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ry\TS&amp;M 6ed\TSM6 Chapter 10 Seasonality and Calendar Patterns\Classical methods\"/>
    </mc:Choice>
  </mc:AlternateContent>
  <bookViews>
    <workbookView xWindow="480" yWindow="120" windowWidth="20115" windowHeight="9015" xr2:uid="{00000000-000D-0000-FFFF-FFFF00000000}"/>
  </bookViews>
  <sheets>
    <sheet name="monthly_W__0000$" sheetId="1" r:id="rId1"/>
  </sheets>
  <calcPr calcId="171027"/>
</workbook>
</file>

<file path=xl/calcChain.xml><?xml version="1.0" encoding="utf-8"?>
<calcChain xmlns="http://schemas.openxmlformats.org/spreadsheetml/2006/main">
  <c r="J51" i="1" l="1"/>
  <c r="J52" i="1" s="1"/>
  <c r="J39" i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29" i="1"/>
  <c r="J30" i="1" s="1"/>
  <c r="J31" i="1" s="1"/>
  <c r="J32" i="1" s="1"/>
  <c r="J33" i="1" s="1"/>
  <c r="J34" i="1" s="1"/>
  <c r="J35" i="1" s="1"/>
  <c r="J36" i="1" s="1"/>
  <c r="J37" i="1" s="1"/>
  <c r="J3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3" i="1"/>
  <c r="C537" i="1"/>
  <c r="D537" i="1" s="1"/>
  <c r="E537" i="1" s="1"/>
  <c r="F537" i="1" s="1"/>
  <c r="C538" i="1"/>
  <c r="D538" i="1" s="1"/>
  <c r="E538" i="1" s="1"/>
  <c r="F538" i="1"/>
  <c r="C539" i="1"/>
  <c r="D540" i="1" s="1"/>
  <c r="E540" i="1" s="1"/>
  <c r="C540" i="1"/>
  <c r="D541" i="1" s="1"/>
  <c r="E541" i="1" s="1"/>
  <c r="F541" i="1" s="1"/>
  <c r="F540" i="1"/>
  <c r="C541" i="1"/>
  <c r="D542" i="1" s="1"/>
  <c r="E542" i="1" s="1"/>
  <c r="C542" i="1"/>
  <c r="D543" i="1" s="1"/>
  <c r="E543" i="1" s="1"/>
  <c r="F543" i="1" s="1"/>
  <c r="F542" i="1"/>
  <c r="C543" i="1"/>
  <c r="D544" i="1" s="1"/>
  <c r="E544" i="1" s="1"/>
  <c r="C544" i="1"/>
  <c r="D545" i="1" s="1"/>
  <c r="E545" i="1" s="1"/>
  <c r="F545" i="1" s="1"/>
  <c r="F544" i="1"/>
  <c r="C545" i="1"/>
  <c r="D546" i="1" s="1"/>
  <c r="E546" i="1" s="1"/>
  <c r="C546" i="1"/>
  <c r="D547" i="1" s="1"/>
  <c r="E547" i="1" s="1"/>
  <c r="F547" i="1" s="1"/>
  <c r="F546" i="1"/>
  <c r="C547" i="1"/>
  <c r="D548" i="1" s="1"/>
  <c r="E548" i="1" s="1"/>
  <c r="C548" i="1"/>
  <c r="D549" i="1" s="1"/>
  <c r="E549" i="1" s="1"/>
  <c r="F549" i="1" s="1"/>
  <c r="F548" i="1"/>
  <c r="C549" i="1"/>
  <c r="D550" i="1" s="1"/>
  <c r="E550" i="1" s="1"/>
  <c r="C550" i="1"/>
  <c r="D551" i="1" s="1"/>
  <c r="E551" i="1" s="1"/>
  <c r="F551" i="1" s="1"/>
  <c r="F550" i="1"/>
  <c r="C551" i="1"/>
  <c r="D552" i="1" s="1"/>
  <c r="E552" i="1" s="1"/>
  <c r="C552" i="1"/>
  <c r="D553" i="1" s="1"/>
  <c r="E553" i="1" s="1"/>
  <c r="F553" i="1" s="1"/>
  <c r="F552" i="1"/>
  <c r="C553" i="1"/>
  <c r="D554" i="1" s="1"/>
  <c r="E554" i="1" s="1"/>
  <c r="C554" i="1"/>
  <c r="D555" i="1" s="1"/>
  <c r="E555" i="1" s="1"/>
  <c r="F555" i="1" s="1"/>
  <c r="F554" i="1"/>
  <c r="C555" i="1"/>
  <c r="D556" i="1" s="1"/>
  <c r="E556" i="1" s="1"/>
  <c r="C556" i="1"/>
  <c r="D557" i="1" s="1"/>
  <c r="E557" i="1" s="1"/>
  <c r="F557" i="1" s="1"/>
  <c r="F556" i="1"/>
  <c r="C557" i="1"/>
  <c r="D558" i="1" s="1"/>
  <c r="E558" i="1" s="1"/>
  <c r="C558" i="1"/>
  <c r="D559" i="1" s="1"/>
  <c r="E559" i="1" s="1"/>
  <c r="F559" i="1" s="1"/>
  <c r="F558" i="1"/>
  <c r="C559" i="1"/>
  <c r="D560" i="1" s="1"/>
  <c r="E560" i="1" s="1"/>
  <c r="C560" i="1"/>
  <c r="D561" i="1" s="1"/>
  <c r="E561" i="1" s="1"/>
  <c r="F561" i="1" s="1"/>
  <c r="F560" i="1"/>
  <c r="C561" i="1"/>
  <c r="D562" i="1" s="1"/>
  <c r="E562" i="1" s="1"/>
  <c r="C562" i="1"/>
  <c r="F562" i="1"/>
  <c r="C563" i="1"/>
  <c r="D564" i="1" s="1"/>
  <c r="E564" i="1" s="1"/>
  <c r="C564" i="1"/>
  <c r="F564" i="1"/>
  <c r="C565" i="1"/>
  <c r="D566" i="1" s="1"/>
  <c r="E566" i="1" s="1"/>
  <c r="C566" i="1"/>
  <c r="F566" i="1"/>
  <c r="C567" i="1"/>
  <c r="D568" i="1" s="1"/>
  <c r="E568" i="1" s="1"/>
  <c r="C568" i="1"/>
  <c r="F568" i="1"/>
  <c r="C569" i="1"/>
  <c r="D570" i="1" s="1"/>
  <c r="E570" i="1" s="1"/>
  <c r="C570" i="1"/>
  <c r="F570" i="1"/>
  <c r="C571" i="1"/>
  <c r="D572" i="1" s="1"/>
  <c r="E572" i="1" s="1"/>
  <c r="C572" i="1"/>
  <c r="F572" i="1"/>
  <c r="C573" i="1"/>
  <c r="D574" i="1" s="1"/>
  <c r="E574" i="1" s="1"/>
  <c r="C574" i="1"/>
  <c r="F574" i="1"/>
  <c r="C575" i="1"/>
  <c r="D576" i="1" s="1"/>
  <c r="E576" i="1" s="1"/>
  <c r="C576" i="1"/>
  <c r="F576" i="1"/>
  <c r="C577" i="1"/>
  <c r="D578" i="1" s="1"/>
  <c r="E578" i="1" s="1"/>
  <c r="C578" i="1"/>
  <c r="F578" i="1"/>
  <c r="C579" i="1"/>
  <c r="D580" i="1" s="1"/>
  <c r="E580" i="1" s="1"/>
  <c r="C580" i="1"/>
  <c r="D581" i="1" s="1"/>
  <c r="E581" i="1" s="1"/>
  <c r="F581" i="1" s="1"/>
  <c r="F580" i="1"/>
  <c r="C581" i="1"/>
  <c r="C582" i="1"/>
  <c r="D582" i="1" s="1"/>
  <c r="E582" i="1" s="1"/>
  <c r="F582" i="1" s="1"/>
  <c r="C583" i="1"/>
  <c r="D584" i="1" s="1"/>
  <c r="E584" i="1" s="1"/>
  <c r="F584" i="1" s="1"/>
  <c r="D583" i="1"/>
  <c r="E583" i="1" s="1"/>
  <c r="F583" i="1" s="1"/>
  <c r="C584" i="1"/>
  <c r="C585" i="1"/>
  <c r="D585" i="1" s="1"/>
  <c r="E585" i="1" s="1"/>
  <c r="F585" i="1" s="1"/>
  <c r="C586" i="1"/>
  <c r="D586" i="1" s="1"/>
  <c r="E586" i="1" s="1"/>
  <c r="F586" i="1" s="1"/>
  <c r="C587" i="1"/>
  <c r="C588" i="1"/>
  <c r="D588" i="1"/>
  <c r="E588" i="1" s="1"/>
  <c r="F588" i="1"/>
  <c r="C589" i="1"/>
  <c r="D589" i="1" s="1"/>
  <c r="E589" i="1" s="1"/>
  <c r="F589" i="1" s="1"/>
  <c r="C590" i="1"/>
  <c r="D590" i="1" s="1"/>
  <c r="E590" i="1" s="1"/>
  <c r="F590" i="1" s="1"/>
  <c r="C591" i="1"/>
  <c r="C592" i="1"/>
  <c r="D592" i="1"/>
  <c r="E592" i="1" s="1"/>
  <c r="F592" i="1"/>
  <c r="C593" i="1"/>
  <c r="D593" i="1" s="1"/>
  <c r="E593" i="1" s="1"/>
  <c r="F593" i="1" s="1"/>
  <c r="C594" i="1"/>
  <c r="D594" i="1" s="1"/>
  <c r="E594" i="1" s="1"/>
  <c r="F594" i="1" s="1"/>
  <c r="C595" i="1"/>
  <c r="C596" i="1"/>
  <c r="D596" i="1"/>
  <c r="E596" i="1" s="1"/>
  <c r="F596" i="1"/>
  <c r="C597" i="1"/>
  <c r="D597" i="1" s="1"/>
  <c r="E597" i="1" s="1"/>
  <c r="F597" i="1" s="1"/>
  <c r="C598" i="1"/>
  <c r="D598" i="1" s="1"/>
  <c r="E598" i="1" s="1"/>
  <c r="F598" i="1" s="1"/>
  <c r="C599" i="1"/>
  <c r="C600" i="1"/>
  <c r="D600" i="1"/>
  <c r="E600" i="1" s="1"/>
  <c r="F600" i="1"/>
  <c r="C601" i="1"/>
  <c r="D601" i="1" s="1"/>
  <c r="E601" i="1" s="1"/>
  <c r="F601" i="1" s="1"/>
  <c r="C602" i="1"/>
  <c r="D602" i="1" s="1"/>
  <c r="E602" i="1" s="1"/>
  <c r="F602" i="1" s="1"/>
  <c r="C603" i="1"/>
  <c r="C604" i="1"/>
  <c r="D604" i="1"/>
  <c r="E604" i="1" s="1"/>
  <c r="F604" i="1"/>
  <c r="C605" i="1"/>
  <c r="D605" i="1" s="1"/>
  <c r="E605" i="1" s="1"/>
  <c r="F605" i="1" s="1"/>
  <c r="C606" i="1"/>
  <c r="D606" i="1" s="1"/>
  <c r="E606" i="1" s="1"/>
  <c r="F606" i="1" s="1"/>
  <c r="C607" i="1"/>
  <c r="D607" i="1"/>
  <c r="E607" i="1" s="1"/>
  <c r="F607" i="1" s="1"/>
  <c r="C608" i="1"/>
  <c r="D608" i="1"/>
  <c r="E608" i="1" s="1"/>
  <c r="F608" i="1"/>
  <c r="C609" i="1"/>
  <c r="D609" i="1" s="1"/>
  <c r="E609" i="1" s="1"/>
  <c r="F609" i="1" s="1"/>
  <c r="C610" i="1"/>
  <c r="D610" i="1" s="1"/>
  <c r="E610" i="1" s="1"/>
  <c r="F610" i="1" s="1"/>
  <c r="C611" i="1"/>
  <c r="D611" i="1"/>
  <c r="E611" i="1" s="1"/>
  <c r="F611" i="1" s="1"/>
  <c r="C612" i="1"/>
  <c r="D612" i="1"/>
  <c r="E612" i="1" s="1"/>
  <c r="F612" i="1"/>
  <c r="C613" i="1"/>
  <c r="D613" i="1" s="1"/>
  <c r="E613" i="1" s="1"/>
  <c r="F613" i="1" s="1"/>
  <c r="C614" i="1"/>
  <c r="D614" i="1" s="1"/>
  <c r="E614" i="1" s="1"/>
  <c r="F614" i="1" s="1"/>
  <c r="C615" i="1"/>
  <c r="C616" i="1"/>
  <c r="D616" i="1"/>
  <c r="E616" i="1" s="1"/>
  <c r="F616" i="1"/>
  <c r="C617" i="1"/>
  <c r="D617" i="1" s="1"/>
  <c r="E617" i="1" s="1"/>
  <c r="F617" i="1" s="1"/>
  <c r="C618" i="1"/>
  <c r="D618" i="1" s="1"/>
  <c r="E618" i="1" s="1"/>
  <c r="F618" i="1" s="1"/>
  <c r="C619" i="1"/>
  <c r="C620" i="1"/>
  <c r="D620" i="1"/>
  <c r="E620" i="1" s="1"/>
  <c r="F620" i="1"/>
  <c r="C621" i="1"/>
  <c r="D621" i="1" s="1"/>
  <c r="E621" i="1" s="1"/>
  <c r="F621" i="1" s="1"/>
  <c r="C622" i="1"/>
  <c r="D622" i="1" s="1"/>
  <c r="E622" i="1" s="1"/>
  <c r="F622" i="1" s="1"/>
  <c r="D615" i="1" l="1"/>
  <c r="E615" i="1" s="1"/>
  <c r="F615" i="1" s="1"/>
  <c r="D591" i="1"/>
  <c r="E591" i="1" s="1"/>
  <c r="F591" i="1" s="1"/>
  <c r="D587" i="1"/>
  <c r="E587" i="1" s="1"/>
  <c r="F587" i="1" s="1"/>
  <c r="D579" i="1"/>
  <c r="E579" i="1" s="1"/>
  <c r="F579" i="1" s="1"/>
  <c r="D577" i="1"/>
  <c r="E577" i="1" s="1"/>
  <c r="F577" i="1" s="1"/>
  <c r="D575" i="1"/>
  <c r="E575" i="1" s="1"/>
  <c r="F575" i="1" s="1"/>
  <c r="D573" i="1"/>
  <c r="E573" i="1" s="1"/>
  <c r="F573" i="1" s="1"/>
  <c r="D571" i="1"/>
  <c r="E571" i="1" s="1"/>
  <c r="F571" i="1" s="1"/>
  <c r="D569" i="1"/>
  <c r="E569" i="1" s="1"/>
  <c r="F569" i="1" s="1"/>
  <c r="D567" i="1"/>
  <c r="E567" i="1" s="1"/>
  <c r="F567" i="1" s="1"/>
  <c r="D565" i="1"/>
  <c r="E565" i="1" s="1"/>
  <c r="F565" i="1" s="1"/>
  <c r="D563" i="1"/>
  <c r="E563" i="1" s="1"/>
  <c r="F563" i="1" s="1"/>
  <c r="D619" i="1"/>
  <c r="E619" i="1" s="1"/>
  <c r="F619" i="1" s="1"/>
  <c r="D603" i="1"/>
  <c r="E603" i="1" s="1"/>
  <c r="F603" i="1" s="1"/>
  <c r="D599" i="1"/>
  <c r="E599" i="1" s="1"/>
  <c r="F599" i="1" s="1"/>
  <c r="D595" i="1"/>
  <c r="E595" i="1" s="1"/>
  <c r="F595" i="1" s="1"/>
  <c r="D539" i="1"/>
  <c r="E539" i="1" s="1"/>
  <c r="F539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D43" i="1" s="1"/>
  <c r="E43" i="1" s="1"/>
  <c r="F43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D87" i="1" s="1"/>
  <c r="E87" i="1" s="1"/>
  <c r="F87" i="1" s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D131" i="1" s="1"/>
  <c r="E131" i="1" s="1"/>
  <c r="F131" i="1" s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D153" i="1" s="1"/>
  <c r="E153" i="1" s="1"/>
  <c r="F153" i="1" s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D177" i="1" s="1"/>
  <c r="E177" i="1" s="1"/>
  <c r="F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D201" i="1" s="1"/>
  <c r="E201" i="1" s="1"/>
  <c r="F201" i="1" s="1"/>
  <c r="C202" i="1"/>
  <c r="C203" i="1"/>
  <c r="D203" i="1" s="1"/>
  <c r="E203" i="1" s="1"/>
  <c r="F203" i="1" s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D219" i="1" s="1"/>
  <c r="E219" i="1" s="1"/>
  <c r="F219" i="1" s="1"/>
  <c r="C220" i="1"/>
  <c r="C221" i="1"/>
  <c r="C222" i="1"/>
  <c r="C223" i="1"/>
  <c r="C224" i="1"/>
  <c r="C225" i="1"/>
  <c r="C226" i="1"/>
  <c r="C227" i="1"/>
  <c r="D227" i="1" s="1"/>
  <c r="E227" i="1" s="1"/>
  <c r="F227" i="1" s="1"/>
  <c r="C228" i="1"/>
  <c r="C229" i="1"/>
  <c r="C230" i="1"/>
  <c r="C231" i="1"/>
  <c r="C232" i="1"/>
  <c r="C233" i="1"/>
  <c r="D233" i="1" s="1"/>
  <c r="E233" i="1" s="1"/>
  <c r="F233" i="1" s="1"/>
  <c r="C234" i="1"/>
  <c r="C235" i="1"/>
  <c r="D235" i="1" s="1"/>
  <c r="E235" i="1" s="1"/>
  <c r="F235" i="1" s="1"/>
  <c r="C236" i="1"/>
  <c r="C237" i="1"/>
  <c r="C238" i="1"/>
  <c r="C239" i="1"/>
  <c r="C240" i="1"/>
  <c r="C241" i="1"/>
  <c r="D241" i="1" s="1"/>
  <c r="E241" i="1" s="1"/>
  <c r="F241" i="1" s="1"/>
  <c r="C242" i="1"/>
  <c r="C243" i="1"/>
  <c r="D243" i="1" s="1"/>
  <c r="E243" i="1" s="1"/>
  <c r="F243" i="1" s="1"/>
  <c r="C244" i="1"/>
  <c r="C245" i="1"/>
  <c r="C246" i="1"/>
  <c r="C247" i="1"/>
  <c r="C248" i="1"/>
  <c r="C249" i="1"/>
  <c r="D249" i="1" s="1"/>
  <c r="E249" i="1" s="1"/>
  <c r="F249" i="1" s="1"/>
  <c r="C250" i="1"/>
  <c r="C251" i="1"/>
  <c r="D251" i="1" s="1"/>
  <c r="E251" i="1" s="1"/>
  <c r="F251" i="1" s="1"/>
  <c r="C252" i="1"/>
  <c r="C253" i="1"/>
  <c r="C254" i="1"/>
  <c r="C255" i="1"/>
  <c r="C256" i="1"/>
  <c r="C257" i="1"/>
  <c r="C258" i="1"/>
  <c r="C259" i="1"/>
  <c r="D259" i="1" s="1"/>
  <c r="E259" i="1" s="1"/>
  <c r="F259" i="1" s="1"/>
  <c r="C260" i="1"/>
  <c r="C261" i="1"/>
  <c r="C262" i="1"/>
  <c r="C263" i="1"/>
  <c r="C264" i="1"/>
  <c r="C265" i="1"/>
  <c r="D265" i="1" s="1"/>
  <c r="E265" i="1" s="1"/>
  <c r="F265" i="1" s="1"/>
  <c r="C266" i="1"/>
  <c r="C267" i="1"/>
  <c r="D267" i="1" s="1"/>
  <c r="E267" i="1" s="1"/>
  <c r="F267" i="1" s="1"/>
  <c r="C268" i="1"/>
  <c r="C269" i="1"/>
  <c r="C270" i="1"/>
  <c r="C271" i="1"/>
  <c r="C272" i="1"/>
  <c r="C273" i="1"/>
  <c r="C274" i="1"/>
  <c r="C275" i="1"/>
  <c r="D275" i="1" s="1"/>
  <c r="E275" i="1" s="1"/>
  <c r="F275" i="1" s="1"/>
  <c r="C276" i="1"/>
  <c r="C277" i="1"/>
  <c r="C278" i="1"/>
  <c r="C279" i="1"/>
  <c r="C280" i="1"/>
  <c r="C281" i="1"/>
  <c r="C282" i="1"/>
  <c r="C283" i="1"/>
  <c r="D283" i="1" s="1"/>
  <c r="E283" i="1" s="1"/>
  <c r="F283" i="1" s="1"/>
  <c r="C284" i="1"/>
  <c r="C285" i="1"/>
  <c r="C286" i="1"/>
  <c r="C287" i="1"/>
  <c r="C288" i="1"/>
  <c r="C289" i="1"/>
  <c r="C290" i="1"/>
  <c r="C291" i="1"/>
  <c r="D291" i="1" s="1"/>
  <c r="E291" i="1" s="1"/>
  <c r="F291" i="1" s="1"/>
  <c r="C292" i="1"/>
  <c r="C293" i="1"/>
  <c r="C294" i="1"/>
  <c r="C295" i="1"/>
  <c r="C296" i="1"/>
  <c r="C297" i="1"/>
  <c r="D297" i="1" s="1"/>
  <c r="E297" i="1" s="1"/>
  <c r="F297" i="1" s="1"/>
  <c r="C298" i="1"/>
  <c r="C299" i="1"/>
  <c r="C300" i="1"/>
  <c r="C301" i="1"/>
  <c r="C302" i="1"/>
  <c r="C303" i="1"/>
  <c r="C304" i="1"/>
  <c r="C305" i="1"/>
  <c r="C306" i="1"/>
  <c r="C307" i="1"/>
  <c r="D307" i="1" s="1"/>
  <c r="E307" i="1" s="1"/>
  <c r="F307" i="1" s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D323" i="1" s="1"/>
  <c r="E323" i="1" s="1"/>
  <c r="F323" i="1" s="1"/>
  <c r="C324" i="1"/>
  <c r="C325" i="1"/>
  <c r="C326" i="1"/>
  <c r="C327" i="1"/>
  <c r="C328" i="1"/>
  <c r="C329" i="1"/>
  <c r="D329" i="1" s="1"/>
  <c r="E329" i="1" s="1"/>
  <c r="F329" i="1" s="1"/>
  <c r="C330" i="1"/>
  <c r="C331" i="1"/>
  <c r="D331" i="1" s="1"/>
  <c r="E331" i="1" s="1"/>
  <c r="F331" i="1" s="1"/>
  <c r="C332" i="1"/>
  <c r="C333" i="1"/>
  <c r="C334" i="1"/>
  <c r="C335" i="1"/>
  <c r="C336" i="1"/>
  <c r="C337" i="1"/>
  <c r="C338" i="1"/>
  <c r="C339" i="1"/>
  <c r="D339" i="1" s="1"/>
  <c r="E339" i="1" s="1"/>
  <c r="F339" i="1" s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D353" i="1" s="1"/>
  <c r="E353" i="1" s="1"/>
  <c r="F353" i="1" s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D377" i="1" s="1"/>
  <c r="E377" i="1" s="1"/>
  <c r="F377" i="1" s="1"/>
  <c r="C378" i="1"/>
  <c r="C379" i="1"/>
  <c r="C380" i="1"/>
  <c r="C381" i="1"/>
  <c r="C382" i="1"/>
  <c r="C383" i="1"/>
  <c r="C384" i="1"/>
  <c r="C385" i="1"/>
  <c r="D385" i="1" s="1"/>
  <c r="E385" i="1" s="1"/>
  <c r="F385" i="1" s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D433" i="1" s="1"/>
  <c r="E433" i="1" s="1"/>
  <c r="F433" i="1" s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D473" i="1" s="1"/>
  <c r="E473" i="1" s="1"/>
  <c r="F473" i="1" s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D497" i="1" s="1"/>
  <c r="E497" i="1" s="1"/>
  <c r="F497" i="1" s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D513" i="1" s="1"/>
  <c r="E513" i="1" s="1"/>
  <c r="F513" i="1" s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D195" i="1" l="1"/>
  <c r="E195" i="1" s="1"/>
  <c r="F195" i="1" s="1"/>
  <c r="D163" i="1"/>
  <c r="E163" i="1" s="1"/>
  <c r="F163" i="1" s="1"/>
  <c r="D139" i="1"/>
  <c r="E139" i="1" s="1"/>
  <c r="F139" i="1" s="1"/>
  <c r="D123" i="1"/>
  <c r="E123" i="1" s="1"/>
  <c r="F123" i="1" s="1"/>
  <c r="D115" i="1"/>
  <c r="E115" i="1" s="1"/>
  <c r="F115" i="1" s="1"/>
  <c r="D75" i="1"/>
  <c r="E75" i="1" s="1"/>
  <c r="F75" i="1" s="1"/>
  <c r="D67" i="1"/>
  <c r="E67" i="1" s="1"/>
  <c r="F67" i="1" s="1"/>
  <c r="D35" i="1"/>
  <c r="E35" i="1" s="1"/>
  <c r="F35" i="1" s="1"/>
  <c r="D242" i="1"/>
  <c r="E242" i="1" s="1"/>
  <c r="F242" i="1" s="1"/>
  <c r="D211" i="1"/>
  <c r="E211" i="1" s="1"/>
  <c r="F211" i="1" s="1"/>
  <c r="D250" i="1"/>
  <c r="E250" i="1" s="1"/>
  <c r="F250" i="1" s="1"/>
  <c r="D534" i="1"/>
  <c r="E534" i="1" s="1"/>
  <c r="F534" i="1" s="1"/>
  <c r="D526" i="1"/>
  <c r="E526" i="1" s="1"/>
  <c r="F526" i="1" s="1"/>
  <c r="D518" i="1"/>
  <c r="E518" i="1" s="1"/>
  <c r="F518" i="1" s="1"/>
  <c r="D510" i="1"/>
  <c r="E510" i="1" s="1"/>
  <c r="F510" i="1" s="1"/>
  <c r="D502" i="1"/>
  <c r="E502" i="1" s="1"/>
  <c r="F502" i="1" s="1"/>
  <c r="D494" i="1"/>
  <c r="E494" i="1" s="1"/>
  <c r="F494" i="1" s="1"/>
  <c r="D486" i="1"/>
  <c r="E486" i="1" s="1"/>
  <c r="F486" i="1" s="1"/>
  <c r="D478" i="1"/>
  <c r="E478" i="1" s="1"/>
  <c r="F478" i="1" s="1"/>
  <c r="D470" i="1"/>
  <c r="E470" i="1" s="1"/>
  <c r="F470" i="1" s="1"/>
  <c r="D462" i="1"/>
  <c r="E462" i="1" s="1"/>
  <c r="F462" i="1" s="1"/>
  <c r="D454" i="1"/>
  <c r="E454" i="1" s="1"/>
  <c r="F454" i="1" s="1"/>
  <c r="D446" i="1"/>
  <c r="E446" i="1" s="1"/>
  <c r="F446" i="1" s="1"/>
  <c r="D430" i="1"/>
  <c r="E430" i="1" s="1"/>
  <c r="F430" i="1" s="1"/>
  <c r="D422" i="1"/>
  <c r="E422" i="1" s="1"/>
  <c r="F422" i="1" s="1"/>
  <c r="D414" i="1"/>
  <c r="E414" i="1" s="1"/>
  <c r="F414" i="1" s="1"/>
  <c r="D406" i="1"/>
  <c r="E406" i="1" s="1"/>
  <c r="F406" i="1" s="1"/>
  <c r="D398" i="1"/>
  <c r="E398" i="1" s="1"/>
  <c r="F398" i="1" s="1"/>
  <c r="D390" i="1"/>
  <c r="E390" i="1" s="1"/>
  <c r="F390" i="1" s="1"/>
  <c r="D382" i="1"/>
  <c r="E382" i="1" s="1"/>
  <c r="F382" i="1" s="1"/>
  <c r="D366" i="1"/>
  <c r="E366" i="1" s="1"/>
  <c r="F366" i="1" s="1"/>
  <c r="D358" i="1"/>
  <c r="E358" i="1" s="1"/>
  <c r="F358" i="1" s="1"/>
  <c r="D350" i="1"/>
  <c r="E350" i="1" s="1"/>
  <c r="F350" i="1" s="1"/>
  <c r="D342" i="1"/>
  <c r="E342" i="1" s="1"/>
  <c r="F342" i="1" s="1"/>
  <c r="D334" i="1"/>
  <c r="E334" i="1" s="1"/>
  <c r="F334" i="1" s="1"/>
  <c r="D326" i="1"/>
  <c r="E326" i="1" s="1"/>
  <c r="F326" i="1" s="1"/>
  <c r="D318" i="1"/>
  <c r="E318" i="1" s="1"/>
  <c r="F318" i="1" s="1"/>
  <c r="D302" i="1"/>
  <c r="E302" i="1" s="1"/>
  <c r="F302" i="1" s="1"/>
  <c r="D294" i="1"/>
  <c r="E294" i="1" s="1"/>
  <c r="F294" i="1" s="1"/>
  <c r="D286" i="1"/>
  <c r="E286" i="1" s="1"/>
  <c r="F286" i="1" s="1"/>
  <c r="D278" i="1"/>
  <c r="E278" i="1" s="1"/>
  <c r="F278" i="1" s="1"/>
  <c r="D270" i="1"/>
  <c r="E270" i="1" s="1"/>
  <c r="F270" i="1" s="1"/>
  <c r="D262" i="1"/>
  <c r="E262" i="1" s="1"/>
  <c r="F262" i="1" s="1"/>
  <c r="D254" i="1"/>
  <c r="E254" i="1" s="1"/>
  <c r="F254" i="1" s="1"/>
  <c r="D238" i="1"/>
  <c r="E238" i="1" s="1"/>
  <c r="F238" i="1" s="1"/>
  <c r="D230" i="1"/>
  <c r="E230" i="1" s="1"/>
  <c r="F230" i="1" s="1"/>
  <c r="D222" i="1"/>
  <c r="E222" i="1" s="1"/>
  <c r="F222" i="1" s="1"/>
  <c r="D214" i="1"/>
  <c r="E214" i="1" s="1"/>
  <c r="F214" i="1" s="1"/>
  <c r="D206" i="1"/>
  <c r="E206" i="1" s="1"/>
  <c r="F206" i="1" s="1"/>
  <c r="D198" i="1"/>
  <c r="E198" i="1" s="1"/>
  <c r="F198" i="1" s="1"/>
  <c r="D190" i="1"/>
  <c r="E190" i="1" s="1"/>
  <c r="F190" i="1" s="1"/>
  <c r="D174" i="1"/>
  <c r="E174" i="1" s="1"/>
  <c r="F174" i="1" s="1"/>
  <c r="D166" i="1"/>
  <c r="E166" i="1" s="1"/>
  <c r="F166" i="1" s="1"/>
  <c r="D158" i="1"/>
  <c r="E158" i="1" s="1"/>
  <c r="F158" i="1" s="1"/>
  <c r="D150" i="1"/>
  <c r="E150" i="1" s="1"/>
  <c r="F150" i="1" s="1"/>
  <c r="D134" i="1"/>
  <c r="E134" i="1" s="1"/>
  <c r="F134" i="1" s="1"/>
  <c r="D126" i="1"/>
  <c r="E126" i="1" s="1"/>
  <c r="F126" i="1" s="1"/>
  <c r="D118" i="1"/>
  <c r="E118" i="1" s="1"/>
  <c r="F118" i="1" s="1"/>
  <c r="D102" i="1"/>
  <c r="E102" i="1" s="1"/>
  <c r="F102" i="1" s="1"/>
  <c r="D86" i="1"/>
  <c r="E86" i="1" s="1"/>
  <c r="F86" i="1" s="1"/>
  <c r="D78" i="1"/>
  <c r="E78" i="1" s="1"/>
  <c r="F78" i="1" s="1"/>
  <c r="D54" i="1"/>
  <c r="E54" i="1" s="1"/>
  <c r="F54" i="1" s="1"/>
  <c r="D30" i="1"/>
  <c r="E30" i="1" s="1"/>
  <c r="F30" i="1" s="1"/>
  <c r="D22" i="1"/>
  <c r="E22" i="1" s="1"/>
  <c r="F22" i="1" s="1"/>
  <c r="D204" i="1"/>
  <c r="E204" i="1" s="1"/>
  <c r="F204" i="1" s="1"/>
  <c r="D522" i="1"/>
  <c r="E522" i="1" s="1"/>
  <c r="F522" i="1" s="1"/>
  <c r="D506" i="1"/>
  <c r="E506" i="1" s="1"/>
  <c r="F506" i="1" s="1"/>
  <c r="D450" i="1"/>
  <c r="E450" i="1" s="1"/>
  <c r="F450" i="1" s="1"/>
  <c r="D426" i="1"/>
  <c r="E426" i="1" s="1"/>
  <c r="F426" i="1" s="1"/>
  <c r="D402" i="1"/>
  <c r="E402" i="1" s="1"/>
  <c r="F402" i="1" s="1"/>
  <c r="D362" i="1"/>
  <c r="E362" i="1" s="1"/>
  <c r="F362" i="1" s="1"/>
  <c r="D338" i="1"/>
  <c r="E338" i="1" s="1"/>
  <c r="F338" i="1" s="1"/>
  <c r="D258" i="1"/>
  <c r="E258" i="1" s="1"/>
  <c r="F258" i="1" s="1"/>
  <c r="D218" i="1"/>
  <c r="E218" i="1" s="1"/>
  <c r="F218" i="1" s="1"/>
  <c r="D210" i="1"/>
  <c r="E210" i="1" s="1"/>
  <c r="F210" i="1" s="1"/>
  <c r="D170" i="1"/>
  <c r="E170" i="1" s="1"/>
  <c r="F170" i="1" s="1"/>
  <c r="D162" i="1"/>
  <c r="E162" i="1" s="1"/>
  <c r="F162" i="1" s="1"/>
  <c r="D154" i="1"/>
  <c r="E154" i="1" s="1"/>
  <c r="F154" i="1" s="1"/>
  <c r="D146" i="1"/>
  <c r="E146" i="1" s="1"/>
  <c r="F146" i="1" s="1"/>
  <c r="D138" i="1"/>
  <c r="E138" i="1" s="1"/>
  <c r="F138" i="1" s="1"/>
  <c r="D130" i="1"/>
  <c r="E130" i="1" s="1"/>
  <c r="F130" i="1" s="1"/>
  <c r="D122" i="1"/>
  <c r="E122" i="1" s="1"/>
  <c r="F122" i="1" s="1"/>
  <c r="D114" i="1"/>
  <c r="E114" i="1" s="1"/>
  <c r="F114" i="1" s="1"/>
  <c r="D106" i="1"/>
  <c r="E106" i="1" s="1"/>
  <c r="F106" i="1" s="1"/>
  <c r="D98" i="1"/>
  <c r="E98" i="1" s="1"/>
  <c r="F98" i="1" s="1"/>
  <c r="D90" i="1"/>
  <c r="E90" i="1" s="1"/>
  <c r="F90" i="1" s="1"/>
  <c r="D82" i="1"/>
  <c r="E82" i="1" s="1"/>
  <c r="F82" i="1" s="1"/>
  <c r="D74" i="1"/>
  <c r="E74" i="1" s="1"/>
  <c r="F74" i="1" s="1"/>
  <c r="D66" i="1"/>
  <c r="E66" i="1" s="1"/>
  <c r="F66" i="1" s="1"/>
  <c r="D58" i="1"/>
  <c r="E58" i="1" s="1"/>
  <c r="F58" i="1" s="1"/>
  <c r="D50" i="1"/>
  <c r="E50" i="1" s="1"/>
  <c r="F50" i="1" s="1"/>
  <c r="D42" i="1"/>
  <c r="E42" i="1" s="1"/>
  <c r="F42" i="1" s="1"/>
  <c r="D34" i="1"/>
  <c r="E34" i="1" s="1"/>
  <c r="F34" i="1" s="1"/>
  <c r="D26" i="1"/>
  <c r="E26" i="1" s="1"/>
  <c r="F26" i="1" s="1"/>
  <c r="D18" i="1"/>
  <c r="E18" i="1" s="1"/>
  <c r="F18" i="1" s="1"/>
  <c r="D10" i="1"/>
  <c r="E10" i="1" s="1"/>
  <c r="F10" i="1" s="1"/>
  <c r="D65" i="1"/>
  <c r="E65" i="1" s="1"/>
  <c r="F65" i="1" s="1"/>
  <c r="D451" i="1"/>
  <c r="E451" i="1" s="1"/>
  <c r="F451" i="1" s="1"/>
  <c r="D315" i="1"/>
  <c r="E315" i="1" s="1"/>
  <c r="F315" i="1" s="1"/>
  <c r="D179" i="1"/>
  <c r="E179" i="1" s="1"/>
  <c r="F179" i="1" s="1"/>
  <c r="D490" i="1"/>
  <c r="E490" i="1" s="1"/>
  <c r="F490" i="1" s="1"/>
  <c r="D458" i="1"/>
  <c r="E458" i="1" s="1"/>
  <c r="F458" i="1" s="1"/>
  <c r="D442" i="1"/>
  <c r="E442" i="1" s="1"/>
  <c r="F442" i="1" s="1"/>
  <c r="D418" i="1"/>
  <c r="E418" i="1" s="1"/>
  <c r="F418" i="1" s="1"/>
  <c r="D394" i="1"/>
  <c r="E394" i="1" s="1"/>
  <c r="F394" i="1" s="1"/>
  <c r="D322" i="1"/>
  <c r="E322" i="1" s="1"/>
  <c r="F322" i="1" s="1"/>
  <c r="D306" i="1"/>
  <c r="E306" i="1" s="1"/>
  <c r="F306" i="1" s="1"/>
  <c r="D282" i="1"/>
  <c r="E282" i="1" s="1"/>
  <c r="F282" i="1" s="1"/>
  <c r="D226" i="1"/>
  <c r="E226" i="1" s="1"/>
  <c r="F226" i="1" s="1"/>
  <c r="D194" i="1"/>
  <c r="E194" i="1" s="1"/>
  <c r="F194" i="1" s="1"/>
  <c r="D225" i="1"/>
  <c r="E225" i="1" s="1"/>
  <c r="F225" i="1" s="1"/>
  <c r="D161" i="1"/>
  <c r="E161" i="1" s="1"/>
  <c r="F161" i="1" s="1"/>
  <c r="D81" i="1"/>
  <c r="E81" i="1" s="1"/>
  <c r="F81" i="1" s="1"/>
  <c r="D171" i="1"/>
  <c r="E171" i="1" s="1"/>
  <c r="F171" i="1" s="1"/>
  <c r="D530" i="1"/>
  <c r="E530" i="1" s="1"/>
  <c r="F530" i="1" s="1"/>
  <c r="D466" i="1"/>
  <c r="E466" i="1" s="1"/>
  <c r="F466" i="1" s="1"/>
  <c r="D410" i="1"/>
  <c r="E410" i="1" s="1"/>
  <c r="F410" i="1" s="1"/>
  <c r="D314" i="1"/>
  <c r="E314" i="1" s="1"/>
  <c r="F314" i="1" s="1"/>
  <c r="D290" i="1"/>
  <c r="E290" i="1" s="1"/>
  <c r="F290" i="1" s="1"/>
  <c r="D274" i="1"/>
  <c r="E274" i="1" s="1"/>
  <c r="F274" i="1" s="1"/>
  <c r="D186" i="1"/>
  <c r="E186" i="1" s="1"/>
  <c r="F186" i="1" s="1"/>
  <c r="D536" i="1"/>
  <c r="E536" i="1" s="1"/>
  <c r="F536" i="1" s="1"/>
  <c r="D528" i="1"/>
  <c r="E528" i="1" s="1"/>
  <c r="F528" i="1" s="1"/>
  <c r="D520" i="1"/>
  <c r="E520" i="1" s="1"/>
  <c r="F520" i="1" s="1"/>
  <c r="D512" i="1"/>
  <c r="E512" i="1" s="1"/>
  <c r="F512" i="1" s="1"/>
  <c r="D504" i="1"/>
  <c r="E504" i="1" s="1"/>
  <c r="F504" i="1" s="1"/>
  <c r="D496" i="1"/>
  <c r="E496" i="1" s="1"/>
  <c r="F496" i="1" s="1"/>
  <c r="D488" i="1"/>
  <c r="E488" i="1" s="1"/>
  <c r="F488" i="1" s="1"/>
  <c r="D480" i="1"/>
  <c r="E480" i="1" s="1"/>
  <c r="F480" i="1" s="1"/>
  <c r="D472" i="1"/>
  <c r="E472" i="1" s="1"/>
  <c r="F472" i="1" s="1"/>
  <c r="D464" i="1"/>
  <c r="E464" i="1" s="1"/>
  <c r="F464" i="1" s="1"/>
  <c r="D456" i="1"/>
  <c r="E456" i="1" s="1"/>
  <c r="F456" i="1" s="1"/>
  <c r="D448" i="1"/>
  <c r="E448" i="1" s="1"/>
  <c r="F448" i="1" s="1"/>
  <c r="D440" i="1"/>
  <c r="E440" i="1" s="1"/>
  <c r="F440" i="1" s="1"/>
  <c r="D432" i="1"/>
  <c r="E432" i="1" s="1"/>
  <c r="F432" i="1" s="1"/>
  <c r="D424" i="1"/>
  <c r="E424" i="1" s="1"/>
  <c r="F424" i="1" s="1"/>
  <c r="D416" i="1"/>
  <c r="E416" i="1" s="1"/>
  <c r="F416" i="1" s="1"/>
  <c r="D408" i="1"/>
  <c r="E408" i="1" s="1"/>
  <c r="F408" i="1" s="1"/>
  <c r="D400" i="1"/>
  <c r="E400" i="1" s="1"/>
  <c r="F400" i="1" s="1"/>
  <c r="D392" i="1"/>
  <c r="E392" i="1" s="1"/>
  <c r="F392" i="1" s="1"/>
  <c r="D384" i="1"/>
  <c r="E384" i="1" s="1"/>
  <c r="F384" i="1" s="1"/>
  <c r="D376" i="1"/>
  <c r="E376" i="1" s="1"/>
  <c r="F376" i="1" s="1"/>
  <c r="D368" i="1"/>
  <c r="E368" i="1" s="1"/>
  <c r="F368" i="1" s="1"/>
  <c r="D360" i="1"/>
  <c r="E360" i="1" s="1"/>
  <c r="F360" i="1" s="1"/>
  <c r="D352" i="1"/>
  <c r="E352" i="1" s="1"/>
  <c r="F352" i="1" s="1"/>
  <c r="D344" i="1"/>
  <c r="E344" i="1" s="1"/>
  <c r="F344" i="1" s="1"/>
  <c r="D336" i="1"/>
  <c r="E336" i="1" s="1"/>
  <c r="F336" i="1" s="1"/>
  <c r="D328" i="1"/>
  <c r="E328" i="1" s="1"/>
  <c r="F328" i="1" s="1"/>
  <c r="D320" i="1"/>
  <c r="E320" i="1" s="1"/>
  <c r="F320" i="1" s="1"/>
  <c r="D312" i="1"/>
  <c r="E312" i="1" s="1"/>
  <c r="F312" i="1" s="1"/>
  <c r="D304" i="1"/>
  <c r="E304" i="1" s="1"/>
  <c r="F304" i="1" s="1"/>
  <c r="D296" i="1"/>
  <c r="E296" i="1" s="1"/>
  <c r="F296" i="1" s="1"/>
  <c r="D288" i="1"/>
  <c r="E288" i="1" s="1"/>
  <c r="F288" i="1" s="1"/>
  <c r="D280" i="1"/>
  <c r="E280" i="1" s="1"/>
  <c r="F280" i="1" s="1"/>
  <c r="D272" i="1"/>
  <c r="E272" i="1" s="1"/>
  <c r="F272" i="1" s="1"/>
  <c r="D264" i="1"/>
  <c r="E264" i="1" s="1"/>
  <c r="F264" i="1" s="1"/>
  <c r="D256" i="1"/>
  <c r="E256" i="1" s="1"/>
  <c r="F256" i="1" s="1"/>
  <c r="D248" i="1"/>
  <c r="E248" i="1" s="1"/>
  <c r="F248" i="1" s="1"/>
  <c r="D240" i="1"/>
  <c r="E240" i="1" s="1"/>
  <c r="F240" i="1" s="1"/>
  <c r="D232" i="1"/>
  <c r="E232" i="1" s="1"/>
  <c r="F232" i="1" s="1"/>
  <c r="D224" i="1"/>
  <c r="E224" i="1" s="1"/>
  <c r="F224" i="1" s="1"/>
  <c r="D216" i="1"/>
  <c r="E216" i="1" s="1"/>
  <c r="F216" i="1" s="1"/>
  <c r="D208" i="1"/>
  <c r="E208" i="1" s="1"/>
  <c r="F208" i="1" s="1"/>
  <c r="D200" i="1"/>
  <c r="E200" i="1" s="1"/>
  <c r="F200" i="1" s="1"/>
  <c r="D192" i="1"/>
  <c r="E192" i="1" s="1"/>
  <c r="F192" i="1" s="1"/>
  <c r="D184" i="1"/>
  <c r="E184" i="1" s="1"/>
  <c r="F184" i="1" s="1"/>
  <c r="D176" i="1"/>
  <c r="E176" i="1" s="1"/>
  <c r="F176" i="1" s="1"/>
  <c r="D168" i="1"/>
  <c r="E168" i="1" s="1"/>
  <c r="F168" i="1" s="1"/>
  <c r="D160" i="1"/>
  <c r="E160" i="1" s="1"/>
  <c r="F160" i="1" s="1"/>
  <c r="D152" i="1"/>
  <c r="E152" i="1" s="1"/>
  <c r="F152" i="1" s="1"/>
  <c r="D144" i="1"/>
  <c r="E144" i="1" s="1"/>
  <c r="F144" i="1" s="1"/>
  <c r="D136" i="1"/>
  <c r="E136" i="1" s="1"/>
  <c r="F136" i="1" s="1"/>
  <c r="D128" i="1"/>
  <c r="E128" i="1" s="1"/>
  <c r="F128" i="1" s="1"/>
  <c r="D120" i="1"/>
  <c r="E120" i="1" s="1"/>
  <c r="F120" i="1" s="1"/>
  <c r="D112" i="1"/>
  <c r="E112" i="1" s="1"/>
  <c r="F112" i="1" s="1"/>
  <c r="D104" i="1"/>
  <c r="E104" i="1" s="1"/>
  <c r="F104" i="1" s="1"/>
  <c r="D96" i="1"/>
  <c r="E96" i="1" s="1"/>
  <c r="F96" i="1" s="1"/>
  <c r="D88" i="1"/>
  <c r="E88" i="1" s="1"/>
  <c r="F88" i="1" s="1"/>
  <c r="D80" i="1"/>
  <c r="E80" i="1" s="1"/>
  <c r="F80" i="1" s="1"/>
  <c r="D72" i="1"/>
  <c r="E72" i="1" s="1"/>
  <c r="F72" i="1" s="1"/>
  <c r="D64" i="1"/>
  <c r="E64" i="1" s="1"/>
  <c r="F64" i="1" s="1"/>
  <c r="D56" i="1"/>
  <c r="E56" i="1" s="1"/>
  <c r="F56" i="1" s="1"/>
  <c r="D48" i="1"/>
  <c r="E48" i="1" s="1"/>
  <c r="F48" i="1" s="1"/>
  <c r="D40" i="1"/>
  <c r="E40" i="1" s="1"/>
  <c r="F40" i="1" s="1"/>
  <c r="D32" i="1"/>
  <c r="E32" i="1" s="1"/>
  <c r="F32" i="1" s="1"/>
  <c r="D24" i="1"/>
  <c r="E24" i="1" s="1"/>
  <c r="F24" i="1" s="1"/>
  <c r="D16" i="1"/>
  <c r="E16" i="1" s="1"/>
  <c r="F16" i="1" s="1"/>
  <c r="D8" i="1"/>
  <c r="E8" i="1" s="1"/>
  <c r="F8" i="1" s="1"/>
  <c r="D257" i="1"/>
  <c r="E257" i="1" s="1"/>
  <c r="F257" i="1" s="1"/>
  <c r="D217" i="1"/>
  <c r="E217" i="1" s="1"/>
  <c r="F217" i="1" s="1"/>
  <c r="D57" i="1"/>
  <c r="E57" i="1" s="1"/>
  <c r="F57" i="1" s="1"/>
  <c r="D525" i="1"/>
  <c r="E525" i="1" s="1"/>
  <c r="F525" i="1" s="1"/>
  <c r="D509" i="1"/>
  <c r="E509" i="1" s="1"/>
  <c r="F509" i="1" s="1"/>
  <c r="D485" i="1"/>
  <c r="E485" i="1" s="1"/>
  <c r="F485" i="1" s="1"/>
  <c r="D461" i="1"/>
  <c r="E461" i="1" s="1"/>
  <c r="F461" i="1" s="1"/>
  <c r="D437" i="1"/>
  <c r="E437" i="1" s="1"/>
  <c r="F437" i="1" s="1"/>
  <c r="D413" i="1"/>
  <c r="E413" i="1" s="1"/>
  <c r="F413" i="1" s="1"/>
  <c r="D389" i="1"/>
  <c r="E389" i="1" s="1"/>
  <c r="F389" i="1" s="1"/>
  <c r="D373" i="1"/>
  <c r="E373" i="1" s="1"/>
  <c r="F373" i="1" s="1"/>
  <c r="D357" i="1"/>
  <c r="E357" i="1" s="1"/>
  <c r="F357" i="1" s="1"/>
  <c r="D333" i="1"/>
  <c r="E333" i="1" s="1"/>
  <c r="F333" i="1" s="1"/>
  <c r="D309" i="1"/>
  <c r="E309" i="1" s="1"/>
  <c r="F309" i="1" s="1"/>
  <c r="D285" i="1"/>
  <c r="E285" i="1" s="1"/>
  <c r="F285" i="1" s="1"/>
  <c r="D261" i="1"/>
  <c r="E261" i="1" s="1"/>
  <c r="F261" i="1" s="1"/>
  <c r="D237" i="1"/>
  <c r="E237" i="1" s="1"/>
  <c r="F237" i="1" s="1"/>
  <c r="D213" i="1"/>
  <c r="E213" i="1" s="1"/>
  <c r="F213" i="1" s="1"/>
  <c r="D189" i="1"/>
  <c r="E189" i="1" s="1"/>
  <c r="F189" i="1" s="1"/>
  <c r="D173" i="1"/>
  <c r="E173" i="1" s="1"/>
  <c r="F173" i="1" s="1"/>
  <c r="D149" i="1"/>
  <c r="E149" i="1" s="1"/>
  <c r="F149" i="1" s="1"/>
  <c r="D125" i="1"/>
  <c r="E125" i="1" s="1"/>
  <c r="F125" i="1" s="1"/>
  <c r="D101" i="1"/>
  <c r="E101" i="1" s="1"/>
  <c r="F101" i="1" s="1"/>
  <c r="D77" i="1"/>
  <c r="E77" i="1" s="1"/>
  <c r="F77" i="1" s="1"/>
  <c r="D53" i="1"/>
  <c r="E53" i="1" s="1"/>
  <c r="F53" i="1" s="1"/>
  <c r="D29" i="1"/>
  <c r="E29" i="1" s="1"/>
  <c r="F29" i="1" s="1"/>
  <c r="D492" i="1"/>
  <c r="E492" i="1" s="1"/>
  <c r="F492" i="1" s="1"/>
  <c r="D436" i="1"/>
  <c r="E436" i="1" s="1"/>
  <c r="F436" i="1" s="1"/>
  <c r="D404" i="1"/>
  <c r="E404" i="1" s="1"/>
  <c r="F404" i="1" s="1"/>
  <c r="D356" i="1"/>
  <c r="E356" i="1" s="1"/>
  <c r="F356" i="1" s="1"/>
  <c r="D316" i="1"/>
  <c r="E316" i="1" s="1"/>
  <c r="F316" i="1" s="1"/>
  <c r="D220" i="1"/>
  <c r="E220" i="1" s="1"/>
  <c r="F220" i="1" s="1"/>
  <c r="D212" i="1"/>
  <c r="E212" i="1" s="1"/>
  <c r="F212" i="1" s="1"/>
  <c r="D188" i="1"/>
  <c r="E188" i="1" s="1"/>
  <c r="F188" i="1" s="1"/>
  <c r="D180" i="1"/>
  <c r="E180" i="1" s="1"/>
  <c r="F180" i="1" s="1"/>
  <c r="D108" i="1"/>
  <c r="E108" i="1" s="1"/>
  <c r="F108" i="1" s="1"/>
  <c r="D44" i="1"/>
  <c r="E44" i="1" s="1"/>
  <c r="F44" i="1" s="1"/>
  <c r="D12" i="1"/>
  <c r="E12" i="1" s="1"/>
  <c r="F12" i="1" s="1"/>
  <c r="D187" i="1"/>
  <c r="E187" i="1" s="1"/>
  <c r="F187" i="1" s="1"/>
  <c r="D107" i="1"/>
  <c r="E107" i="1" s="1"/>
  <c r="F107" i="1" s="1"/>
  <c r="D11" i="1"/>
  <c r="E11" i="1" s="1"/>
  <c r="F11" i="1" s="1"/>
  <c r="D523" i="1"/>
  <c r="E523" i="1" s="1"/>
  <c r="F523" i="1" s="1"/>
  <c r="D507" i="1"/>
  <c r="E507" i="1" s="1"/>
  <c r="F507" i="1" s="1"/>
  <c r="D483" i="1"/>
  <c r="E483" i="1" s="1"/>
  <c r="F483" i="1" s="1"/>
  <c r="D475" i="1"/>
  <c r="E475" i="1" s="1"/>
  <c r="F475" i="1" s="1"/>
  <c r="D467" i="1"/>
  <c r="E467" i="1" s="1"/>
  <c r="F467" i="1" s="1"/>
  <c r="D459" i="1"/>
  <c r="E459" i="1" s="1"/>
  <c r="F459" i="1" s="1"/>
  <c r="D443" i="1"/>
  <c r="E443" i="1" s="1"/>
  <c r="F443" i="1" s="1"/>
  <c r="D435" i="1"/>
  <c r="E435" i="1" s="1"/>
  <c r="F435" i="1" s="1"/>
  <c r="D427" i="1"/>
  <c r="E427" i="1" s="1"/>
  <c r="F427" i="1" s="1"/>
  <c r="D419" i="1"/>
  <c r="E419" i="1" s="1"/>
  <c r="F419" i="1" s="1"/>
  <c r="D411" i="1"/>
  <c r="E411" i="1" s="1"/>
  <c r="F411" i="1" s="1"/>
  <c r="D403" i="1"/>
  <c r="E403" i="1" s="1"/>
  <c r="F403" i="1" s="1"/>
  <c r="D395" i="1"/>
  <c r="E395" i="1" s="1"/>
  <c r="F395" i="1" s="1"/>
  <c r="D387" i="1"/>
  <c r="E387" i="1" s="1"/>
  <c r="F387" i="1" s="1"/>
  <c r="D379" i="1"/>
  <c r="E379" i="1" s="1"/>
  <c r="F379" i="1" s="1"/>
  <c r="D371" i="1"/>
  <c r="E371" i="1" s="1"/>
  <c r="F371" i="1" s="1"/>
  <c r="D363" i="1"/>
  <c r="E363" i="1" s="1"/>
  <c r="F363" i="1" s="1"/>
  <c r="D355" i="1"/>
  <c r="E355" i="1" s="1"/>
  <c r="F355" i="1" s="1"/>
  <c r="D347" i="1"/>
  <c r="E347" i="1" s="1"/>
  <c r="F347" i="1" s="1"/>
  <c r="D147" i="1"/>
  <c r="E147" i="1" s="1"/>
  <c r="F147" i="1" s="1"/>
  <c r="D83" i="1"/>
  <c r="E83" i="1" s="1"/>
  <c r="F83" i="1" s="1"/>
  <c r="D19" i="1"/>
  <c r="E19" i="1" s="1"/>
  <c r="F19" i="1" s="1"/>
  <c r="D97" i="1"/>
  <c r="E97" i="1" s="1"/>
  <c r="F97" i="1" s="1"/>
  <c r="D517" i="1"/>
  <c r="E517" i="1" s="1"/>
  <c r="F517" i="1" s="1"/>
  <c r="D493" i="1"/>
  <c r="E493" i="1" s="1"/>
  <c r="F493" i="1" s="1"/>
  <c r="D469" i="1"/>
  <c r="E469" i="1" s="1"/>
  <c r="F469" i="1" s="1"/>
  <c r="D445" i="1"/>
  <c r="E445" i="1" s="1"/>
  <c r="F445" i="1" s="1"/>
  <c r="D421" i="1"/>
  <c r="E421" i="1" s="1"/>
  <c r="F421" i="1" s="1"/>
  <c r="D397" i="1"/>
  <c r="E397" i="1" s="1"/>
  <c r="F397" i="1" s="1"/>
  <c r="D365" i="1"/>
  <c r="E365" i="1" s="1"/>
  <c r="F365" i="1" s="1"/>
  <c r="D341" i="1"/>
  <c r="E341" i="1" s="1"/>
  <c r="F341" i="1" s="1"/>
  <c r="D325" i="1"/>
  <c r="E325" i="1" s="1"/>
  <c r="F325" i="1" s="1"/>
  <c r="D301" i="1"/>
  <c r="E301" i="1" s="1"/>
  <c r="F301" i="1" s="1"/>
  <c r="D277" i="1"/>
  <c r="E277" i="1" s="1"/>
  <c r="F277" i="1" s="1"/>
  <c r="D253" i="1"/>
  <c r="E253" i="1" s="1"/>
  <c r="F253" i="1" s="1"/>
  <c r="D229" i="1"/>
  <c r="E229" i="1" s="1"/>
  <c r="F229" i="1" s="1"/>
  <c r="D205" i="1"/>
  <c r="E205" i="1" s="1"/>
  <c r="F205" i="1" s="1"/>
  <c r="D181" i="1"/>
  <c r="E181" i="1" s="1"/>
  <c r="F181" i="1" s="1"/>
  <c r="D157" i="1"/>
  <c r="E157" i="1" s="1"/>
  <c r="F157" i="1" s="1"/>
  <c r="D133" i="1"/>
  <c r="E133" i="1" s="1"/>
  <c r="F133" i="1" s="1"/>
  <c r="D109" i="1"/>
  <c r="E109" i="1" s="1"/>
  <c r="F109" i="1" s="1"/>
  <c r="D85" i="1"/>
  <c r="E85" i="1" s="1"/>
  <c r="F85" i="1" s="1"/>
  <c r="D61" i="1"/>
  <c r="E61" i="1" s="1"/>
  <c r="F61" i="1" s="1"/>
  <c r="D37" i="1"/>
  <c r="E37" i="1" s="1"/>
  <c r="F37" i="1" s="1"/>
  <c r="D13" i="1"/>
  <c r="E13" i="1" s="1"/>
  <c r="F13" i="1" s="1"/>
  <c r="D532" i="1"/>
  <c r="E532" i="1" s="1"/>
  <c r="F532" i="1" s="1"/>
  <c r="D372" i="1"/>
  <c r="E372" i="1" s="1"/>
  <c r="F372" i="1" s="1"/>
  <c r="D348" i="1"/>
  <c r="E348" i="1" s="1"/>
  <c r="F348" i="1" s="1"/>
  <c r="D533" i="1"/>
  <c r="E533" i="1" s="1"/>
  <c r="F533" i="1" s="1"/>
  <c r="D501" i="1"/>
  <c r="E501" i="1" s="1"/>
  <c r="F501" i="1" s="1"/>
  <c r="D477" i="1"/>
  <c r="E477" i="1" s="1"/>
  <c r="F477" i="1" s="1"/>
  <c r="D453" i="1"/>
  <c r="E453" i="1" s="1"/>
  <c r="F453" i="1" s="1"/>
  <c r="D429" i="1"/>
  <c r="E429" i="1" s="1"/>
  <c r="F429" i="1" s="1"/>
  <c r="D405" i="1"/>
  <c r="E405" i="1" s="1"/>
  <c r="F405" i="1" s="1"/>
  <c r="D381" i="1"/>
  <c r="E381" i="1" s="1"/>
  <c r="F381" i="1" s="1"/>
  <c r="D349" i="1"/>
  <c r="E349" i="1" s="1"/>
  <c r="F349" i="1" s="1"/>
  <c r="D317" i="1"/>
  <c r="E317" i="1" s="1"/>
  <c r="F317" i="1" s="1"/>
  <c r="D293" i="1"/>
  <c r="E293" i="1" s="1"/>
  <c r="F293" i="1" s="1"/>
  <c r="D269" i="1"/>
  <c r="E269" i="1" s="1"/>
  <c r="F269" i="1" s="1"/>
  <c r="D245" i="1"/>
  <c r="E245" i="1" s="1"/>
  <c r="F245" i="1" s="1"/>
  <c r="D221" i="1"/>
  <c r="E221" i="1" s="1"/>
  <c r="F221" i="1" s="1"/>
  <c r="D197" i="1"/>
  <c r="E197" i="1" s="1"/>
  <c r="F197" i="1" s="1"/>
  <c r="D165" i="1"/>
  <c r="E165" i="1" s="1"/>
  <c r="F165" i="1" s="1"/>
  <c r="D141" i="1"/>
  <c r="E141" i="1" s="1"/>
  <c r="F141" i="1" s="1"/>
  <c r="D117" i="1"/>
  <c r="E117" i="1" s="1"/>
  <c r="F117" i="1" s="1"/>
  <c r="D93" i="1"/>
  <c r="E93" i="1" s="1"/>
  <c r="F93" i="1" s="1"/>
  <c r="D69" i="1"/>
  <c r="E69" i="1" s="1"/>
  <c r="F69" i="1" s="1"/>
  <c r="D45" i="1"/>
  <c r="E45" i="1" s="1"/>
  <c r="F45" i="1" s="1"/>
  <c r="D21" i="1"/>
  <c r="E21" i="1" s="1"/>
  <c r="F21" i="1" s="1"/>
  <c r="D516" i="1"/>
  <c r="E516" i="1" s="1"/>
  <c r="F516" i="1" s="1"/>
  <c r="D412" i="1"/>
  <c r="E412" i="1" s="1"/>
  <c r="F412" i="1" s="1"/>
  <c r="D380" i="1"/>
  <c r="E380" i="1" s="1"/>
  <c r="F380" i="1" s="1"/>
  <c r="D324" i="1"/>
  <c r="E324" i="1" s="1"/>
  <c r="F324" i="1" s="1"/>
  <c r="D268" i="1"/>
  <c r="E268" i="1" s="1"/>
  <c r="F268" i="1" s="1"/>
  <c r="D148" i="1"/>
  <c r="E148" i="1" s="1"/>
  <c r="F148" i="1" s="1"/>
  <c r="D193" i="1"/>
  <c r="E193" i="1" s="1"/>
  <c r="F193" i="1" s="1"/>
  <c r="D169" i="1"/>
  <c r="E169" i="1" s="1"/>
  <c r="F169" i="1" s="1"/>
  <c r="D113" i="1"/>
  <c r="E113" i="1" s="1"/>
  <c r="F113" i="1" s="1"/>
  <c r="D33" i="1"/>
  <c r="E33" i="1" s="1"/>
  <c r="F33" i="1" s="1"/>
  <c r="D529" i="1"/>
  <c r="E529" i="1" s="1"/>
  <c r="F529" i="1" s="1"/>
  <c r="D505" i="1"/>
  <c r="E505" i="1" s="1"/>
  <c r="F505" i="1" s="1"/>
  <c r="D455" i="1"/>
  <c r="E455" i="1" s="1"/>
  <c r="F455" i="1" s="1"/>
  <c r="D399" i="1"/>
  <c r="E399" i="1" s="1"/>
  <c r="F399" i="1" s="1"/>
  <c r="D260" i="1"/>
  <c r="E260" i="1" s="1"/>
  <c r="F260" i="1" s="1"/>
  <c r="D175" i="1"/>
  <c r="E175" i="1" s="1"/>
  <c r="F175" i="1" s="1"/>
  <c r="D140" i="1"/>
  <c r="E140" i="1" s="1"/>
  <c r="F140" i="1" s="1"/>
  <c r="D103" i="1"/>
  <c r="E103" i="1" s="1"/>
  <c r="F103" i="1" s="1"/>
  <c r="D508" i="1"/>
  <c r="E508" i="1" s="1"/>
  <c r="F508" i="1" s="1"/>
  <c r="D476" i="1"/>
  <c r="E476" i="1" s="1"/>
  <c r="F476" i="1" s="1"/>
  <c r="D452" i="1"/>
  <c r="E452" i="1" s="1"/>
  <c r="F452" i="1" s="1"/>
  <c r="D396" i="1"/>
  <c r="E396" i="1" s="1"/>
  <c r="F396" i="1" s="1"/>
  <c r="D340" i="1"/>
  <c r="E340" i="1" s="1"/>
  <c r="F340" i="1" s="1"/>
  <c r="D313" i="1"/>
  <c r="E313" i="1" s="1"/>
  <c r="F313" i="1" s="1"/>
  <c r="D284" i="1"/>
  <c r="E284" i="1" s="1"/>
  <c r="F284" i="1" s="1"/>
  <c r="D531" i="1"/>
  <c r="E531" i="1" s="1"/>
  <c r="F531" i="1" s="1"/>
  <c r="D515" i="1"/>
  <c r="E515" i="1" s="1"/>
  <c r="F515" i="1" s="1"/>
  <c r="D499" i="1"/>
  <c r="E499" i="1" s="1"/>
  <c r="F499" i="1" s="1"/>
  <c r="D491" i="1"/>
  <c r="E491" i="1" s="1"/>
  <c r="F491" i="1" s="1"/>
  <c r="D498" i="1"/>
  <c r="E498" i="1" s="1"/>
  <c r="F498" i="1" s="1"/>
  <c r="D474" i="1"/>
  <c r="E474" i="1" s="1"/>
  <c r="F474" i="1" s="1"/>
  <c r="D449" i="1"/>
  <c r="E449" i="1" s="1"/>
  <c r="F449" i="1" s="1"/>
  <c r="D420" i="1"/>
  <c r="E420" i="1" s="1"/>
  <c r="F420" i="1" s="1"/>
  <c r="D393" i="1"/>
  <c r="E393" i="1" s="1"/>
  <c r="F393" i="1" s="1"/>
  <c r="D308" i="1"/>
  <c r="E308" i="1" s="1"/>
  <c r="F308" i="1" s="1"/>
  <c r="D281" i="1"/>
  <c r="E281" i="1" s="1"/>
  <c r="F281" i="1" s="1"/>
  <c r="D252" i="1"/>
  <c r="E252" i="1" s="1"/>
  <c r="F252" i="1" s="1"/>
  <c r="D199" i="1"/>
  <c r="E199" i="1" s="1"/>
  <c r="F199" i="1" s="1"/>
  <c r="D47" i="1"/>
  <c r="E47" i="1" s="1"/>
  <c r="F47" i="1" s="1"/>
  <c r="D524" i="1"/>
  <c r="E524" i="1" s="1"/>
  <c r="F524" i="1" s="1"/>
  <c r="D484" i="1"/>
  <c r="E484" i="1" s="1"/>
  <c r="F484" i="1" s="1"/>
  <c r="D481" i="1"/>
  <c r="E481" i="1" s="1"/>
  <c r="F481" i="1" s="1"/>
  <c r="D482" i="1"/>
  <c r="E482" i="1" s="1"/>
  <c r="F482" i="1" s="1"/>
  <c r="D369" i="1"/>
  <c r="E369" i="1" s="1"/>
  <c r="F369" i="1" s="1"/>
  <c r="D370" i="1"/>
  <c r="E370" i="1" s="1"/>
  <c r="F370" i="1" s="1"/>
  <c r="D346" i="1"/>
  <c r="E346" i="1" s="1"/>
  <c r="F346" i="1" s="1"/>
  <c r="D345" i="1"/>
  <c r="E345" i="1" s="1"/>
  <c r="F345" i="1" s="1"/>
  <c r="D471" i="1"/>
  <c r="E471" i="1" s="1"/>
  <c r="F471" i="1" s="1"/>
  <c r="D444" i="1"/>
  <c r="E444" i="1" s="1"/>
  <c r="F444" i="1" s="1"/>
  <c r="D417" i="1"/>
  <c r="E417" i="1" s="1"/>
  <c r="F417" i="1" s="1"/>
  <c r="D388" i="1"/>
  <c r="E388" i="1" s="1"/>
  <c r="F388" i="1" s="1"/>
  <c r="D361" i="1"/>
  <c r="E361" i="1" s="1"/>
  <c r="F361" i="1" s="1"/>
  <c r="D305" i="1"/>
  <c r="E305" i="1" s="1"/>
  <c r="F305" i="1" s="1"/>
  <c r="D196" i="1"/>
  <c r="E196" i="1" s="1"/>
  <c r="F196" i="1" s="1"/>
  <c r="D521" i="1"/>
  <c r="E521" i="1" s="1"/>
  <c r="F521" i="1" s="1"/>
  <c r="D457" i="1"/>
  <c r="E457" i="1" s="1"/>
  <c r="F457" i="1" s="1"/>
  <c r="D425" i="1"/>
  <c r="E425" i="1" s="1"/>
  <c r="F425" i="1" s="1"/>
  <c r="D321" i="1"/>
  <c r="E321" i="1" s="1"/>
  <c r="F321" i="1" s="1"/>
  <c r="D289" i="1"/>
  <c r="E289" i="1" s="1"/>
  <c r="F289" i="1" s="1"/>
  <c r="D468" i="1"/>
  <c r="E468" i="1" s="1"/>
  <c r="F468" i="1" s="1"/>
  <c r="D441" i="1"/>
  <c r="E441" i="1" s="1"/>
  <c r="F441" i="1" s="1"/>
  <c r="D386" i="1"/>
  <c r="E386" i="1" s="1"/>
  <c r="F386" i="1" s="1"/>
  <c r="D330" i="1"/>
  <c r="E330" i="1" s="1"/>
  <c r="F330" i="1" s="1"/>
  <c r="D303" i="1"/>
  <c r="E303" i="1" s="1"/>
  <c r="F303" i="1" s="1"/>
  <c r="D247" i="1"/>
  <c r="E247" i="1" s="1"/>
  <c r="F247" i="1" s="1"/>
  <c r="D159" i="1"/>
  <c r="E159" i="1" s="1"/>
  <c r="F159" i="1" s="1"/>
  <c r="D36" i="1"/>
  <c r="E36" i="1" s="1"/>
  <c r="F36" i="1" s="1"/>
  <c r="D500" i="1"/>
  <c r="E500" i="1" s="1"/>
  <c r="F500" i="1" s="1"/>
  <c r="D460" i="1"/>
  <c r="E460" i="1" s="1"/>
  <c r="F460" i="1" s="1"/>
  <c r="D514" i="1"/>
  <c r="E514" i="1" s="1"/>
  <c r="F514" i="1" s="1"/>
  <c r="D465" i="1"/>
  <c r="E465" i="1" s="1"/>
  <c r="F465" i="1" s="1"/>
  <c r="D409" i="1"/>
  <c r="E409" i="1" s="1"/>
  <c r="F409" i="1" s="1"/>
  <c r="D354" i="1"/>
  <c r="E354" i="1" s="1"/>
  <c r="F354" i="1" s="1"/>
  <c r="D298" i="1"/>
  <c r="E298" i="1" s="1"/>
  <c r="F298" i="1" s="1"/>
  <c r="D76" i="1"/>
  <c r="E76" i="1" s="1"/>
  <c r="F76" i="1" s="1"/>
  <c r="D519" i="1"/>
  <c r="E519" i="1" s="1"/>
  <c r="F519" i="1" s="1"/>
  <c r="D495" i="1"/>
  <c r="E495" i="1" s="1"/>
  <c r="F495" i="1" s="1"/>
  <c r="D423" i="1"/>
  <c r="E423" i="1" s="1"/>
  <c r="F423" i="1" s="1"/>
  <c r="D391" i="1"/>
  <c r="E391" i="1" s="1"/>
  <c r="F391" i="1" s="1"/>
  <c r="D367" i="1"/>
  <c r="E367" i="1" s="1"/>
  <c r="F367" i="1" s="1"/>
  <c r="D335" i="1"/>
  <c r="E335" i="1" s="1"/>
  <c r="F335" i="1" s="1"/>
  <c r="D287" i="1"/>
  <c r="E287" i="1" s="1"/>
  <c r="F287" i="1" s="1"/>
  <c r="D239" i="1"/>
  <c r="E239" i="1" s="1"/>
  <c r="F239" i="1" s="1"/>
  <c r="D223" i="1"/>
  <c r="E223" i="1" s="1"/>
  <c r="F223" i="1" s="1"/>
  <c r="D151" i="1"/>
  <c r="E151" i="1" s="1"/>
  <c r="F151" i="1" s="1"/>
  <c r="D127" i="1"/>
  <c r="E127" i="1" s="1"/>
  <c r="F127" i="1" s="1"/>
  <c r="D63" i="1"/>
  <c r="E63" i="1" s="1"/>
  <c r="F63" i="1" s="1"/>
  <c r="D535" i="1"/>
  <c r="E535" i="1" s="1"/>
  <c r="F535" i="1" s="1"/>
  <c r="D511" i="1"/>
  <c r="E511" i="1" s="1"/>
  <c r="F511" i="1" s="1"/>
  <c r="D487" i="1"/>
  <c r="E487" i="1" s="1"/>
  <c r="F487" i="1" s="1"/>
  <c r="D434" i="1"/>
  <c r="E434" i="1" s="1"/>
  <c r="F434" i="1" s="1"/>
  <c r="D378" i="1"/>
  <c r="E378" i="1" s="1"/>
  <c r="F378" i="1" s="1"/>
  <c r="D351" i="1"/>
  <c r="E351" i="1" s="1"/>
  <c r="F351" i="1" s="1"/>
  <c r="D295" i="1"/>
  <c r="E295" i="1" s="1"/>
  <c r="F295" i="1" s="1"/>
  <c r="D215" i="1"/>
  <c r="E215" i="1" s="1"/>
  <c r="F215" i="1" s="1"/>
  <c r="D71" i="1"/>
  <c r="E71" i="1" s="1"/>
  <c r="F71" i="1" s="1"/>
  <c r="D23" i="1"/>
  <c r="E23" i="1" s="1"/>
  <c r="F23" i="1" s="1"/>
  <c r="D489" i="1"/>
  <c r="E489" i="1" s="1"/>
  <c r="F489" i="1" s="1"/>
  <c r="D439" i="1"/>
  <c r="E439" i="1" s="1"/>
  <c r="F439" i="1" s="1"/>
  <c r="D271" i="1"/>
  <c r="E271" i="1" s="1"/>
  <c r="F271" i="1" s="1"/>
  <c r="D527" i="1"/>
  <c r="E527" i="1" s="1"/>
  <c r="F527" i="1" s="1"/>
  <c r="D503" i="1"/>
  <c r="E503" i="1" s="1"/>
  <c r="F503" i="1" s="1"/>
  <c r="D479" i="1"/>
  <c r="E479" i="1" s="1"/>
  <c r="F479" i="1" s="1"/>
  <c r="D463" i="1"/>
  <c r="E463" i="1" s="1"/>
  <c r="F463" i="1" s="1"/>
  <c r="D415" i="1"/>
  <c r="E415" i="1" s="1"/>
  <c r="F415" i="1" s="1"/>
  <c r="D375" i="1"/>
  <c r="E375" i="1" s="1"/>
  <c r="F375" i="1" s="1"/>
  <c r="D359" i="1"/>
  <c r="E359" i="1" s="1"/>
  <c r="F359" i="1" s="1"/>
  <c r="D343" i="1"/>
  <c r="E343" i="1" s="1"/>
  <c r="F343" i="1" s="1"/>
  <c r="D327" i="1"/>
  <c r="E327" i="1" s="1"/>
  <c r="F327" i="1" s="1"/>
  <c r="D311" i="1"/>
  <c r="E311" i="1" s="1"/>
  <c r="F311" i="1" s="1"/>
  <c r="D279" i="1"/>
  <c r="E279" i="1" s="1"/>
  <c r="F279" i="1" s="1"/>
  <c r="D231" i="1"/>
  <c r="E231" i="1" s="1"/>
  <c r="F231" i="1" s="1"/>
  <c r="D207" i="1"/>
  <c r="E207" i="1" s="1"/>
  <c r="F207" i="1" s="1"/>
  <c r="D183" i="1"/>
  <c r="E183" i="1" s="1"/>
  <c r="F183" i="1" s="1"/>
  <c r="D143" i="1"/>
  <c r="E143" i="1" s="1"/>
  <c r="F143" i="1" s="1"/>
  <c r="D95" i="1"/>
  <c r="E95" i="1" s="1"/>
  <c r="F95" i="1" s="1"/>
  <c r="D407" i="1"/>
  <c r="E407" i="1" s="1"/>
  <c r="F407" i="1" s="1"/>
  <c r="D431" i="1"/>
  <c r="E431" i="1" s="1"/>
  <c r="F431" i="1" s="1"/>
  <c r="D292" i="1"/>
  <c r="E292" i="1" s="1"/>
  <c r="F292" i="1" s="1"/>
  <c r="D263" i="1"/>
  <c r="E263" i="1" s="1"/>
  <c r="F263" i="1" s="1"/>
  <c r="D447" i="1"/>
  <c r="E447" i="1" s="1"/>
  <c r="F447" i="1" s="1"/>
  <c r="D383" i="1"/>
  <c r="E383" i="1" s="1"/>
  <c r="F383" i="1" s="1"/>
  <c r="D319" i="1"/>
  <c r="E319" i="1" s="1"/>
  <c r="F319" i="1" s="1"/>
  <c r="D255" i="1"/>
  <c r="E255" i="1" s="1"/>
  <c r="F255" i="1" s="1"/>
  <c r="D191" i="1"/>
  <c r="E191" i="1" s="1"/>
  <c r="F191" i="1" s="1"/>
  <c r="D167" i="1"/>
  <c r="E167" i="1" s="1"/>
  <c r="F167" i="1" s="1"/>
  <c r="D135" i="1"/>
  <c r="E135" i="1" s="1"/>
  <c r="F135" i="1" s="1"/>
  <c r="D119" i="1"/>
  <c r="E119" i="1" s="1"/>
  <c r="F119" i="1" s="1"/>
  <c r="D111" i="1"/>
  <c r="E111" i="1" s="1"/>
  <c r="F111" i="1" s="1"/>
  <c r="D79" i="1"/>
  <c r="E79" i="1" s="1"/>
  <c r="F79" i="1" s="1"/>
  <c r="D55" i="1"/>
  <c r="E55" i="1" s="1"/>
  <c r="F55" i="1" s="1"/>
  <c r="D39" i="1"/>
  <c r="E39" i="1" s="1"/>
  <c r="F39" i="1" s="1"/>
  <c r="D31" i="1"/>
  <c r="E31" i="1" s="1"/>
  <c r="F31" i="1" s="1"/>
  <c r="D15" i="1"/>
  <c r="E15" i="1" s="1"/>
  <c r="F15" i="1" s="1"/>
  <c r="D276" i="1"/>
  <c r="E276" i="1" s="1"/>
  <c r="F276" i="1" s="1"/>
  <c r="D266" i="1"/>
  <c r="E266" i="1" s="1"/>
  <c r="F266" i="1" s="1"/>
  <c r="D244" i="1"/>
  <c r="E244" i="1" s="1"/>
  <c r="F244" i="1" s="1"/>
  <c r="D234" i="1"/>
  <c r="E234" i="1" s="1"/>
  <c r="F234" i="1" s="1"/>
  <c r="D202" i="1"/>
  <c r="E202" i="1" s="1"/>
  <c r="F202" i="1" s="1"/>
  <c r="D178" i="1"/>
  <c r="E178" i="1" s="1"/>
  <c r="F178" i="1" s="1"/>
  <c r="D124" i="1"/>
  <c r="E124" i="1" s="1"/>
  <c r="F124" i="1" s="1"/>
  <c r="D438" i="1"/>
  <c r="E438" i="1" s="1"/>
  <c r="F438" i="1" s="1"/>
  <c r="D374" i="1"/>
  <c r="E374" i="1" s="1"/>
  <c r="F374" i="1" s="1"/>
  <c r="D310" i="1"/>
  <c r="E310" i="1" s="1"/>
  <c r="F310" i="1" s="1"/>
  <c r="D246" i="1"/>
  <c r="E246" i="1" s="1"/>
  <c r="F246" i="1" s="1"/>
  <c r="D182" i="1"/>
  <c r="E182" i="1" s="1"/>
  <c r="F182" i="1" s="1"/>
  <c r="D142" i="1"/>
  <c r="E142" i="1" s="1"/>
  <c r="F142" i="1" s="1"/>
  <c r="D110" i="1"/>
  <c r="E110" i="1" s="1"/>
  <c r="F110" i="1" s="1"/>
  <c r="D94" i="1"/>
  <c r="E94" i="1" s="1"/>
  <c r="F94" i="1" s="1"/>
  <c r="D70" i="1"/>
  <c r="E70" i="1" s="1"/>
  <c r="F70" i="1" s="1"/>
  <c r="D62" i="1"/>
  <c r="E62" i="1" s="1"/>
  <c r="F62" i="1" s="1"/>
  <c r="D46" i="1"/>
  <c r="E46" i="1" s="1"/>
  <c r="F46" i="1" s="1"/>
  <c r="D38" i="1"/>
  <c r="E38" i="1" s="1"/>
  <c r="F38" i="1" s="1"/>
  <c r="D14" i="1"/>
  <c r="E14" i="1" s="1"/>
  <c r="F14" i="1" s="1"/>
  <c r="D164" i="1"/>
  <c r="E164" i="1" s="1"/>
  <c r="F164" i="1" s="1"/>
  <c r="D25" i="1"/>
  <c r="E25" i="1" s="1"/>
  <c r="F25" i="1" s="1"/>
  <c r="D428" i="1"/>
  <c r="E428" i="1" s="1"/>
  <c r="F428" i="1" s="1"/>
  <c r="D364" i="1"/>
  <c r="E364" i="1" s="1"/>
  <c r="F364" i="1" s="1"/>
  <c r="D300" i="1"/>
  <c r="E300" i="1" s="1"/>
  <c r="F300" i="1" s="1"/>
  <c r="D236" i="1"/>
  <c r="E236" i="1" s="1"/>
  <c r="F236" i="1" s="1"/>
  <c r="D172" i="1"/>
  <c r="E172" i="1" s="1"/>
  <c r="F172" i="1" s="1"/>
  <c r="D156" i="1"/>
  <c r="E156" i="1" s="1"/>
  <c r="F156" i="1" s="1"/>
  <c r="D132" i="1"/>
  <c r="E132" i="1" s="1"/>
  <c r="F132" i="1" s="1"/>
  <c r="D100" i="1"/>
  <c r="E100" i="1" s="1"/>
  <c r="F100" i="1" s="1"/>
  <c r="D92" i="1"/>
  <c r="E92" i="1" s="1"/>
  <c r="F92" i="1" s="1"/>
  <c r="D91" i="1"/>
  <c r="E91" i="1" s="1"/>
  <c r="F91" i="1" s="1"/>
  <c r="D84" i="1"/>
  <c r="E84" i="1" s="1"/>
  <c r="F84" i="1" s="1"/>
  <c r="D59" i="1"/>
  <c r="E59" i="1" s="1"/>
  <c r="F59" i="1" s="1"/>
  <c r="D60" i="1"/>
  <c r="E60" i="1" s="1"/>
  <c r="F60" i="1" s="1"/>
  <c r="D52" i="1"/>
  <c r="E52" i="1" s="1"/>
  <c r="F52" i="1" s="1"/>
  <c r="D28" i="1"/>
  <c r="E28" i="1" s="1"/>
  <c r="F28" i="1" s="1"/>
  <c r="D27" i="1"/>
  <c r="E27" i="1" s="1"/>
  <c r="F27" i="1" s="1"/>
  <c r="D20" i="1"/>
  <c r="E20" i="1" s="1"/>
  <c r="F20" i="1" s="1"/>
  <c r="D105" i="1"/>
  <c r="E105" i="1" s="1"/>
  <c r="F105" i="1" s="1"/>
  <c r="D129" i="1"/>
  <c r="E129" i="1" s="1"/>
  <c r="F129" i="1" s="1"/>
  <c r="D116" i="1"/>
  <c r="E116" i="1" s="1"/>
  <c r="F116" i="1" s="1"/>
  <c r="D68" i="1"/>
  <c r="E68" i="1" s="1"/>
  <c r="F68" i="1" s="1"/>
  <c r="D17" i="1"/>
  <c r="E17" i="1" s="1"/>
  <c r="F17" i="1" s="1"/>
  <c r="D332" i="1"/>
  <c r="E332" i="1" s="1"/>
  <c r="F332" i="1" s="1"/>
  <c r="D228" i="1"/>
  <c r="E228" i="1" s="1"/>
  <c r="F228" i="1" s="1"/>
  <c r="D401" i="1"/>
  <c r="E401" i="1" s="1"/>
  <c r="F401" i="1" s="1"/>
  <c r="D337" i="1"/>
  <c r="E337" i="1" s="1"/>
  <c r="F337" i="1" s="1"/>
  <c r="D273" i="1"/>
  <c r="E273" i="1" s="1"/>
  <c r="F273" i="1" s="1"/>
  <c r="D209" i="1"/>
  <c r="E209" i="1" s="1"/>
  <c r="F209" i="1" s="1"/>
  <c r="D185" i="1"/>
  <c r="E185" i="1" s="1"/>
  <c r="F185" i="1" s="1"/>
  <c r="D145" i="1"/>
  <c r="E145" i="1" s="1"/>
  <c r="F145" i="1" s="1"/>
  <c r="D137" i="1"/>
  <c r="E137" i="1" s="1"/>
  <c r="F137" i="1" s="1"/>
  <c r="D121" i="1"/>
  <c r="E121" i="1" s="1"/>
  <c r="F121" i="1" s="1"/>
  <c r="D89" i="1"/>
  <c r="E89" i="1" s="1"/>
  <c r="F89" i="1" s="1"/>
  <c r="D73" i="1"/>
  <c r="E73" i="1" s="1"/>
  <c r="F73" i="1" s="1"/>
  <c r="D49" i="1"/>
  <c r="E49" i="1" s="1"/>
  <c r="F49" i="1" s="1"/>
  <c r="D41" i="1"/>
  <c r="E41" i="1" s="1"/>
  <c r="F41" i="1" s="1"/>
  <c r="D9" i="1"/>
  <c r="E9" i="1" s="1"/>
  <c r="F9" i="1" s="1"/>
  <c r="D299" i="1"/>
  <c r="E299" i="1" s="1"/>
  <c r="F299" i="1" s="1"/>
  <c r="D155" i="1"/>
  <c r="E155" i="1" s="1"/>
  <c r="F155" i="1" s="1"/>
  <c r="D99" i="1"/>
  <c r="E99" i="1" s="1"/>
  <c r="F99" i="1" s="1"/>
  <c r="D51" i="1"/>
  <c r="E51" i="1" s="1"/>
  <c r="F51" i="1" s="1"/>
  <c r="I10" i="1" l="1"/>
  <c r="I15" i="1"/>
  <c r="I7" i="1"/>
  <c r="I6" i="1"/>
  <c r="I13" i="1"/>
  <c r="I9" i="1"/>
  <c r="I4" i="1"/>
  <c r="I14" i="1"/>
  <c r="I5" i="1"/>
  <c r="I12" i="1"/>
  <c r="I11" i="1"/>
  <c r="I8" i="1"/>
</calcChain>
</file>

<file path=xl/sharedStrings.xml><?xml version="1.0" encoding="utf-8"?>
<sst xmlns="http://schemas.openxmlformats.org/spreadsheetml/2006/main" count="30" uniqueCount="18">
  <si>
    <t>Date</t>
  </si>
  <si>
    <t>Mid-point</t>
  </si>
  <si>
    <t>Price</t>
  </si>
  <si>
    <t>Seasonal Adjustment Factor</t>
  </si>
  <si>
    <t>12-Month Moving Average, Lag 6</t>
  </si>
  <si>
    <t>Seasonal Index</t>
  </si>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</sst>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wrapText="1"/>
    </xf>
    <xf numFmtId="14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4" fontId="0" fillId="0" borderId="11" xfId="0" applyNumberFormat="1" applyBorder="1"/>
    <xf numFmtId="2" fontId="0" fillId="0" borderId="11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'monthly_W__0000$'!$B$1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'monthly_W__0000$'!$A$2:$A$536</c:f>
              <c:numCache>
                <c:formatCode>m/d/yyyy</c:formatCode>
                <c:ptCount val="535"/>
                <c:pt idx="0">
                  <c:v>24258</c:v>
                </c:pt>
                <c:pt idx="1">
                  <c:v>24288</c:v>
                </c:pt>
                <c:pt idx="2">
                  <c:v>24317</c:v>
                </c:pt>
                <c:pt idx="3">
                  <c:v>24350</c:v>
                </c:pt>
                <c:pt idx="4">
                  <c:v>24380</c:v>
                </c:pt>
                <c:pt idx="5">
                  <c:v>24411</c:v>
                </c:pt>
                <c:pt idx="6">
                  <c:v>24441</c:v>
                </c:pt>
                <c:pt idx="7">
                  <c:v>24471</c:v>
                </c:pt>
                <c:pt idx="8">
                  <c:v>24503</c:v>
                </c:pt>
                <c:pt idx="9">
                  <c:v>24531</c:v>
                </c:pt>
                <c:pt idx="10">
                  <c:v>24562</c:v>
                </c:pt>
                <c:pt idx="11">
                  <c:v>24590</c:v>
                </c:pt>
                <c:pt idx="12">
                  <c:v>24623</c:v>
                </c:pt>
                <c:pt idx="13">
                  <c:v>24653</c:v>
                </c:pt>
                <c:pt idx="14">
                  <c:v>24684</c:v>
                </c:pt>
                <c:pt idx="15">
                  <c:v>24715</c:v>
                </c:pt>
                <c:pt idx="16">
                  <c:v>24744</c:v>
                </c:pt>
                <c:pt idx="17">
                  <c:v>24776</c:v>
                </c:pt>
                <c:pt idx="18">
                  <c:v>24806</c:v>
                </c:pt>
                <c:pt idx="19">
                  <c:v>24835</c:v>
                </c:pt>
                <c:pt idx="20">
                  <c:v>24868</c:v>
                </c:pt>
                <c:pt idx="21">
                  <c:v>24897</c:v>
                </c:pt>
                <c:pt idx="22">
                  <c:v>24926</c:v>
                </c:pt>
                <c:pt idx="23">
                  <c:v>24958</c:v>
                </c:pt>
                <c:pt idx="24">
                  <c:v>24989</c:v>
                </c:pt>
                <c:pt idx="25">
                  <c:v>25017</c:v>
                </c:pt>
                <c:pt idx="26">
                  <c:v>25050</c:v>
                </c:pt>
                <c:pt idx="27">
                  <c:v>25080</c:v>
                </c:pt>
                <c:pt idx="28">
                  <c:v>25111</c:v>
                </c:pt>
                <c:pt idx="29">
                  <c:v>25142</c:v>
                </c:pt>
                <c:pt idx="30">
                  <c:v>25171</c:v>
                </c:pt>
                <c:pt idx="31">
                  <c:v>25203</c:v>
                </c:pt>
                <c:pt idx="32">
                  <c:v>25234</c:v>
                </c:pt>
                <c:pt idx="33">
                  <c:v>25262</c:v>
                </c:pt>
                <c:pt idx="34">
                  <c:v>25290</c:v>
                </c:pt>
                <c:pt idx="35">
                  <c:v>25323</c:v>
                </c:pt>
                <c:pt idx="36">
                  <c:v>25352</c:v>
                </c:pt>
                <c:pt idx="37">
                  <c:v>25384</c:v>
                </c:pt>
                <c:pt idx="38">
                  <c:v>25415</c:v>
                </c:pt>
                <c:pt idx="39">
                  <c:v>25444</c:v>
                </c:pt>
                <c:pt idx="40">
                  <c:v>25476</c:v>
                </c:pt>
                <c:pt idx="41">
                  <c:v>25507</c:v>
                </c:pt>
                <c:pt idx="42">
                  <c:v>25535</c:v>
                </c:pt>
                <c:pt idx="43">
                  <c:v>25568</c:v>
                </c:pt>
                <c:pt idx="44">
                  <c:v>25598</c:v>
                </c:pt>
                <c:pt idx="45">
                  <c:v>25626</c:v>
                </c:pt>
                <c:pt idx="46">
                  <c:v>25658</c:v>
                </c:pt>
                <c:pt idx="47">
                  <c:v>25688</c:v>
                </c:pt>
                <c:pt idx="48">
                  <c:v>25716</c:v>
                </c:pt>
                <c:pt idx="49">
                  <c:v>25749</c:v>
                </c:pt>
                <c:pt idx="50">
                  <c:v>25780</c:v>
                </c:pt>
                <c:pt idx="51">
                  <c:v>25811</c:v>
                </c:pt>
                <c:pt idx="52">
                  <c:v>25841</c:v>
                </c:pt>
                <c:pt idx="53">
                  <c:v>25871</c:v>
                </c:pt>
                <c:pt idx="54">
                  <c:v>25902</c:v>
                </c:pt>
                <c:pt idx="55">
                  <c:v>25933</c:v>
                </c:pt>
                <c:pt idx="56">
                  <c:v>25962</c:v>
                </c:pt>
                <c:pt idx="57">
                  <c:v>25990</c:v>
                </c:pt>
                <c:pt idx="58">
                  <c:v>26023</c:v>
                </c:pt>
                <c:pt idx="59">
                  <c:v>26053</c:v>
                </c:pt>
                <c:pt idx="60">
                  <c:v>26081</c:v>
                </c:pt>
                <c:pt idx="61">
                  <c:v>26114</c:v>
                </c:pt>
                <c:pt idx="62">
                  <c:v>26144</c:v>
                </c:pt>
                <c:pt idx="63">
                  <c:v>26176</c:v>
                </c:pt>
                <c:pt idx="64">
                  <c:v>26206</c:v>
                </c:pt>
                <c:pt idx="65">
                  <c:v>26235</c:v>
                </c:pt>
                <c:pt idx="66">
                  <c:v>26267</c:v>
                </c:pt>
                <c:pt idx="67">
                  <c:v>26297</c:v>
                </c:pt>
                <c:pt idx="68">
                  <c:v>26329</c:v>
                </c:pt>
                <c:pt idx="69">
                  <c:v>26358</c:v>
                </c:pt>
                <c:pt idx="70">
                  <c:v>26388</c:v>
                </c:pt>
                <c:pt idx="71">
                  <c:v>26417</c:v>
                </c:pt>
                <c:pt idx="72">
                  <c:v>26450</c:v>
                </c:pt>
                <c:pt idx="73">
                  <c:v>26480</c:v>
                </c:pt>
                <c:pt idx="74">
                  <c:v>26511</c:v>
                </c:pt>
                <c:pt idx="75">
                  <c:v>26542</c:v>
                </c:pt>
                <c:pt idx="76">
                  <c:v>26571</c:v>
                </c:pt>
                <c:pt idx="77">
                  <c:v>26603</c:v>
                </c:pt>
                <c:pt idx="78">
                  <c:v>26633</c:v>
                </c:pt>
                <c:pt idx="79">
                  <c:v>26662</c:v>
                </c:pt>
                <c:pt idx="80">
                  <c:v>26695</c:v>
                </c:pt>
                <c:pt idx="81">
                  <c:v>26723</c:v>
                </c:pt>
                <c:pt idx="82">
                  <c:v>26753</c:v>
                </c:pt>
                <c:pt idx="83">
                  <c:v>26784</c:v>
                </c:pt>
                <c:pt idx="84">
                  <c:v>26815</c:v>
                </c:pt>
                <c:pt idx="85">
                  <c:v>26844</c:v>
                </c:pt>
                <c:pt idx="86">
                  <c:v>26876</c:v>
                </c:pt>
                <c:pt idx="87">
                  <c:v>26907</c:v>
                </c:pt>
                <c:pt idx="88">
                  <c:v>26935</c:v>
                </c:pt>
                <c:pt idx="89">
                  <c:v>26968</c:v>
                </c:pt>
                <c:pt idx="90">
                  <c:v>26998</c:v>
                </c:pt>
                <c:pt idx="91">
                  <c:v>27029</c:v>
                </c:pt>
                <c:pt idx="92">
                  <c:v>27060</c:v>
                </c:pt>
                <c:pt idx="93">
                  <c:v>27088</c:v>
                </c:pt>
                <c:pt idx="94">
                  <c:v>27117</c:v>
                </c:pt>
                <c:pt idx="95">
                  <c:v>27149</c:v>
                </c:pt>
                <c:pt idx="96">
                  <c:v>27180</c:v>
                </c:pt>
                <c:pt idx="97">
                  <c:v>27208</c:v>
                </c:pt>
                <c:pt idx="98">
                  <c:v>27241</c:v>
                </c:pt>
                <c:pt idx="99">
                  <c:v>27271</c:v>
                </c:pt>
                <c:pt idx="100">
                  <c:v>27302</c:v>
                </c:pt>
                <c:pt idx="101">
                  <c:v>27333</c:v>
                </c:pt>
                <c:pt idx="102">
                  <c:v>27362</c:v>
                </c:pt>
                <c:pt idx="103">
                  <c:v>27394</c:v>
                </c:pt>
                <c:pt idx="104">
                  <c:v>27425</c:v>
                </c:pt>
                <c:pt idx="105">
                  <c:v>27453</c:v>
                </c:pt>
                <c:pt idx="106">
                  <c:v>27484</c:v>
                </c:pt>
                <c:pt idx="107">
                  <c:v>27514</c:v>
                </c:pt>
                <c:pt idx="108">
                  <c:v>27544</c:v>
                </c:pt>
                <c:pt idx="109">
                  <c:v>27575</c:v>
                </c:pt>
                <c:pt idx="110">
                  <c:v>27606</c:v>
                </c:pt>
                <c:pt idx="111">
                  <c:v>27635</c:v>
                </c:pt>
                <c:pt idx="112">
                  <c:v>27667</c:v>
                </c:pt>
                <c:pt idx="113">
                  <c:v>27698</c:v>
                </c:pt>
                <c:pt idx="114">
                  <c:v>27726</c:v>
                </c:pt>
                <c:pt idx="115">
                  <c:v>27759</c:v>
                </c:pt>
                <c:pt idx="116">
                  <c:v>27789</c:v>
                </c:pt>
                <c:pt idx="117">
                  <c:v>27817</c:v>
                </c:pt>
                <c:pt idx="118">
                  <c:v>27850</c:v>
                </c:pt>
                <c:pt idx="119">
                  <c:v>27880</c:v>
                </c:pt>
                <c:pt idx="120">
                  <c:v>27908</c:v>
                </c:pt>
                <c:pt idx="121">
                  <c:v>27941</c:v>
                </c:pt>
                <c:pt idx="122">
                  <c:v>27971</c:v>
                </c:pt>
                <c:pt idx="123">
                  <c:v>28003</c:v>
                </c:pt>
                <c:pt idx="124">
                  <c:v>28033</c:v>
                </c:pt>
                <c:pt idx="125">
                  <c:v>28062</c:v>
                </c:pt>
                <c:pt idx="126">
                  <c:v>28094</c:v>
                </c:pt>
                <c:pt idx="127">
                  <c:v>28124</c:v>
                </c:pt>
                <c:pt idx="128">
                  <c:v>28156</c:v>
                </c:pt>
                <c:pt idx="129">
                  <c:v>28184</c:v>
                </c:pt>
                <c:pt idx="130">
                  <c:v>28215</c:v>
                </c:pt>
                <c:pt idx="131">
                  <c:v>28244</c:v>
                </c:pt>
                <c:pt idx="132">
                  <c:v>28276</c:v>
                </c:pt>
                <c:pt idx="133">
                  <c:v>28306</c:v>
                </c:pt>
                <c:pt idx="134">
                  <c:v>28335</c:v>
                </c:pt>
                <c:pt idx="135">
                  <c:v>28368</c:v>
                </c:pt>
                <c:pt idx="136">
                  <c:v>28398</c:v>
                </c:pt>
                <c:pt idx="137">
                  <c:v>28429</c:v>
                </c:pt>
                <c:pt idx="138">
                  <c:v>28459</c:v>
                </c:pt>
                <c:pt idx="139">
                  <c:v>28489</c:v>
                </c:pt>
                <c:pt idx="140">
                  <c:v>28521</c:v>
                </c:pt>
                <c:pt idx="141">
                  <c:v>28549</c:v>
                </c:pt>
                <c:pt idx="142">
                  <c:v>28580</c:v>
                </c:pt>
                <c:pt idx="143">
                  <c:v>28608</c:v>
                </c:pt>
                <c:pt idx="144">
                  <c:v>28641</c:v>
                </c:pt>
                <c:pt idx="145">
                  <c:v>28671</c:v>
                </c:pt>
                <c:pt idx="146">
                  <c:v>28702</c:v>
                </c:pt>
                <c:pt idx="147">
                  <c:v>28733</c:v>
                </c:pt>
                <c:pt idx="148">
                  <c:v>28762</c:v>
                </c:pt>
                <c:pt idx="149">
                  <c:v>28794</c:v>
                </c:pt>
                <c:pt idx="150">
                  <c:v>28824</c:v>
                </c:pt>
                <c:pt idx="151">
                  <c:v>28853</c:v>
                </c:pt>
                <c:pt idx="152">
                  <c:v>28886</c:v>
                </c:pt>
                <c:pt idx="153">
                  <c:v>28914</c:v>
                </c:pt>
                <c:pt idx="154">
                  <c:v>28944</c:v>
                </c:pt>
                <c:pt idx="155">
                  <c:v>28975</c:v>
                </c:pt>
                <c:pt idx="156">
                  <c:v>29006</c:v>
                </c:pt>
                <c:pt idx="157">
                  <c:v>29035</c:v>
                </c:pt>
                <c:pt idx="158">
                  <c:v>29067</c:v>
                </c:pt>
                <c:pt idx="159">
                  <c:v>29098</c:v>
                </c:pt>
                <c:pt idx="160">
                  <c:v>29126</c:v>
                </c:pt>
                <c:pt idx="161">
                  <c:v>29159</c:v>
                </c:pt>
                <c:pt idx="162">
                  <c:v>29189</c:v>
                </c:pt>
                <c:pt idx="163">
                  <c:v>29220</c:v>
                </c:pt>
                <c:pt idx="164">
                  <c:v>29251</c:v>
                </c:pt>
                <c:pt idx="165">
                  <c:v>29280</c:v>
                </c:pt>
                <c:pt idx="166">
                  <c:v>29311</c:v>
                </c:pt>
                <c:pt idx="167">
                  <c:v>29341</c:v>
                </c:pt>
                <c:pt idx="168">
                  <c:v>29371</c:v>
                </c:pt>
                <c:pt idx="169">
                  <c:v>29402</c:v>
                </c:pt>
                <c:pt idx="170">
                  <c:v>29433</c:v>
                </c:pt>
                <c:pt idx="171">
                  <c:v>29462</c:v>
                </c:pt>
                <c:pt idx="172">
                  <c:v>29494</c:v>
                </c:pt>
                <c:pt idx="173">
                  <c:v>29525</c:v>
                </c:pt>
                <c:pt idx="174">
                  <c:v>29553</c:v>
                </c:pt>
                <c:pt idx="175">
                  <c:v>29586</c:v>
                </c:pt>
                <c:pt idx="176">
                  <c:v>29616</c:v>
                </c:pt>
                <c:pt idx="177">
                  <c:v>29644</c:v>
                </c:pt>
                <c:pt idx="178">
                  <c:v>29676</c:v>
                </c:pt>
                <c:pt idx="179">
                  <c:v>29706</c:v>
                </c:pt>
                <c:pt idx="180">
                  <c:v>29735</c:v>
                </c:pt>
                <c:pt idx="181">
                  <c:v>29767</c:v>
                </c:pt>
                <c:pt idx="182">
                  <c:v>29798</c:v>
                </c:pt>
                <c:pt idx="183">
                  <c:v>29829</c:v>
                </c:pt>
                <c:pt idx="184">
                  <c:v>29859</c:v>
                </c:pt>
                <c:pt idx="185">
                  <c:v>29889</c:v>
                </c:pt>
                <c:pt idx="186">
                  <c:v>29920</c:v>
                </c:pt>
                <c:pt idx="187">
                  <c:v>29951</c:v>
                </c:pt>
                <c:pt idx="188">
                  <c:v>29980</c:v>
                </c:pt>
                <c:pt idx="189">
                  <c:v>30008</c:v>
                </c:pt>
                <c:pt idx="190">
                  <c:v>30041</c:v>
                </c:pt>
                <c:pt idx="191">
                  <c:v>30071</c:v>
                </c:pt>
                <c:pt idx="192">
                  <c:v>30099</c:v>
                </c:pt>
                <c:pt idx="193">
                  <c:v>30132</c:v>
                </c:pt>
                <c:pt idx="194">
                  <c:v>30162</c:v>
                </c:pt>
                <c:pt idx="195">
                  <c:v>30194</c:v>
                </c:pt>
                <c:pt idx="196">
                  <c:v>30224</c:v>
                </c:pt>
                <c:pt idx="197">
                  <c:v>30253</c:v>
                </c:pt>
                <c:pt idx="198">
                  <c:v>30285</c:v>
                </c:pt>
                <c:pt idx="199">
                  <c:v>30315</c:v>
                </c:pt>
                <c:pt idx="200">
                  <c:v>30347</c:v>
                </c:pt>
                <c:pt idx="201">
                  <c:v>30375</c:v>
                </c:pt>
                <c:pt idx="202">
                  <c:v>30406</c:v>
                </c:pt>
                <c:pt idx="203">
                  <c:v>30435</c:v>
                </c:pt>
                <c:pt idx="204">
                  <c:v>30467</c:v>
                </c:pt>
                <c:pt idx="205">
                  <c:v>30497</c:v>
                </c:pt>
                <c:pt idx="206">
                  <c:v>30526</c:v>
                </c:pt>
                <c:pt idx="207">
                  <c:v>30559</c:v>
                </c:pt>
                <c:pt idx="208">
                  <c:v>30589</c:v>
                </c:pt>
                <c:pt idx="209">
                  <c:v>30620</c:v>
                </c:pt>
                <c:pt idx="210">
                  <c:v>30650</c:v>
                </c:pt>
                <c:pt idx="211">
                  <c:v>30680</c:v>
                </c:pt>
                <c:pt idx="212">
                  <c:v>30712</c:v>
                </c:pt>
                <c:pt idx="213">
                  <c:v>30741</c:v>
                </c:pt>
                <c:pt idx="214">
                  <c:v>30771</c:v>
                </c:pt>
                <c:pt idx="215">
                  <c:v>30802</c:v>
                </c:pt>
                <c:pt idx="216">
                  <c:v>30833</c:v>
                </c:pt>
                <c:pt idx="217">
                  <c:v>30862</c:v>
                </c:pt>
                <c:pt idx="218">
                  <c:v>30894</c:v>
                </c:pt>
                <c:pt idx="219">
                  <c:v>30925</c:v>
                </c:pt>
                <c:pt idx="220">
                  <c:v>30953</c:v>
                </c:pt>
                <c:pt idx="221">
                  <c:v>30986</c:v>
                </c:pt>
                <c:pt idx="222">
                  <c:v>31016</c:v>
                </c:pt>
                <c:pt idx="223">
                  <c:v>31047</c:v>
                </c:pt>
                <c:pt idx="224">
                  <c:v>31078</c:v>
                </c:pt>
                <c:pt idx="225">
                  <c:v>31106</c:v>
                </c:pt>
                <c:pt idx="226">
                  <c:v>31135</c:v>
                </c:pt>
                <c:pt idx="227">
                  <c:v>31167</c:v>
                </c:pt>
                <c:pt idx="228">
                  <c:v>31198</c:v>
                </c:pt>
                <c:pt idx="229">
                  <c:v>31226</c:v>
                </c:pt>
                <c:pt idx="230">
                  <c:v>31259</c:v>
                </c:pt>
                <c:pt idx="231">
                  <c:v>31289</c:v>
                </c:pt>
                <c:pt idx="232">
                  <c:v>31320</c:v>
                </c:pt>
                <c:pt idx="233">
                  <c:v>31351</c:v>
                </c:pt>
                <c:pt idx="234">
                  <c:v>31380</c:v>
                </c:pt>
                <c:pt idx="235">
                  <c:v>31412</c:v>
                </c:pt>
                <c:pt idx="236">
                  <c:v>31443</c:v>
                </c:pt>
                <c:pt idx="237">
                  <c:v>31471</c:v>
                </c:pt>
                <c:pt idx="238">
                  <c:v>31502</c:v>
                </c:pt>
                <c:pt idx="239">
                  <c:v>31532</c:v>
                </c:pt>
                <c:pt idx="240">
                  <c:v>31562</c:v>
                </c:pt>
                <c:pt idx="241">
                  <c:v>31593</c:v>
                </c:pt>
                <c:pt idx="242">
                  <c:v>31624</c:v>
                </c:pt>
                <c:pt idx="243">
                  <c:v>31653</c:v>
                </c:pt>
                <c:pt idx="244">
                  <c:v>31685</c:v>
                </c:pt>
                <c:pt idx="245">
                  <c:v>31716</c:v>
                </c:pt>
                <c:pt idx="246">
                  <c:v>31744</c:v>
                </c:pt>
                <c:pt idx="247">
                  <c:v>31777</c:v>
                </c:pt>
                <c:pt idx="248">
                  <c:v>31807</c:v>
                </c:pt>
                <c:pt idx="249">
                  <c:v>31835</c:v>
                </c:pt>
                <c:pt idx="250">
                  <c:v>31867</c:v>
                </c:pt>
                <c:pt idx="251">
                  <c:v>31897</c:v>
                </c:pt>
                <c:pt idx="252">
                  <c:v>31926</c:v>
                </c:pt>
                <c:pt idx="253">
                  <c:v>31958</c:v>
                </c:pt>
                <c:pt idx="254">
                  <c:v>31989</c:v>
                </c:pt>
                <c:pt idx="255">
                  <c:v>32020</c:v>
                </c:pt>
                <c:pt idx="256">
                  <c:v>32050</c:v>
                </c:pt>
                <c:pt idx="257">
                  <c:v>32080</c:v>
                </c:pt>
                <c:pt idx="258">
                  <c:v>32111</c:v>
                </c:pt>
                <c:pt idx="259">
                  <c:v>32142</c:v>
                </c:pt>
                <c:pt idx="260">
                  <c:v>32171</c:v>
                </c:pt>
                <c:pt idx="261">
                  <c:v>32202</c:v>
                </c:pt>
                <c:pt idx="262">
                  <c:v>32233</c:v>
                </c:pt>
                <c:pt idx="263">
                  <c:v>32262</c:v>
                </c:pt>
                <c:pt idx="264">
                  <c:v>32294</c:v>
                </c:pt>
                <c:pt idx="265">
                  <c:v>32324</c:v>
                </c:pt>
                <c:pt idx="266">
                  <c:v>32353</c:v>
                </c:pt>
                <c:pt idx="267">
                  <c:v>32386</c:v>
                </c:pt>
                <c:pt idx="268">
                  <c:v>32416</c:v>
                </c:pt>
                <c:pt idx="269">
                  <c:v>32447</c:v>
                </c:pt>
                <c:pt idx="270">
                  <c:v>32477</c:v>
                </c:pt>
                <c:pt idx="271">
                  <c:v>32507</c:v>
                </c:pt>
                <c:pt idx="272">
                  <c:v>32539</c:v>
                </c:pt>
                <c:pt idx="273">
                  <c:v>32567</c:v>
                </c:pt>
                <c:pt idx="274">
                  <c:v>32598</c:v>
                </c:pt>
                <c:pt idx="275">
                  <c:v>32626</c:v>
                </c:pt>
                <c:pt idx="276">
                  <c:v>32659</c:v>
                </c:pt>
                <c:pt idx="277">
                  <c:v>32689</c:v>
                </c:pt>
                <c:pt idx="278">
                  <c:v>32720</c:v>
                </c:pt>
                <c:pt idx="279">
                  <c:v>32751</c:v>
                </c:pt>
                <c:pt idx="280">
                  <c:v>32780</c:v>
                </c:pt>
                <c:pt idx="281">
                  <c:v>32812</c:v>
                </c:pt>
                <c:pt idx="282">
                  <c:v>32842</c:v>
                </c:pt>
                <c:pt idx="283">
                  <c:v>32871</c:v>
                </c:pt>
                <c:pt idx="284">
                  <c:v>32904</c:v>
                </c:pt>
                <c:pt idx="285">
                  <c:v>32932</c:v>
                </c:pt>
                <c:pt idx="286">
                  <c:v>32962</c:v>
                </c:pt>
                <c:pt idx="287">
                  <c:v>32993</c:v>
                </c:pt>
                <c:pt idx="288">
                  <c:v>33024</c:v>
                </c:pt>
                <c:pt idx="289">
                  <c:v>33053</c:v>
                </c:pt>
                <c:pt idx="290">
                  <c:v>33085</c:v>
                </c:pt>
                <c:pt idx="291">
                  <c:v>33116</c:v>
                </c:pt>
                <c:pt idx="292">
                  <c:v>33144</c:v>
                </c:pt>
                <c:pt idx="293">
                  <c:v>33177</c:v>
                </c:pt>
                <c:pt idx="294">
                  <c:v>33207</c:v>
                </c:pt>
                <c:pt idx="295">
                  <c:v>33238</c:v>
                </c:pt>
                <c:pt idx="296">
                  <c:v>33269</c:v>
                </c:pt>
                <c:pt idx="297">
                  <c:v>33297</c:v>
                </c:pt>
                <c:pt idx="298">
                  <c:v>33325</c:v>
                </c:pt>
                <c:pt idx="299">
                  <c:v>33358</c:v>
                </c:pt>
                <c:pt idx="300">
                  <c:v>33389</c:v>
                </c:pt>
                <c:pt idx="301">
                  <c:v>33417</c:v>
                </c:pt>
                <c:pt idx="302">
                  <c:v>33450</c:v>
                </c:pt>
                <c:pt idx="303">
                  <c:v>33480</c:v>
                </c:pt>
                <c:pt idx="304">
                  <c:v>33511</c:v>
                </c:pt>
                <c:pt idx="305">
                  <c:v>33542</c:v>
                </c:pt>
                <c:pt idx="306">
                  <c:v>33571</c:v>
                </c:pt>
                <c:pt idx="307">
                  <c:v>33603</c:v>
                </c:pt>
                <c:pt idx="308">
                  <c:v>33634</c:v>
                </c:pt>
                <c:pt idx="309">
                  <c:v>33662</c:v>
                </c:pt>
                <c:pt idx="310">
                  <c:v>33694</c:v>
                </c:pt>
                <c:pt idx="311">
                  <c:v>33724</c:v>
                </c:pt>
                <c:pt idx="312">
                  <c:v>33753</c:v>
                </c:pt>
                <c:pt idx="313">
                  <c:v>33785</c:v>
                </c:pt>
                <c:pt idx="314">
                  <c:v>33816</c:v>
                </c:pt>
                <c:pt idx="315">
                  <c:v>33847</c:v>
                </c:pt>
                <c:pt idx="316">
                  <c:v>33877</c:v>
                </c:pt>
                <c:pt idx="317">
                  <c:v>33907</c:v>
                </c:pt>
                <c:pt idx="318">
                  <c:v>33938</c:v>
                </c:pt>
                <c:pt idx="319">
                  <c:v>33968</c:v>
                </c:pt>
                <c:pt idx="320">
                  <c:v>33998</c:v>
                </c:pt>
                <c:pt idx="321">
                  <c:v>34026</c:v>
                </c:pt>
                <c:pt idx="322">
                  <c:v>34059</c:v>
                </c:pt>
                <c:pt idx="323">
                  <c:v>34089</c:v>
                </c:pt>
                <c:pt idx="324">
                  <c:v>34117</c:v>
                </c:pt>
                <c:pt idx="325">
                  <c:v>34150</c:v>
                </c:pt>
                <c:pt idx="326">
                  <c:v>34180</c:v>
                </c:pt>
                <c:pt idx="327">
                  <c:v>34212</c:v>
                </c:pt>
                <c:pt idx="328">
                  <c:v>34242</c:v>
                </c:pt>
                <c:pt idx="329">
                  <c:v>34271</c:v>
                </c:pt>
                <c:pt idx="330">
                  <c:v>34303</c:v>
                </c:pt>
                <c:pt idx="331">
                  <c:v>34333</c:v>
                </c:pt>
                <c:pt idx="332">
                  <c:v>34365</c:v>
                </c:pt>
                <c:pt idx="333">
                  <c:v>34393</c:v>
                </c:pt>
                <c:pt idx="334">
                  <c:v>34424</c:v>
                </c:pt>
                <c:pt idx="335">
                  <c:v>34453</c:v>
                </c:pt>
                <c:pt idx="336">
                  <c:v>34485</c:v>
                </c:pt>
                <c:pt idx="337">
                  <c:v>34515</c:v>
                </c:pt>
                <c:pt idx="338">
                  <c:v>34544</c:v>
                </c:pt>
                <c:pt idx="339">
                  <c:v>34577</c:v>
                </c:pt>
                <c:pt idx="340">
                  <c:v>34607</c:v>
                </c:pt>
                <c:pt idx="341">
                  <c:v>34638</c:v>
                </c:pt>
                <c:pt idx="342">
                  <c:v>34668</c:v>
                </c:pt>
                <c:pt idx="343">
                  <c:v>34698</c:v>
                </c:pt>
                <c:pt idx="344">
                  <c:v>34730</c:v>
                </c:pt>
                <c:pt idx="345">
                  <c:v>34758</c:v>
                </c:pt>
                <c:pt idx="346">
                  <c:v>34789</c:v>
                </c:pt>
                <c:pt idx="347">
                  <c:v>34817</c:v>
                </c:pt>
                <c:pt idx="348">
                  <c:v>34850</c:v>
                </c:pt>
                <c:pt idx="349">
                  <c:v>34880</c:v>
                </c:pt>
                <c:pt idx="350">
                  <c:v>34911</c:v>
                </c:pt>
                <c:pt idx="351">
                  <c:v>34942</c:v>
                </c:pt>
                <c:pt idx="352">
                  <c:v>34971</c:v>
                </c:pt>
                <c:pt idx="353">
                  <c:v>35003</c:v>
                </c:pt>
                <c:pt idx="354">
                  <c:v>35033</c:v>
                </c:pt>
                <c:pt idx="355">
                  <c:v>35062</c:v>
                </c:pt>
                <c:pt idx="356">
                  <c:v>35095</c:v>
                </c:pt>
                <c:pt idx="357">
                  <c:v>35124</c:v>
                </c:pt>
                <c:pt idx="358">
                  <c:v>35153</c:v>
                </c:pt>
                <c:pt idx="359">
                  <c:v>35185</c:v>
                </c:pt>
                <c:pt idx="360">
                  <c:v>35216</c:v>
                </c:pt>
                <c:pt idx="361">
                  <c:v>35244</c:v>
                </c:pt>
                <c:pt idx="362">
                  <c:v>35277</c:v>
                </c:pt>
                <c:pt idx="363">
                  <c:v>35307</c:v>
                </c:pt>
                <c:pt idx="364">
                  <c:v>35338</c:v>
                </c:pt>
                <c:pt idx="365">
                  <c:v>35369</c:v>
                </c:pt>
                <c:pt idx="366">
                  <c:v>35398</c:v>
                </c:pt>
                <c:pt idx="367">
                  <c:v>35429</c:v>
                </c:pt>
                <c:pt idx="368">
                  <c:v>35461</c:v>
                </c:pt>
                <c:pt idx="369">
                  <c:v>35489</c:v>
                </c:pt>
                <c:pt idx="370">
                  <c:v>35520</c:v>
                </c:pt>
                <c:pt idx="371">
                  <c:v>35550</c:v>
                </c:pt>
                <c:pt idx="372">
                  <c:v>35580</c:v>
                </c:pt>
                <c:pt idx="373">
                  <c:v>35611</c:v>
                </c:pt>
                <c:pt idx="374">
                  <c:v>35642</c:v>
                </c:pt>
                <c:pt idx="375">
                  <c:v>35671</c:v>
                </c:pt>
                <c:pt idx="376">
                  <c:v>35703</c:v>
                </c:pt>
                <c:pt idx="377">
                  <c:v>35734</c:v>
                </c:pt>
                <c:pt idx="378">
                  <c:v>35762</c:v>
                </c:pt>
                <c:pt idx="379">
                  <c:v>35795</c:v>
                </c:pt>
                <c:pt idx="380">
                  <c:v>35825</c:v>
                </c:pt>
                <c:pt idx="381">
                  <c:v>35853</c:v>
                </c:pt>
                <c:pt idx="382">
                  <c:v>35885</c:v>
                </c:pt>
                <c:pt idx="383">
                  <c:v>35915</c:v>
                </c:pt>
                <c:pt idx="384">
                  <c:v>35944</c:v>
                </c:pt>
                <c:pt idx="385">
                  <c:v>35976</c:v>
                </c:pt>
                <c:pt idx="386">
                  <c:v>36007</c:v>
                </c:pt>
                <c:pt idx="387">
                  <c:v>36038</c:v>
                </c:pt>
                <c:pt idx="388">
                  <c:v>36068</c:v>
                </c:pt>
                <c:pt idx="389">
                  <c:v>36098</c:v>
                </c:pt>
                <c:pt idx="390">
                  <c:v>36129</c:v>
                </c:pt>
                <c:pt idx="391">
                  <c:v>36160</c:v>
                </c:pt>
                <c:pt idx="392">
                  <c:v>36189</c:v>
                </c:pt>
                <c:pt idx="393">
                  <c:v>36217</c:v>
                </c:pt>
                <c:pt idx="394">
                  <c:v>36250</c:v>
                </c:pt>
                <c:pt idx="395">
                  <c:v>36280</c:v>
                </c:pt>
                <c:pt idx="396">
                  <c:v>36308</c:v>
                </c:pt>
                <c:pt idx="397">
                  <c:v>36341</c:v>
                </c:pt>
                <c:pt idx="398">
                  <c:v>36371</c:v>
                </c:pt>
                <c:pt idx="399">
                  <c:v>36403</c:v>
                </c:pt>
                <c:pt idx="400">
                  <c:v>36433</c:v>
                </c:pt>
                <c:pt idx="401">
                  <c:v>36462</c:v>
                </c:pt>
                <c:pt idx="402">
                  <c:v>36494</c:v>
                </c:pt>
                <c:pt idx="403">
                  <c:v>36524</c:v>
                </c:pt>
                <c:pt idx="404">
                  <c:v>36556</c:v>
                </c:pt>
                <c:pt idx="405">
                  <c:v>36585</c:v>
                </c:pt>
                <c:pt idx="406">
                  <c:v>36616</c:v>
                </c:pt>
                <c:pt idx="407">
                  <c:v>36644</c:v>
                </c:pt>
                <c:pt idx="408">
                  <c:v>36677</c:v>
                </c:pt>
                <c:pt idx="409">
                  <c:v>36707</c:v>
                </c:pt>
                <c:pt idx="410">
                  <c:v>36738</c:v>
                </c:pt>
                <c:pt idx="411">
                  <c:v>36769</c:v>
                </c:pt>
                <c:pt idx="412">
                  <c:v>36798</c:v>
                </c:pt>
                <c:pt idx="413">
                  <c:v>36830</c:v>
                </c:pt>
                <c:pt idx="414">
                  <c:v>36860</c:v>
                </c:pt>
                <c:pt idx="415">
                  <c:v>36889</c:v>
                </c:pt>
                <c:pt idx="416">
                  <c:v>36922</c:v>
                </c:pt>
                <c:pt idx="417">
                  <c:v>36950</c:v>
                </c:pt>
                <c:pt idx="418">
                  <c:v>36980</c:v>
                </c:pt>
                <c:pt idx="419">
                  <c:v>37011</c:v>
                </c:pt>
                <c:pt idx="420">
                  <c:v>37042</c:v>
                </c:pt>
                <c:pt idx="421">
                  <c:v>37071</c:v>
                </c:pt>
                <c:pt idx="422">
                  <c:v>37103</c:v>
                </c:pt>
                <c:pt idx="423">
                  <c:v>37134</c:v>
                </c:pt>
                <c:pt idx="424">
                  <c:v>37162</c:v>
                </c:pt>
                <c:pt idx="425">
                  <c:v>37195</c:v>
                </c:pt>
                <c:pt idx="426">
                  <c:v>37225</c:v>
                </c:pt>
                <c:pt idx="427">
                  <c:v>37256</c:v>
                </c:pt>
                <c:pt idx="428">
                  <c:v>37287</c:v>
                </c:pt>
                <c:pt idx="429">
                  <c:v>37315</c:v>
                </c:pt>
                <c:pt idx="430">
                  <c:v>37343</c:v>
                </c:pt>
                <c:pt idx="431">
                  <c:v>37376</c:v>
                </c:pt>
                <c:pt idx="432">
                  <c:v>37407</c:v>
                </c:pt>
                <c:pt idx="433">
                  <c:v>37435</c:v>
                </c:pt>
                <c:pt idx="434">
                  <c:v>37468</c:v>
                </c:pt>
                <c:pt idx="435">
                  <c:v>37498</c:v>
                </c:pt>
                <c:pt idx="436">
                  <c:v>37529</c:v>
                </c:pt>
                <c:pt idx="437">
                  <c:v>37560</c:v>
                </c:pt>
                <c:pt idx="438">
                  <c:v>37589</c:v>
                </c:pt>
                <c:pt idx="439">
                  <c:v>37621</c:v>
                </c:pt>
                <c:pt idx="440">
                  <c:v>37652</c:v>
                </c:pt>
                <c:pt idx="441">
                  <c:v>37680</c:v>
                </c:pt>
                <c:pt idx="442">
                  <c:v>37711</c:v>
                </c:pt>
                <c:pt idx="443">
                  <c:v>37741</c:v>
                </c:pt>
                <c:pt idx="444">
                  <c:v>37771</c:v>
                </c:pt>
                <c:pt idx="445">
                  <c:v>37802</c:v>
                </c:pt>
                <c:pt idx="446">
                  <c:v>37833</c:v>
                </c:pt>
                <c:pt idx="447">
                  <c:v>37862</c:v>
                </c:pt>
                <c:pt idx="448">
                  <c:v>37894</c:v>
                </c:pt>
                <c:pt idx="449">
                  <c:v>37925</c:v>
                </c:pt>
                <c:pt idx="450">
                  <c:v>37953</c:v>
                </c:pt>
                <c:pt idx="451">
                  <c:v>37986</c:v>
                </c:pt>
                <c:pt idx="452">
                  <c:v>38016</c:v>
                </c:pt>
                <c:pt idx="453">
                  <c:v>38044</c:v>
                </c:pt>
                <c:pt idx="454">
                  <c:v>38077</c:v>
                </c:pt>
                <c:pt idx="455">
                  <c:v>38107</c:v>
                </c:pt>
                <c:pt idx="456">
                  <c:v>38135</c:v>
                </c:pt>
                <c:pt idx="457">
                  <c:v>38168</c:v>
                </c:pt>
                <c:pt idx="458">
                  <c:v>38198</c:v>
                </c:pt>
                <c:pt idx="459">
                  <c:v>38230</c:v>
                </c:pt>
                <c:pt idx="460">
                  <c:v>38260</c:v>
                </c:pt>
                <c:pt idx="461">
                  <c:v>38289</c:v>
                </c:pt>
                <c:pt idx="462">
                  <c:v>38321</c:v>
                </c:pt>
                <c:pt idx="463">
                  <c:v>38351</c:v>
                </c:pt>
                <c:pt idx="464">
                  <c:v>38383</c:v>
                </c:pt>
                <c:pt idx="465">
                  <c:v>38411</c:v>
                </c:pt>
                <c:pt idx="466">
                  <c:v>38442</c:v>
                </c:pt>
                <c:pt idx="467">
                  <c:v>38471</c:v>
                </c:pt>
                <c:pt idx="468">
                  <c:v>38503</c:v>
                </c:pt>
                <c:pt idx="469">
                  <c:v>38533</c:v>
                </c:pt>
                <c:pt idx="470">
                  <c:v>38562</c:v>
                </c:pt>
                <c:pt idx="471">
                  <c:v>38595</c:v>
                </c:pt>
                <c:pt idx="472">
                  <c:v>38625</c:v>
                </c:pt>
                <c:pt idx="473">
                  <c:v>38656</c:v>
                </c:pt>
                <c:pt idx="474">
                  <c:v>38686</c:v>
                </c:pt>
                <c:pt idx="475">
                  <c:v>38716</c:v>
                </c:pt>
                <c:pt idx="476">
                  <c:v>38748</c:v>
                </c:pt>
                <c:pt idx="477">
                  <c:v>38776</c:v>
                </c:pt>
                <c:pt idx="478">
                  <c:v>38807</c:v>
                </c:pt>
                <c:pt idx="479">
                  <c:v>38835</c:v>
                </c:pt>
                <c:pt idx="480">
                  <c:v>38868</c:v>
                </c:pt>
                <c:pt idx="481">
                  <c:v>38898</c:v>
                </c:pt>
                <c:pt idx="482">
                  <c:v>38929</c:v>
                </c:pt>
                <c:pt idx="483">
                  <c:v>38960</c:v>
                </c:pt>
                <c:pt idx="484">
                  <c:v>38989</c:v>
                </c:pt>
                <c:pt idx="485">
                  <c:v>39021</c:v>
                </c:pt>
                <c:pt idx="486">
                  <c:v>39051</c:v>
                </c:pt>
                <c:pt idx="487">
                  <c:v>39080</c:v>
                </c:pt>
                <c:pt idx="488">
                  <c:v>39113</c:v>
                </c:pt>
                <c:pt idx="489">
                  <c:v>39141</c:v>
                </c:pt>
                <c:pt idx="490">
                  <c:v>39171</c:v>
                </c:pt>
                <c:pt idx="491">
                  <c:v>39202</c:v>
                </c:pt>
                <c:pt idx="492">
                  <c:v>39233</c:v>
                </c:pt>
                <c:pt idx="493">
                  <c:v>39262</c:v>
                </c:pt>
                <c:pt idx="494">
                  <c:v>39294</c:v>
                </c:pt>
                <c:pt idx="495">
                  <c:v>39325</c:v>
                </c:pt>
                <c:pt idx="496">
                  <c:v>39353</c:v>
                </c:pt>
                <c:pt idx="497">
                  <c:v>39386</c:v>
                </c:pt>
                <c:pt idx="498">
                  <c:v>39416</c:v>
                </c:pt>
                <c:pt idx="499">
                  <c:v>39447</c:v>
                </c:pt>
                <c:pt idx="500">
                  <c:v>39478</c:v>
                </c:pt>
                <c:pt idx="501">
                  <c:v>39507</c:v>
                </c:pt>
                <c:pt idx="502">
                  <c:v>39538</c:v>
                </c:pt>
                <c:pt idx="503">
                  <c:v>39568</c:v>
                </c:pt>
                <c:pt idx="504">
                  <c:v>39598</c:v>
                </c:pt>
                <c:pt idx="505">
                  <c:v>39629</c:v>
                </c:pt>
                <c:pt idx="506">
                  <c:v>39660</c:v>
                </c:pt>
                <c:pt idx="507">
                  <c:v>39689</c:v>
                </c:pt>
                <c:pt idx="508">
                  <c:v>39721</c:v>
                </c:pt>
                <c:pt idx="509">
                  <c:v>39752</c:v>
                </c:pt>
                <c:pt idx="510">
                  <c:v>39780</c:v>
                </c:pt>
                <c:pt idx="511">
                  <c:v>39813</c:v>
                </c:pt>
                <c:pt idx="512">
                  <c:v>39843</c:v>
                </c:pt>
                <c:pt idx="513">
                  <c:v>39871</c:v>
                </c:pt>
                <c:pt idx="514">
                  <c:v>39903</c:v>
                </c:pt>
                <c:pt idx="515">
                  <c:v>39933</c:v>
                </c:pt>
                <c:pt idx="516">
                  <c:v>39962</c:v>
                </c:pt>
                <c:pt idx="517">
                  <c:v>39994</c:v>
                </c:pt>
                <c:pt idx="518">
                  <c:v>40025</c:v>
                </c:pt>
                <c:pt idx="519">
                  <c:v>40056</c:v>
                </c:pt>
                <c:pt idx="520">
                  <c:v>40086</c:v>
                </c:pt>
                <c:pt idx="521">
                  <c:v>40116</c:v>
                </c:pt>
                <c:pt idx="522">
                  <c:v>40147</c:v>
                </c:pt>
                <c:pt idx="523">
                  <c:v>40178</c:v>
                </c:pt>
                <c:pt idx="524">
                  <c:v>40207</c:v>
                </c:pt>
                <c:pt idx="525">
                  <c:v>40235</c:v>
                </c:pt>
                <c:pt idx="526">
                  <c:v>40268</c:v>
                </c:pt>
                <c:pt idx="527">
                  <c:v>40298</c:v>
                </c:pt>
                <c:pt idx="528">
                  <c:v>40326</c:v>
                </c:pt>
                <c:pt idx="529">
                  <c:v>40359</c:v>
                </c:pt>
                <c:pt idx="530">
                  <c:v>40389</c:v>
                </c:pt>
                <c:pt idx="531">
                  <c:v>40421</c:v>
                </c:pt>
                <c:pt idx="532">
                  <c:v>40451</c:v>
                </c:pt>
                <c:pt idx="533">
                  <c:v>40480</c:v>
                </c:pt>
                <c:pt idx="534">
                  <c:v>40512</c:v>
                </c:pt>
              </c:numCache>
            </c:numRef>
          </c:cat>
          <c:val>
            <c:numRef>
              <c:f>'monthly_W__0000$'!$B$2:$B$536</c:f>
              <c:numCache>
                <c:formatCode>0.0</c:formatCode>
                <c:ptCount val="535"/>
                <c:pt idx="0">
                  <c:v>172</c:v>
                </c:pt>
                <c:pt idx="1">
                  <c:v>185.5</c:v>
                </c:pt>
                <c:pt idx="2">
                  <c:v>189.25</c:v>
                </c:pt>
                <c:pt idx="3">
                  <c:v>188</c:v>
                </c:pt>
                <c:pt idx="4">
                  <c:v>173.75</c:v>
                </c:pt>
                <c:pt idx="5">
                  <c:v>172</c:v>
                </c:pt>
                <c:pt idx="6">
                  <c:v>179</c:v>
                </c:pt>
                <c:pt idx="7">
                  <c:v>176</c:v>
                </c:pt>
                <c:pt idx="8">
                  <c:v>161</c:v>
                </c:pt>
                <c:pt idx="9">
                  <c:v>178.25</c:v>
                </c:pt>
                <c:pt idx="10" formatCode="General">
                  <c:v>179.25</c:v>
                </c:pt>
                <c:pt idx="11" formatCode="General">
                  <c:v>166</c:v>
                </c:pt>
                <c:pt idx="12" formatCode="General">
                  <c:v>166.25</c:v>
                </c:pt>
                <c:pt idx="13" formatCode="General">
                  <c:v>149.25</c:v>
                </c:pt>
                <c:pt idx="14" formatCode="General">
                  <c:v>151.75</c:v>
                </c:pt>
                <c:pt idx="15" formatCode="General">
                  <c:v>146.25</c:v>
                </c:pt>
                <c:pt idx="16" formatCode="General">
                  <c:v>153</c:v>
                </c:pt>
                <c:pt idx="17" formatCode="General">
                  <c:v>149.5</c:v>
                </c:pt>
                <c:pt idx="18" formatCode="General">
                  <c:v>144.25</c:v>
                </c:pt>
                <c:pt idx="19" formatCode="General">
                  <c:v>145</c:v>
                </c:pt>
                <c:pt idx="20" formatCode="General">
                  <c:v>149.25</c:v>
                </c:pt>
                <c:pt idx="21" formatCode="General">
                  <c:v>147.5</c:v>
                </c:pt>
                <c:pt idx="22" formatCode="General">
                  <c:v>148.5</c:v>
                </c:pt>
                <c:pt idx="23" formatCode="General">
                  <c:v>135.5</c:v>
                </c:pt>
                <c:pt idx="24" formatCode="General">
                  <c:v>136.75</c:v>
                </c:pt>
                <c:pt idx="25" formatCode="General">
                  <c:v>125.5</c:v>
                </c:pt>
                <c:pt idx="26" formatCode="General">
                  <c:v>125.5</c:v>
                </c:pt>
                <c:pt idx="27" formatCode="General">
                  <c:v>118.5</c:v>
                </c:pt>
                <c:pt idx="28" formatCode="General">
                  <c:v>119.25</c:v>
                </c:pt>
                <c:pt idx="29" formatCode="General">
                  <c:v>129.75</c:v>
                </c:pt>
                <c:pt idx="30" formatCode="General">
                  <c:v>131.5</c:v>
                </c:pt>
                <c:pt idx="31" formatCode="General">
                  <c:v>138.5</c:v>
                </c:pt>
                <c:pt idx="32" formatCode="General">
                  <c:v>137.5</c:v>
                </c:pt>
                <c:pt idx="33" formatCode="General">
                  <c:v>132</c:v>
                </c:pt>
                <c:pt idx="34" formatCode="General">
                  <c:v>128.75</c:v>
                </c:pt>
                <c:pt idx="35" formatCode="General">
                  <c:v>132.25</c:v>
                </c:pt>
                <c:pt idx="36" formatCode="General">
                  <c:v>128.25</c:v>
                </c:pt>
                <c:pt idx="37" formatCode="General">
                  <c:v>124.75</c:v>
                </c:pt>
                <c:pt idx="38" formatCode="General">
                  <c:v>127.75</c:v>
                </c:pt>
                <c:pt idx="39" formatCode="General">
                  <c:v>129.25</c:v>
                </c:pt>
                <c:pt idx="40" formatCode="General">
                  <c:v>132.75</c:v>
                </c:pt>
                <c:pt idx="41" formatCode="General">
                  <c:v>136.25</c:v>
                </c:pt>
                <c:pt idx="42" formatCode="General">
                  <c:v>144</c:v>
                </c:pt>
                <c:pt idx="43" formatCode="General">
                  <c:v>150.5</c:v>
                </c:pt>
                <c:pt idx="44" formatCode="General">
                  <c:v>148</c:v>
                </c:pt>
                <c:pt idx="45" formatCode="General">
                  <c:v>156.5</c:v>
                </c:pt>
                <c:pt idx="46" formatCode="General">
                  <c:v>150.5</c:v>
                </c:pt>
                <c:pt idx="47" formatCode="General">
                  <c:v>158</c:v>
                </c:pt>
                <c:pt idx="48" formatCode="General">
                  <c:v>141.75</c:v>
                </c:pt>
                <c:pt idx="49" formatCode="General">
                  <c:v>143</c:v>
                </c:pt>
                <c:pt idx="50" formatCode="General">
                  <c:v>146.25</c:v>
                </c:pt>
                <c:pt idx="51" formatCode="General">
                  <c:v>156.5</c:v>
                </c:pt>
                <c:pt idx="52" formatCode="General">
                  <c:v>169.75</c:v>
                </c:pt>
                <c:pt idx="53" formatCode="General">
                  <c:v>176.5</c:v>
                </c:pt>
                <c:pt idx="54" formatCode="General">
                  <c:v>174.25</c:v>
                </c:pt>
                <c:pt idx="55" formatCode="General">
                  <c:v>174.5</c:v>
                </c:pt>
                <c:pt idx="56" formatCode="General">
                  <c:v>172.5</c:v>
                </c:pt>
                <c:pt idx="57" formatCode="General">
                  <c:v>172</c:v>
                </c:pt>
                <c:pt idx="58" formatCode="General">
                  <c:v>166</c:v>
                </c:pt>
                <c:pt idx="59" formatCode="General">
                  <c:v>163.75</c:v>
                </c:pt>
                <c:pt idx="60" formatCode="General">
                  <c:v>164.25</c:v>
                </c:pt>
                <c:pt idx="61" formatCode="General">
                  <c:v>159.5</c:v>
                </c:pt>
                <c:pt idx="62" formatCode="General">
                  <c:v>148.5</c:v>
                </c:pt>
                <c:pt idx="63" formatCode="General">
                  <c:v>147</c:v>
                </c:pt>
                <c:pt idx="64" formatCode="General">
                  <c:v>144.75</c:v>
                </c:pt>
                <c:pt idx="65" formatCode="General">
                  <c:v>159.25</c:v>
                </c:pt>
                <c:pt idx="66" formatCode="General">
                  <c:v>161.75</c:v>
                </c:pt>
                <c:pt idx="67" formatCode="General">
                  <c:v>170</c:v>
                </c:pt>
                <c:pt idx="68" formatCode="General">
                  <c:v>167.5</c:v>
                </c:pt>
                <c:pt idx="69" formatCode="General">
                  <c:v>163.25</c:v>
                </c:pt>
                <c:pt idx="70" formatCode="General">
                  <c:v>163.5</c:v>
                </c:pt>
                <c:pt idx="71" formatCode="General">
                  <c:v>169</c:v>
                </c:pt>
                <c:pt idx="72" formatCode="General">
                  <c:v>152</c:v>
                </c:pt>
                <c:pt idx="73" formatCode="General">
                  <c:v>143</c:v>
                </c:pt>
                <c:pt idx="74" formatCode="General">
                  <c:v>156.25</c:v>
                </c:pt>
                <c:pt idx="75" formatCode="General">
                  <c:v>180.75</c:v>
                </c:pt>
                <c:pt idx="76" formatCode="General">
                  <c:v>209</c:v>
                </c:pt>
                <c:pt idx="77" formatCode="General">
                  <c:v>216.75</c:v>
                </c:pt>
                <c:pt idx="78" formatCode="General">
                  <c:v>245</c:v>
                </c:pt>
                <c:pt idx="79" formatCode="General">
                  <c:v>265</c:v>
                </c:pt>
                <c:pt idx="80" formatCode="General">
                  <c:v>255</c:v>
                </c:pt>
                <c:pt idx="81" formatCode="General">
                  <c:v>248.75</c:v>
                </c:pt>
                <c:pt idx="82" formatCode="General">
                  <c:v>238.5</c:v>
                </c:pt>
                <c:pt idx="83" formatCode="General">
                  <c:v>249</c:v>
                </c:pt>
                <c:pt idx="84" formatCode="General">
                  <c:v>286.25</c:v>
                </c:pt>
                <c:pt idx="85" formatCode="General">
                  <c:v>273.5</c:v>
                </c:pt>
                <c:pt idx="86" formatCode="General">
                  <c:v>382</c:v>
                </c:pt>
                <c:pt idx="87" formatCode="General">
                  <c:v>507.5</c:v>
                </c:pt>
                <c:pt idx="88" formatCode="General">
                  <c:v>502.5</c:v>
                </c:pt>
                <c:pt idx="89" formatCode="General">
                  <c:v>460.5</c:v>
                </c:pt>
                <c:pt idx="90" formatCode="General">
                  <c:v>545.25</c:v>
                </c:pt>
                <c:pt idx="91" formatCode="General">
                  <c:v>605</c:v>
                </c:pt>
                <c:pt idx="92" formatCode="General">
                  <c:v>624.5</c:v>
                </c:pt>
                <c:pt idx="93" formatCode="General">
                  <c:v>622</c:v>
                </c:pt>
                <c:pt idx="94" formatCode="General">
                  <c:v>451.5</c:v>
                </c:pt>
                <c:pt idx="95" formatCode="General">
                  <c:v>384</c:v>
                </c:pt>
                <c:pt idx="96" formatCode="General">
                  <c:v>342.5</c:v>
                </c:pt>
                <c:pt idx="97" formatCode="General">
                  <c:v>381</c:v>
                </c:pt>
                <c:pt idx="98" formatCode="General">
                  <c:v>466</c:v>
                </c:pt>
                <c:pt idx="99" formatCode="General">
                  <c:v>427.25</c:v>
                </c:pt>
                <c:pt idx="100" formatCode="General">
                  <c:v>483</c:v>
                </c:pt>
                <c:pt idx="101" formatCode="General">
                  <c:v>508.75</c:v>
                </c:pt>
                <c:pt idx="102" formatCode="General">
                  <c:v>488.25</c:v>
                </c:pt>
                <c:pt idx="103" formatCode="General">
                  <c:v>450.5</c:v>
                </c:pt>
                <c:pt idx="104" formatCode="General">
                  <c:v>375.5</c:v>
                </c:pt>
                <c:pt idx="105" formatCode="General">
                  <c:v>343.5</c:v>
                </c:pt>
                <c:pt idx="106" formatCode="General">
                  <c:v>392.25</c:v>
                </c:pt>
                <c:pt idx="107" formatCode="General">
                  <c:v>341.25</c:v>
                </c:pt>
                <c:pt idx="108" formatCode="General">
                  <c:v>308.5</c:v>
                </c:pt>
                <c:pt idx="109" formatCode="General">
                  <c:v>296.25</c:v>
                </c:pt>
                <c:pt idx="110" formatCode="General">
                  <c:v>351.75</c:v>
                </c:pt>
                <c:pt idx="111" formatCode="General">
                  <c:v>376.5</c:v>
                </c:pt>
                <c:pt idx="112" formatCode="General">
                  <c:v>409.5</c:v>
                </c:pt>
                <c:pt idx="113" formatCode="General">
                  <c:v>366.25</c:v>
                </c:pt>
                <c:pt idx="114" formatCode="General">
                  <c:v>342.25</c:v>
                </c:pt>
                <c:pt idx="115" formatCode="General">
                  <c:v>324.75</c:v>
                </c:pt>
                <c:pt idx="116" formatCode="General">
                  <c:v>350.75</c:v>
                </c:pt>
                <c:pt idx="117" formatCode="General">
                  <c:v>394.5</c:v>
                </c:pt>
                <c:pt idx="118" formatCode="General">
                  <c:v>333.5</c:v>
                </c:pt>
                <c:pt idx="119" formatCode="General">
                  <c:v>318.75</c:v>
                </c:pt>
                <c:pt idx="120" formatCode="General">
                  <c:v>337.5</c:v>
                </c:pt>
                <c:pt idx="121" formatCode="General">
                  <c:v>358.25</c:v>
                </c:pt>
                <c:pt idx="122" formatCode="General">
                  <c:v>316</c:v>
                </c:pt>
                <c:pt idx="123" formatCode="General">
                  <c:v>292</c:v>
                </c:pt>
                <c:pt idx="124" formatCode="General">
                  <c:v>263.25</c:v>
                </c:pt>
                <c:pt idx="125" formatCode="General">
                  <c:v>266</c:v>
                </c:pt>
                <c:pt idx="126" formatCode="General">
                  <c:v>255.75</c:v>
                </c:pt>
                <c:pt idx="127" formatCode="General">
                  <c:v>272.5</c:v>
                </c:pt>
                <c:pt idx="128" formatCode="General">
                  <c:v>269.5</c:v>
                </c:pt>
                <c:pt idx="129" formatCode="General">
                  <c:v>266</c:v>
                </c:pt>
                <c:pt idx="130" formatCode="General">
                  <c:v>259.75</c:v>
                </c:pt>
                <c:pt idx="131" formatCode="General">
                  <c:v>245.5</c:v>
                </c:pt>
                <c:pt idx="132" formatCode="General">
                  <c:v>232.25</c:v>
                </c:pt>
                <c:pt idx="133" formatCode="General">
                  <c:v>232.75</c:v>
                </c:pt>
                <c:pt idx="134" formatCode="General">
                  <c:v>209.5</c:v>
                </c:pt>
                <c:pt idx="135" formatCode="General">
                  <c:v>204.75</c:v>
                </c:pt>
                <c:pt idx="136" formatCode="General">
                  <c:v>227.5</c:v>
                </c:pt>
                <c:pt idx="137" formatCode="General">
                  <c:v>234</c:v>
                </c:pt>
                <c:pt idx="138" formatCode="General">
                  <c:v>266.75</c:v>
                </c:pt>
                <c:pt idx="139" formatCode="General">
                  <c:v>273</c:v>
                </c:pt>
                <c:pt idx="140" formatCode="General">
                  <c:v>262.75</c:v>
                </c:pt>
                <c:pt idx="141" formatCode="General">
                  <c:v>252</c:v>
                </c:pt>
                <c:pt idx="142" formatCode="General">
                  <c:v>307.5</c:v>
                </c:pt>
                <c:pt idx="143" formatCode="General">
                  <c:v>303.25</c:v>
                </c:pt>
                <c:pt idx="144" formatCode="General">
                  <c:v>335.25</c:v>
                </c:pt>
                <c:pt idx="145" formatCode="General">
                  <c:v>311</c:v>
                </c:pt>
                <c:pt idx="146" formatCode="General">
                  <c:v>326.75</c:v>
                </c:pt>
                <c:pt idx="147" formatCode="General">
                  <c:v>335.5</c:v>
                </c:pt>
                <c:pt idx="148" formatCode="General">
                  <c:v>351.75</c:v>
                </c:pt>
                <c:pt idx="149" formatCode="General">
                  <c:v>355.75</c:v>
                </c:pt>
                <c:pt idx="150" formatCode="General">
                  <c:v>386</c:v>
                </c:pt>
                <c:pt idx="151" formatCode="General">
                  <c:v>368.25</c:v>
                </c:pt>
                <c:pt idx="152" formatCode="General">
                  <c:v>376.5</c:v>
                </c:pt>
                <c:pt idx="153" formatCode="General">
                  <c:v>400.75</c:v>
                </c:pt>
                <c:pt idx="154" formatCode="General">
                  <c:v>359.75</c:v>
                </c:pt>
                <c:pt idx="155" formatCode="General">
                  <c:v>374</c:v>
                </c:pt>
                <c:pt idx="156" formatCode="General">
                  <c:v>399.75</c:v>
                </c:pt>
                <c:pt idx="157" formatCode="General">
                  <c:v>433.25</c:v>
                </c:pt>
                <c:pt idx="158" formatCode="General">
                  <c:v>404.5</c:v>
                </c:pt>
                <c:pt idx="159" formatCode="General">
                  <c:v>441</c:v>
                </c:pt>
                <c:pt idx="160" formatCode="General">
                  <c:v>434.75</c:v>
                </c:pt>
                <c:pt idx="161" formatCode="General">
                  <c:v>406.25</c:v>
                </c:pt>
                <c:pt idx="162" formatCode="General">
                  <c:v>426.25</c:v>
                </c:pt>
                <c:pt idx="163" formatCode="General">
                  <c:v>444.25</c:v>
                </c:pt>
                <c:pt idx="164" formatCode="General">
                  <c:v>462.75</c:v>
                </c:pt>
                <c:pt idx="165" formatCode="General">
                  <c:v>423.5</c:v>
                </c:pt>
                <c:pt idx="166" formatCode="General">
                  <c:v>383.25</c:v>
                </c:pt>
                <c:pt idx="167" formatCode="General">
                  <c:v>385.5</c:v>
                </c:pt>
                <c:pt idx="168" formatCode="General">
                  <c:v>382.75</c:v>
                </c:pt>
                <c:pt idx="169" formatCode="General">
                  <c:v>410</c:v>
                </c:pt>
                <c:pt idx="170" formatCode="General">
                  <c:v>437</c:v>
                </c:pt>
                <c:pt idx="171" formatCode="General">
                  <c:v>417.75</c:v>
                </c:pt>
                <c:pt idx="172" formatCode="General">
                  <c:v>438</c:v>
                </c:pt>
                <c:pt idx="173" formatCode="General">
                  <c:v>488.75</c:v>
                </c:pt>
                <c:pt idx="174" formatCode="General">
                  <c:v>488.25</c:v>
                </c:pt>
                <c:pt idx="175" formatCode="General">
                  <c:v>466</c:v>
                </c:pt>
                <c:pt idx="176" formatCode="General">
                  <c:v>435.75</c:v>
                </c:pt>
                <c:pt idx="177" formatCode="General">
                  <c:v>412.25</c:v>
                </c:pt>
                <c:pt idx="178" formatCode="General">
                  <c:v>413.75</c:v>
                </c:pt>
                <c:pt idx="179" formatCode="General">
                  <c:v>413.75</c:v>
                </c:pt>
                <c:pt idx="180" formatCode="General">
                  <c:v>372.5</c:v>
                </c:pt>
                <c:pt idx="181" formatCode="General">
                  <c:v>338.25</c:v>
                </c:pt>
                <c:pt idx="182" formatCode="General">
                  <c:v>377.5</c:v>
                </c:pt>
                <c:pt idx="183" formatCode="General">
                  <c:v>364.75</c:v>
                </c:pt>
                <c:pt idx="184" formatCode="General">
                  <c:v>389.5</c:v>
                </c:pt>
                <c:pt idx="185" formatCode="General">
                  <c:v>404.25</c:v>
                </c:pt>
                <c:pt idx="186" formatCode="General">
                  <c:v>411.5</c:v>
                </c:pt>
                <c:pt idx="187" formatCode="General">
                  <c:v>381.5</c:v>
                </c:pt>
                <c:pt idx="188" formatCode="General">
                  <c:v>367</c:v>
                </c:pt>
                <c:pt idx="189" formatCode="General">
                  <c:v>354</c:v>
                </c:pt>
                <c:pt idx="190" formatCode="General">
                  <c:v>369</c:v>
                </c:pt>
                <c:pt idx="191" formatCode="General">
                  <c:v>357</c:v>
                </c:pt>
                <c:pt idx="192" formatCode="General">
                  <c:v>317.5</c:v>
                </c:pt>
                <c:pt idx="193" formatCode="General">
                  <c:v>330.5</c:v>
                </c:pt>
                <c:pt idx="194" formatCode="General">
                  <c:v>310.5</c:v>
                </c:pt>
                <c:pt idx="195" formatCode="General">
                  <c:v>300</c:v>
                </c:pt>
                <c:pt idx="196" formatCode="General">
                  <c:v>282</c:v>
                </c:pt>
                <c:pt idx="197" formatCode="General">
                  <c:v>305.5</c:v>
                </c:pt>
                <c:pt idx="198" formatCode="General">
                  <c:v>331.5</c:v>
                </c:pt>
                <c:pt idx="199" formatCode="General">
                  <c:v>322</c:v>
                </c:pt>
                <c:pt idx="200" formatCode="General">
                  <c:v>341</c:v>
                </c:pt>
                <c:pt idx="201" formatCode="General">
                  <c:v>304</c:v>
                </c:pt>
                <c:pt idx="202" formatCode="General">
                  <c:v>358</c:v>
                </c:pt>
                <c:pt idx="203" formatCode="General">
                  <c:v>358.5</c:v>
                </c:pt>
                <c:pt idx="204" formatCode="General">
                  <c:v>334</c:v>
                </c:pt>
                <c:pt idx="205" formatCode="General">
                  <c:v>340</c:v>
                </c:pt>
                <c:pt idx="206" formatCode="General">
                  <c:v>363.5</c:v>
                </c:pt>
                <c:pt idx="207" formatCode="General">
                  <c:v>371.5</c:v>
                </c:pt>
                <c:pt idx="208" formatCode="General">
                  <c:v>352.5</c:v>
                </c:pt>
                <c:pt idx="209" formatCode="General">
                  <c:v>354</c:v>
                </c:pt>
                <c:pt idx="210" formatCode="General">
                  <c:v>357.5</c:v>
                </c:pt>
                <c:pt idx="211" formatCode="General">
                  <c:v>370.5</c:v>
                </c:pt>
                <c:pt idx="212" formatCode="General">
                  <c:v>337</c:v>
                </c:pt>
                <c:pt idx="213" formatCode="General">
                  <c:v>339</c:v>
                </c:pt>
                <c:pt idx="214" formatCode="General">
                  <c:v>387</c:v>
                </c:pt>
                <c:pt idx="215" formatCode="General">
                  <c:v>361</c:v>
                </c:pt>
                <c:pt idx="216" formatCode="General">
                  <c:v>342</c:v>
                </c:pt>
                <c:pt idx="217" formatCode="General">
                  <c:v>344</c:v>
                </c:pt>
                <c:pt idx="218" formatCode="General">
                  <c:v>345</c:v>
                </c:pt>
                <c:pt idx="219" formatCode="General">
                  <c:v>343.5</c:v>
                </c:pt>
                <c:pt idx="220" formatCode="General">
                  <c:v>345</c:v>
                </c:pt>
                <c:pt idx="221" formatCode="General">
                  <c:v>369.5</c:v>
                </c:pt>
                <c:pt idx="222" formatCode="General">
                  <c:v>365.5</c:v>
                </c:pt>
                <c:pt idx="223" formatCode="General">
                  <c:v>365</c:v>
                </c:pt>
                <c:pt idx="224" formatCode="General">
                  <c:v>363</c:v>
                </c:pt>
                <c:pt idx="225" formatCode="General">
                  <c:v>350.5</c:v>
                </c:pt>
                <c:pt idx="226" formatCode="General">
                  <c:v>371</c:v>
                </c:pt>
                <c:pt idx="227" formatCode="General">
                  <c:v>345.5</c:v>
                </c:pt>
                <c:pt idx="228" formatCode="General">
                  <c:v>313</c:v>
                </c:pt>
                <c:pt idx="229" formatCode="General">
                  <c:v>317.5</c:v>
                </c:pt>
                <c:pt idx="230" formatCode="General">
                  <c:v>290</c:v>
                </c:pt>
                <c:pt idx="231" formatCode="General">
                  <c:v>272</c:v>
                </c:pt>
                <c:pt idx="232" formatCode="General">
                  <c:v>286</c:v>
                </c:pt>
                <c:pt idx="233" formatCode="General">
                  <c:v>326.5</c:v>
                </c:pt>
                <c:pt idx="234" formatCode="General">
                  <c:v>341.5</c:v>
                </c:pt>
                <c:pt idx="235" formatCode="General">
                  <c:v>356.5</c:v>
                </c:pt>
                <c:pt idx="236" formatCode="General">
                  <c:v>344.5</c:v>
                </c:pt>
                <c:pt idx="237" formatCode="General">
                  <c:v>348</c:v>
                </c:pt>
                <c:pt idx="238" formatCode="General">
                  <c:v>360</c:v>
                </c:pt>
                <c:pt idx="239" formatCode="General">
                  <c:v>293.5</c:v>
                </c:pt>
                <c:pt idx="240" formatCode="General">
                  <c:v>252</c:v>
                </c:pt>
                <c:pt idx="241" formatCode="General">
                  <c:v>255.5</c:v>
                </c:pt>
                <c:pt idx="242" formatCode="General">
                  <c:v>257.5</c:v>
                </c:pt>
                <c:pt idx="243" formatCode="General">
                  <c:v>248.5</c:v>
                </c:pt>
                <c:pt idx="244" formatCode="General">
                  <c:v>254.5</c:v>
                </c:pt>
                <c:pt idx="245" formatCode="General">
                  <c:v>298.5</c:v>
                </c:pt>
                <c:pt idx="246" formatCode="General">
                  <c:v>311.5</c:v>
                </c:pt>
                <c:pt idx="247" formatCode="General">
                  <c:v>293.5</c:v>
                </c:pt>
                <c:pt idx="248" formatCode="General">
                  <c:v>306.5</c:v>
                </c:pt>
                <c:pt idx="249" formatCode="General">
                  <c:v>302.5</c:v>
                </c:pt>
                <c:pt idx="250" formatCode="General">
                  <c:v>301.5</c:v>
                </c:pt>
                <c:pt idx="251" formatCode="General">
                  <c:v>297.5</c:v>
                </c:pt>
                <c:pt idx="252" formatCode="General">
                  <c:v>272</c:v>
                </c:pt>
                <c:pt idx="253" formatCode="General">
                  <c:v>251.5</c:v>
                </c:pt>
                <c:pt idx="254" formatCode="General">
                  <c:v>249</c:v>
                </c:pt>
                <c:pt idx="255" formatCode="General">
                  <c:v>267.5</c:v>
                </c:pt>
                <c:pt idx="256" formatCode="General">
                  <c:v>274</c:v>
                </c:pt>
                <c:pt idx="257" formatCode="General">
                  <c:v>292</c:v>
                </c:pt>
                <c:pt idx="258" formatCode="General">
                  <c:v>317.5</c:v>
                </c:pt>
                <c:pt idx="259" formatCode="General">
                  <c:v>312</c:v>
                </c:pt>
                <c:pt idx="260" formatCode="General">
                  <c:v>317</c:v>
                </c:pt>
                <c:pt idx="261" formatCode="General">
                  <c:v>302.5</c:v>
                </c:pt>
                <c:pt idx="262" formatCode="General">
                  <c:v>298</c:v>
                </c:pt>
                <c:pt idx="263" formatCode="General">
                  <c:v>304</c:v>
                </c:pt>
                <c:pt idx="264" formatCode="General">
                  <c:v>338.5</c:v>
                </c:pt>
                <c:pt idx="265" formatCode="General">
                  <c:v>346.5</c:v>
                </c:pt>
                <c:pt idx="266" formatCode="General">
                  <c:v>349.5</c:v>
                </c:pt>
                <c:pt idx="267" formatCode="General">
                  <c:v>379.5</c:v>
                </c:pt>
                <c:pt idx="268" formatCode="General">
                  <c:v>397.5</c:v>
                </c:pt>
                <c:pt idx="269" formatCode="General">
                  <c:v>406.5</c:v>
                </c:pt>
                <c:pt idx="270" formatCode="General">
                  <c:v>429</c:v>
                </c:pt>
                <c:pt idx="271" formatCode="General">
                  <c:v>441.5</c:v>
                </c:pt>
                <c:pt idx="272" formatCode="General">
                  <c:v>438.5</c:v>
                </c:pt>
                <c:pt idx="273" formatCode="General">
                  <c:v>438.5</c:v>
                </c:pt>
                <c:pt idx="274" formatCode="General">
                  <c:v>410</c:v>
                </c:pt>
                <c:pt idx="275" formatCode="General">
                  <c:v>431.5</c:v>
                </c:pt>
                <c:pt idx="276" formatCode="General">
                  <c:v>382</c:v>
                </c:pt>
                <c:pt idx="277" formatCode="General">
                  <c:v>392.75</c:v>
                </c:pt>
                <c:pt idx="278" formatCode="General">
                  <c:v>383</c:v>
                </c:pt>
                <c:pt idx="279" formatCode="General">
                  <c:v>397.5</c:v>
                </c:pt>
                <c:pt idx="280" formatCode="General">
                  <c:v>414.5</c:v>
                </c:pt>
                <c:pt idx="281" formatCode="General">
                  <c:v>395</c:v>
                </c:pt>
                <c:pt idx="282" formatCode="General">
                  <c:v>425.5</c:v>
                </c:pt>
                <c:pt idx="283" formatCode="General">
                  <c:v>412.5</c:v>
                </c:pt>
                <c:pt idx="284" formatCode="General">
                  <c:v>392.5</c:v>
                </c:pt>
                <c:pt idx="285" formatCode="General">
                  <c:v>402.5</c:v>
                </c:pt>
                <c:pt idx="286" formatCode="General">
                  <c:v>372.5</c:v>
                </c:pt>
                <c:pt idx="287" formatCode="General">
                  <c:v>339.5</c:v>
                </c:pt>
                <c:pt idx="288" formatCode="General">
                  <c:v>324.5</c:v>
                </c:pt>
                <c:pt idx="289" formatCode="General">
                  <c:v>321.5</c:v>
                </c:pt>
                <c:pt idx="290" formatCode="General">
                  <c:v>285</c:v>
                </c:pt>
                <c:pt idx="291" formatCode="General">
                  <c:v>273</c:v>
                </c:pt>
                <c:pt idx="292" formatCode="General">
                  <c:v>259.5</c:v>
                </c:pt>
                <c:pt idx="293" formatCode="General">
                  <c:v>265</c:v>
                </c:pt>
                <c:pt idx="294" formatCode="General">
                  <c:v>263</c:v>
                </c:pt>
                <c:pt idx="295" formatCode="General">
                  <c:v>269</c:v>
                </c:pt>
                <c:pt idx="296" formatCode="General">
                  <c:v>268.5</c:v>
                </c:pt>
                <c:pt idx="297" formatCode="General">
                  <c:v>266.5</c:v>
                </c:pt>
                <c:pt idx="298" formatCode="General">
                  <c:v>295.5</c:v>
                </c:pt>
                <c:pt idx="299" formatCode="General">
                  <c:v>286</c:v>
                </c:pt>
                <c:pt idx="300" formatCode="General">
                  <c:v>297</c:v>
                </c:pt>
                <c:pt idx="301" formatCode="General">
                  <c:v>258.5</c:v>
                </c:pt>
                <c:pt idx="302" formatCode="General">
                  <c:v>276.5</c:v>
                </c:pt>
                <c:pt idx="303" formatCode="General">
                  <c:v>286.5</c:v>
                </c:pt>
                <c:pt idx="304" formatCode="General">
                  <c:v>283.5</c:v>
                </c:pt>
                <c:pt idx="305" formatCode="General">
                  <c:v>336.5</c:v>
                </c:pt>
                <c:pt idx="306" formatCode="General">
                  <c:v>343</c:v>
                </c:pt>
                <c:pt idx="307" formatCode="General">
                  <c:v>371.5</c:v>
                </c:pt>
                <c:pt idx="308" formatCode="General">
                  <c:v>403.5</c:v>
                </c:pt>
                <c:pt idx="309" formatCode="General">
                  <c:v>376.5</c:v>
                </c:pt>
                <c:pt idx="310" formatCode="General">
                  <c:v>362.5</c:v>
                </c:pt>
                <c:pt idx="311" formatCode="General">
                  <c:v>354</c:v>
                </c:pt>
                <c:pt idx="312" formatCode="General">
                  <c:v>343.5</c:v>
                </c:pt>
                <c:pt idx="313" formatCode="General">
                  <c:v>343.5</c:v>
                </c:pt>
                <c:pt idx="314" formatCode="General">
                  <c:v>312.5</c:v>
                </c:pt>
                <c:pt idx="315" formatCode="General">
                  <c:v>314.5</c:v>
                </c:pt>
                <c:pt idx="316" formatCode="General">
                  <c:v>338.5</c:v>
                </c:pt>
                <c:pt idx="317" formatCode="General">
                  <c:v>346</c:v>
                </c:pt>
                <c:pt idx="318" formatCode="General">
                  <c:v>380.5</c:v>
                </c:pt>
                <c:pt idx="319" formatCode="General">
                  <c:v>372.5</c:v>
                </c:pt>
                <c:pt idx="320" formatCode="General">
                  <c:v>393</c:v>
                </c:pt>
                <c:pt idx="321" formatCode="General">
                  <c:v>386.5</c:v>
                </c:pt>
                <c:pt idx="322" formatCode="General">
                  <c:v>404.5</c:v>
                </c:pt>
                <c:pt idx="323" formatCode="General">
                  <c:v>299.5</c:v>
                </c:pt>
                <c:pt idx="324" formatCode="General">
                  <c:v>289.5</c:v>
                </c:pt>
                <c:pt idx="325" formatCode="General">
                  <c:v>280.5</c:v>
                </c:pt>
                <c:pt idx="326" formatCode="General">
                  <c:v>295.5</c:v>
                </c:pt>
                <c:pt idx="327" formatCode="General">
                  <c:v>289</c:v>
                </c:pt>
                <c:pt idx="328" formatCode="General">
                  <c:v>281</c:v>
                </c:pt>
                <c:pt idx="329" formatCode="General">
                  <c:v>306</c:v>
                </c:pt>
                <c:pt idx="330" formatCode="General">
                  <c:v>335.5</c:v>
                </c:pt>
                <c:pt idx="331" formatCode="General">
                  <c:v>369</c:v>
                </c:pt>
                <c:pt idx="332" formatCode="General">
                  <c:v>368</c:v>
                </c:pt>
                <c:pt idx="333" formatCode="General">
                  <c:v>337.5</c:v>
                </c:pt>
                <c:pt idx="334" formatCode="General">
                  <c:v>323.5</c:v>
                </c:pt>
                <c:pt idx="335" formatCode="General">
                  <c:v>325.5</c:v>
                </c:pt>
                <c:pt idx="336" formatCode="General">
                  <c:v>317.5</c:v>
                </c:pt>
                <c:pt idx="337" formatCode="General">
                  <c:v>303.5</c:v>
                </c:pt>
                <c:pt idx="338" formatCode="General">
                  <c:v>312.5</c:v>
                </c:pt>
                <c:pt idx="339" formatCode="General">
                  <c:v>346.5</c:v>
                </c:pt>
                <c:pt idx="340" formatCode="General">
                  <c:v>379.5</c:v>
                </c:pt>
                <c:pt idx="341" formatCode="General">
                  <c:v>378.5</c:v>
                </c:pt>
                <c:pt idx="342" formatCode="General">
                  <c:v>376.5</c:v>
                </c:pt>
                <c:pt idx="343" formatCode="General">
                  <c:v>407</c:v>
                </c:pt>
                <c:pt idx="344" formatCode="General">
                  <c:v>382.5</c:v>
                </c:pt>
                <c:pt idx="345" formatCode="General">
                  <c:v>353.5</c:v>
                </c:pt>
                <c:pt idx="346" formatCode="General">
                  <c:v>340</c:v>
                </c:pt>
                <c:pt idx="347" formatCode="General">
                  <c:v>350.5</c:v>
                </c:pt>
                <c:pt idx="348" formatCode="General">
                  <c:v>358.5</c:v>
                </c:pt>
                <c:pt idx="349" formatCode="General">
                  <c:v>437.5</c:v>
                </c:pt>
                <c:pt idx="350" formatCode="General">
                  <c:v>442.5</c:v>
                </c:pt>
                <c:pt idx="351" formatCode="General">
                  <c:v>422.5</c:v>
                </c:pt>
                <c:pt idx="352" formatCode="General">
                  <c:v>474</c:v>
                </c:pt>
                <c:pt idx="353" formatCode="General">
                  <c:v>507.5</c:v>
                </c:pt>
                <c:pt idx="354" formatCode="General">
                  <c:v>503</c:v>
                </c:pt>
                <c:pt idx="355" formatCode="General">
                  <c:v>513</c:v>
                </c:pt>
                <c:pt idx="356" formatCode="General">
                  <c:v>486</c:v>
                </c:pt>
                <c:pt idx="357" formatCode="General">
                  <c:v>481</c:v>
                </c:pt>
                <c:pt idx="358" formatCode="General">
                  <c:v>491.5</c:v>
                </c:pt>
                <c:pt idx="359" formatCode="General">
                  <c:v>550.5</c:v>
                </c:pt>
                <c:pt idx="360" formatCode="General">
                  <c:v>513.5</c:v>
                </c:pt>
                <c:pt idx="361" formatCode="General">
                  <c:v>467.5</c:v>
                </c:pt>
                <c:pt idx="362" formatCode="General">
                  <c:v>442.5</c:v>
                </c:pt>
                <c:pt idx="363" formatCode="General">
                  <c:v>454.5</c:v>
                </c:pt>
                <c:pt idx="364" formatCode="General">
                  <c:v>437.5</c:v>
                </c:pt>
                <c:pt idx="365" formatCode="General">
                  <c:v>352</c:v>
                </c:pt>
                <c:pt idx="366" formatCode="General">
                  <c:v>382</c:v>
                </c:pt>
                <c:pt idx="367" formatCode="General">
                  <c:v>384</c:v>
                </c:pt>
                <c:pt idx="368" formatCode="General">
                  <c:v>354.5</c:v>
                </c:pt>
                <c:pt idx="369" formatCode="General">
                  <c:v>359.5</c:v>
                </c:pt>
                <c:pt idx="370" formatCode="General">
                  <c:v>380</c:v>
                </c:pt>
                <c:pt idx="371" formatCode="General">
                  <c:v>415</c:v>
                </c:pt>
                <c:pt idx="372" formatCode="General">
                  <c:v>354.5</c:v>
                </c:pt>
                <c:pt idx="373" formatCode="General">
                  <c:v>324</c:v>
                </c:pt>
                <c:pt idx="374" formatCode="General">
                  <c:v>356</c:v>
                </c:pt>
                <c:pt idx="375" formatCode="General">
                  <c:v>372</c:v>
                </c:pt>
                <c:pt idx="376" formatCode="General">
                  <c:v>339</c:v>
                </c:pt>
                <c:pt idx="377" formatCode="General">
                  <c:v>360</c:v>
                </c:pt>
                <c:pt idx="378" formatCode="General">
                  <c:v>355.5</c:v>
                </c:pt>
                <c:pt idx="379" formatCode="General">
                  <c:v>330</c:v>
                </c:pt>
                <c:pt idx="380" formatCode="General">
                  <c:v>339</c:v>
                </c:pt>
                <c:pt idx="381" formatCode="General">
                  <c:v>322</c:v>
                </c:pt>
                <c:pt idx="382" formatCode="General">
                  <c:v>312.5</c:v>
                </c:pt>
                <c:pt idx="383" formatCode="General">
                  <c:v>288</c:v>
                </c:pt>
                <c:pt idx="384" formatCode="General">
                  <c:v>270.5</c:v>
                </c:pt>
                <c:pt idx="385" formatCode="General">
                  <c:v>258.5</c:v>
                </c:pt>
                <c:pt idx="386" formatCode="General">
                  <c:v>223</c:v>
                </c:pt>
                <c:pt idx="387" formatCode="General">
                  <c:v>206.5</c:v>
                </c:pt>
                <c:pt idx="388" formatCode="General">
                  <c:v>201.5</c:v>
                </c:pt>
                <c:pt idx="389" formatCode="General">
                  <c:v>228.5</c:v>
                </c:pt>
                <c:pt idx="390" formatCode="General">
                  <c:v>253</c:v>
                </c:pt>
                <c:pt idx="391" formatCode="General">
                  <c:v>251</c:v>
                </c:pt>
                <c:pt idx="392" formatCode="General">
                  <c:v>250</c:v>
                </c:pt>
                <c:pt idx="393" formatCode="General">
                  <c:v>212.5</c:v>
                </c:pt>
                <c:pt idx="394" formatCode="General">
                  <c:v>250.5</c:v>
                </c:pt>
                <c:pt idx="395" formatCode="General">
                  <c:v>251.5</c:v>
                </c:pt>
                <c:pt idx="396" formatCode="General">
                  <c:v>234.5</c:v>
                </c:pt>
                <c:pt idx="397" formatCode="General">
                  <c:v>228.5</c:v>
                </c:pt>
                <c:pt idx="398" formatCode="General">
                  <c:v>219.5</c:v>
                </c:pt>
                <c:pt idx="399" formatCode="General">
                  <c:v>222.5</c:v>
                </c:pt>
                <c:pt idx="400" formatCode="General">
                  <c:v>243.5</c:v>
                </c:pt>
                <c:pt idx="401" formatCode="General">
                  <c:v>239.5</c:v>
                </c:pt>
                <c:pt idx="402" formatCode="General">
                  <c:v>231.5</c:v>
                </c:pt>
                <c:pt idx="403" formatCode="General">
                  <c:v>228.5</c:v>
                </c:pt>
                <c:pt idx="404" formatCode="General">
                  <c:v>238.5</c:v>
                </c:pt>
                <c:pt idx="405" formatCode="General">
                  <c:v>231.5</c:v>
                </c:pt>
                <c:pt idx="406" formatCode="General">
                  <c:v>246</c:v>
                </c:pt>
                <c:pt idx="407" formatCode="General">
                  <c:v>231.5</c:v>
                </c:pt>
                <c:pt idx="408" formatCode="General">
                  <c:v>251.5</c:v>
                </c:pt>
                <c:pt idx="409" formatCode="General">
                  <c:v>239.5</c:v>
                </c:pt>
                <c:pt idx="410" formatCode="General">
                  <c:v>206.5</c:v>
                </c:pt>
                <c:pt idx="411" formatCode="General">
                  <c:v>215.5</c:v>
                </c:pt>
                <c:pt idx="412" formatCode="General">
                  <c:v>215.5</c:v>
                </c:pt>
                <c:pt idx="413" formatCode="General">
                  <c:v>234.5</c:v>
                </c:pt>
                <c:pt idx="414" formatCode="General">
                  <c:v>240.5</c:v>
                </c:pt>
                <c:pt idx="415" formatCode="General">
                  <c:v>248</c:v>
                </c:pt>
                <c:pt idx="416" formatCode="General">
                  <c:v>247</c:v>
                </c:pt>
                <c:pt idx="417" formatCode="General">
                  <c:v>262.5</c:v>
                </c:pt>
                <c:pt idx="418" formatCode="General">
                  <c:v>226.5</c:v>
                </c:pt>
                <c:pt idx="419" formatCode="General">
                  <c:v>254.5</c:v>
                </c:pt>
                <c:pt idx="420" formatCode="General">
                  <c:v>241.5</c:v>
                </c:pt>
                <c:pt idx="421" formatCode="General">
                  <c:v>241</c:v>
                </c:pt>
                <c:pt idx="422" formatCode="General">
                  <c:v>265.5</c:v>
                </c:pt>
                <c:pt idx="423" formatCode="General">
                  <c:v>267.5</c:v>
                </c:pt>
                <c:pt idx="424" formatCode="General">
                  <c:v>248.5</c:v>
                </c:pt>
                <c:pt idx="425" formatCode="General">
                  <c:v>286.5</c:v>
                </c:pt>
                <c:pt idx="426" formatCode="General">
                  <c:v>294.5</c:v>
                </c:pt>
                <c:pt idx="427" formatCode="General">
                  <c:v>300.5</c:v>
                </c:pt>
                <c:pt idx="428" formatCode="General">
                  <c:v>287.5</c:v>
                </c:pt>
                <c:pt idx="429" formatCode="General">
                  <c:v>277.5</c:v>
                </c:pt>
                <c:pt idx="430" formatCode="General">
                  <c:v>300.5</c:v>
                </c:pt>
                <c:pt idx="431" formatCode="General">
                  <c:v>271.5</c:v>
                </c:pt>
                <c:pt idx="432" formatCode="General">
                  <c:v>284.5</c:v>
                </c:pt>
                <c:pt idx="433" formatCode="General">
                  <c:v>301.5</c:v>
                </c:pt>
                <c:pt idx="434" formatCode="General">
                  <c:v>313.5</c:v>
                </c:pt>
                <c:pt idx="435" formatCode="General">
                  <c:v>335</c:v>
                </c:pt>
                <c:pt idx="436" formatCode="General">
                  <c:v>387.5</c:v>
                </c:pt>
                <c:pt idx="437" formatCode="General">
                  <c:v>411.5</c:v>
                </c:pt>
                <c:pt idx="438" formatCode="General">
                  <c:v>396.5</c:v>
                </c:pt>
                <c:pt idx="439" formatCode="General">
                  <c:v>341.5</c:v>
                </c:pt>
                <c:pt idx="440" formatCode="General">
                  <c:v>349.5</c:v>
                </c:pt>
                <c:pt idx="441" formatCode="General">
                  <c:v>338.5</c:v>
                </c:pt>
                <c:pt idx="442" formatCode="General">
                  <c:v>316.5</c:v>
                </c:pt>
                <c:pt idx="443" formatCode="General">
                  <c:v>306.5</c:v>
                </c:pt>
                <c:pt idx="444" formatCode="General">
                  <c:v>326.5</c:v>
                </c:pt>
                <c:pt idx="445" formatCode="General">
                  <c:v>304.5</c:v>
                </c:pt>
                <c:pt idx="446" formatCode="General">
                  <c:v>342.5</c:v>
                </c:pt>
                <c:pt idx="447" formatCode="General">
                  <c:v>357</c:v>
                </c:pt>
                <c:pt idx="448" formatCode="General">
                  <c:v>346.5</c:v>
                </c:pt>
                <c:pt idx="449" formatCode="General">
                  <c:v>361</c:v>
                </c:pt>
                <c:pt idx="450" formatCode="General">
                  <c:v>414.5</c:v>
                </c:pt>
                <c:pt idx="451" formatCode="General">
                  <c:v>377.5</c:v>
                </c:pt>
                <c:pt idx="452" formatCode="General">
                  <c:v>402.5</c:v>
                </c:pt>
                <c:pt idx="453" formatCode="General">
                  <c:v>400.5</c:v>
                </c:pt>
                <c:pt idx="454" formatCode="General">
                  <c:v>417.5</c:v>
                </c:pt>
                <c:pt idx="455" formatCode="General">
                  <c:v>388.5</c:v>
                </c:pt>
                <c:pt idx="456" formatCode="General">
                  <c:v>361</c:v>
                </c:pt>
                <c:pt idx="457" formatCode="General">
                  <c:v>341.5</c:v>
                </c:pt>
                <c:pt idx="458" formatCode="General">
                  <c:v>318</c:v>
                </c:pt>
                <c:pt idx="459" formatCode="General">
                  <c:v>335</c:v>
                </c:pt>
                <c:pt idx="460" formatCode="General">
                  <c:v>318</c:v>
                </c:pt>
                <c:pt idx="461" formatCode="General">
                  <c:v>343</c:v>
                </c:pt>
                <c:pt idx="462" formatCode="General">
                  <c:v>343</c:v>
                </c:pt>
                <c:pt idx="463" formatCode="General">
                  <c:v>351</c:v>
                </c:pt>
                <c:pt idx="464" formatCode="General">
                  <c:v>339</c:v>
                </c:pt>
                <c:pt idx="465" formatCode="General">
                  <c:v>375</c:v>
                </c:pt>
                <c:pt idx="466" formatCode="General">
                  <c:v>337</c:v>
                </c:pt>
                <c:pt idx="467" formatCode="General">
                  <c:v>340</c:v>
                </c:pt>
                <c:pt idx="468" formatCode="General">
                  <c:v>340</c:v>
                </c:pt>
                <c:pt idx="469" formatCode="General">
                  <c:v>338</c:v>
                </c:pt>
                <c:pt idx="470" formatCode="General">
                  <c:v>323</c:v>
                </c:pt>
                <c:pt idx="471" formatCode="General">
                  <c:v>266.5</c:v>
                </c:pt>
                <c:pt idx="472" formatCode="General">
                  <c:v>276</c:v>
                </c:pt>
                <c:pt idx="473" formatCode="General">
                  <c:v>307</c:v>
                </c:pt>
                <c:pt idx="474" formatCode="General">
                  <c:v>321</c:v>
                </c:pt>
                <c:pt idx="475" formatCode="General">
                  <c:v>328</c:v>
                </c:pt>
                <c:pt idx="476" formatCode="General">
                  <c:v>340</c:v>
                </c:pt>
                <c:pt idx="477" formatCode="General">
                  <c:v>364</c:v>
                </c:pt>
                <c:pt idx="478" formatCode="General">
                  <c:v>331</c:v>
                </c:pt>
                <c:pt idx="479" formatCode="General">
                  <c:v>348</c:v>
                </c:pt>
                <c:pt idx="480" formatCode="General">
                  <c:v>364</c:v>
                </c:pt>
                <c:pt idx="481" formatCode="General">
                  <c:v>341</c:v>
                </c:pt>
                <c:pt idx="482" formatCode="General">
                  <c:v>331</c:v>
                </c:pt>
                <c:pt idx="483" formatCode="General">
                  <c:v>364</c:v>
                </c:pt>
                <c:pt idx="484" formatCode="General">
                  <c:v>423</c:v>
                </c:pt>
                <c:pt idx="485" formatCode="General">
                  <c:v>463</c:v>
                </c:pt>
                <c:pt idx="486" formatCode="General">
                  <c:v>500</c:v>
                </c:pt>
                <c:pt idx="487" formatCode="General">
                  <c:v>476</c:v>
                </c:pt>
                <c:pt idx="488" formatCode="General">
                  <c:v>433</c:v>
                </c:pt>
                <c:pt idx="489" formatCode="General">
                  <c:v>450</c:v>
                </c:pt>
                <c:pt idx="490" formatCode="General">
                  <c:v>401</c:v>
                </c:pt>
                <c:pt idx="491" formatCode="General">
                  <c:v>468</c:v>
                </c:pt>
                <c:pt idx="492" formatCode="General">
                  <c:v>475</c:v>
                </c:pt>
                <c:pt idx="493" formatCode="General">
                  <c:v>534</c:v>
                </c:pt>
                <c:pt idx="494" formatCode="General">
                  <c:v>571</c:v>
                </c:pt>
                <c:pt idx="495" formatCode="General">
                  <c:v>684</c:v>
                </c:pt>
                <c:pt idx="496" formatCode="General">
                  <c:v>887</c:v>
                </c:pt>
                <c:pt idx="497" formatCode="General">
                  <c:v>783</c:v>
                </c:pt>
                <c:pt idx="498" formatCode="General">
                  <c:v>854</c:v>
                </c:pt>
                <c:pt idx="499" formatCode="General">
                  <c:v>805</c:v>
                </c:pt>
                <c:pt idx="500" formatCode="General">
                  <c:v>868</c:v>
                </c:pt>
                <c:pt idx="501" formatCode="General">
                  <c:v>936</c:v>
                </c:pt>
                <c:pt idx="502" formatCode="General">
                  <c:v>737</c:v>
                </c:pt>
                <c:pt idx="503" formatCode="General">
                  <c:v>631</c:v>
                </c:pt>
                <c:pt idx="504" formatCode="General">
                  <c:v>562</c:v>
                </c:pt>
                <c:pt idx="505" formatCode="General">
                  <c:v>611</c:v>
                </c:pt>
                <c:pt idx="506" formatCode="General">
                  <c:v>584</c:v>
                </c:pt>
                <c:pt idx="507" formatCode="General">
                  <c:v>553</c:v>
                </c:pt>
                <c:pt idx="508" formatCode="General">
                  <c:v>485</c:v>
                </c:pt>
                <c:pt idx="509" formatCode="General">
                  <c:v>358</c:v>
                </c:pt>
                <c:pt idx="510" formatCode="General">
                  <c:v>424</c:v>
                </c:pt>
                <c:pt idx="511" formatCode="General">
                  <c:v>489</c:v>
                </c:pt>
                <c:pt idx="512" formatCode="General">
                  <c:v>460</c:v>
                </c:pt>
                <c:pt idx="513" formatCode="General">
                  <c:v>433</c:v>
                </c:pt>
                <c:pt idx="514" formatCode="General">
                  <c:v>466</c:v>
                </c:pt>
                <c:pt idx="515" formatCode="General">
                  <c:v>463</c:v>
                </c:pt>
                <c:pt idx="516" formatCode="General">
                  <c:v>547</c:v>
                </c:pt>
                <c:pt idx="517" formatCode="General">
                  <c:v>431</c:v>
                </c:pt>
                <c:pt idx="518" formatCode="General">
                  <c:v>415</c:v>
                </c:pt>
                <c:pt idx="519" formatCode="General">
                  <c:v>289</c:v>
                </c:pt>
                <c:pt idx="520" formatCode="General">
                  <c:v>262</c:v>
                </c:pt>
                <c:pt idx="521" formatCode="General">
                  <c:v>314</c:v>
                </c:pt>
                <c:pt idx="522" formatCode="General">
                  <c:v>413</c:v>
                </c:pt>
                <c:pt idx="523" formatCode="General">
                  <c:v>410</c:v>
                </c:pt>
                <c:pt idx="524" formatCode="General">
                  <c:v>384</c:v>
                </c:pt>
                <c:pt idx="525" formatCode="General">
                  <c:v>444</c:v>
                </c:pt>
                <c:pt idx="526" formatCode="General">
                  <c:v>383</c:v>
                </c:pt>
                <c:pt idx="527" formatCode="General">
                  <c:v>416</c:v>
                </c:pt>
                <c:pt idx="528" formatCode="General">
                  <c:v>452</c:v>
                </c:pt>
                <c:pt idx="529" formatCode="General">
                  <c:v>477</c:v>
                </c:pt>
                <c:pt idx="530" formatCode="General">
                  <c:v>594</c:v>
                </c:pt>
                <c:pt idx="531" formatCode="General">
                  <c:v>618</c:v>
                </c:pt>
                <c:pt idx="532" formatCode="General">
                  <c:v>622</c:v>
                </c:pt>
                <c:pt idx="533" formatCode="General">
                  <c:v>713</c:v>
                </c:pt>
                <c:pt idx="534" formatCode="General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F0-4764-B8F3-F6F0F9AA8BCC}"/>
            </c:ext>
          </c:extLst>
        </c:ser>
        <c:ser>
          <c:idx val="1"/>
          <c:order val="1"/>
          <c:tx>
            <c:v>Mid-point</c:v>
          </c:tx>
          <c:marker>
            <c:symbol val="none"/>
          </c:marker>
          <c:val>
            <c:numRef>
              <c:f>'monthly_W__0000$'!$D$2:$D$536</c:f>
              <c:numCache>
                <c:formatCode>General</c:formatCode>
                <c:ptCount val="535"/>
                <c:pt idx="6" formatCode="0.00">
                  <c:v>176.42708333333331</c:v>
                </c:pt>
                <c:pt idx="7" formatCode="0.00">
                  <c:v>174.67708333333331</c:v>
                </c:pt>
                <c:pt idx="8" formatCode="0.00">
                  <c:v>171.60416666666666</c:v>
                </c:pt>
                <c:pt idx="9" formatCode="0.00">
                  <c:v>168.30208333333331</c:v>
                </c:pt>
                <c:pt idx="10" formatCode="0.00">
                  <c:v>165.69791666666669</c:v>
                </c:pt>
                <c:pt idx="11" formatCode="0.00">
                  <c:v>163.89583333333334</c:v>
                </c:pt>
                <c:pt idx="12" formatCode="0.00">
                  <c:v>161.51041666666669</c:v>
                </c:pt>
                <c:pt idx="13" formatCode="0.00">
                  <c:v>158.77083333333331</c:v>
                </c:pt>
                <c:pt idx="14" formatCode="0.00">
                  <c:v>156.98958333333331</c:v>
                </c:pt>
                <c:pt idx="15" formatCode="0.00">
                  <c:v>155.21875</c:v>
                </c:pt>
                <c:pt idx="16" formatCode="0.00">
                  <c:v>152.65625</c:v>
                </c:pt>
                <c:pt idx="17" formatCode="0.00">
                  <c:v>150.10416666666669</c:v>
                </c:pt>
                <c:pt idx="18" formatCode="0.00">
                  <c:v>147.60416666666669</c:v>
                </c:pt>
                <c:pt idx="19" formatCode="0.00">
                  <c:v>145.38541666666669</c:v>
                </c:pt>
                <c:pt idx="20" formatCode="0.00">
                  <c:v>143.30208333333334</c:v>
                </c:pt>
                <c:pt idx="21" formatCode="0.00">
                  <c:v>141.05208333333334</c:v>
                </c:pt>
                <c:pt idx="22" formatCode="0.00">
                  <c:v>138.48958333333334</c:v>
                </c:pt>
                <c:pt idx="23" formatCode="0.00">
                  <c:v>136.26041666666669</c:v>
                </c:pt>
                <c:pt idx="24" formatCode="0.00">
                  <c:v>134.90625</c:v>
                </c:pt>
                <c:pt idx="25" formatCode="0.00">
                  <c:v>134.10416666666669</c:v>
                </c:pt>
                <c:pt idx="26" formatCode="0.00">
                  <c:v>133.34375</c:v>
                </c:pt>
                <c:pt idx="27" formatCode="0.00">
                  <c:v>132.20833333333331</c:v>
                </c:pt>
                <c:pt idx="28" formatCode="0.00">
                  <c:v>130.73958333333331</c:v>
                </c:pt>
                <c:pt idx="29" formatCode="0.00">
                  <c:v>129.78125</c:v>
                </c:pt>
                <c:pt idx="30" formatCode="0.00">
                  <c:v>129.29166666666669</c:v>
                </c:pt>
                <c:pt idx="31" formatCode="0.00">
                  <c:v>128.90625</c:v>
                </c:pt>
                <c:pt idx="32" formatCode="0.00">
                  <c:v>128.96875</c:v>
                </c:pt>
                <c:pt idx="33" formatCode="0.00">
                  <c:v>129.51041666666669</c:v>
                </c:pt>
                <c:pt idx="34" formatCode="0.00">
                  <c:v>130.52083333333334</c:v>
                </c:pt>
                <c:pt idx="35" formatCode="0.00">
                  <c:v>131.35416666666669</c:v>
                </c:pt>
                <c:pt idx="36" formatCode="0.00">
                  <c:v>132.14583333333331</c:v>
                </c:pt>
                <c:pt idx="37" formatCode="0.00">
                  <c:v>133.16666666666666</c:v>
                </c:pt>
                <c:pt idx="38" formatCode="0.00">
                  <c:v>134.10416666666666</c:v>
                </c:pt>
                <c:pt idx="39" formatCode="0.00">
                  <c:v>135.5625</c:v>
                </c:pt>
                <c:pt idx="40" formatCode="0.00">
                  <c:v>137.48958333333334</c:v>
                </c:pt>
                <c:pt idx="41" formatCode="0.00">
                  <c:v>139.46875</c:v>
                </c:pt>
                <c:pt idx="42" formatCode="0.00">
                  <c:v>141.10416666666666</c:v>
                </c:pt>
                <c:pt idx="43" formatCode="0.00">
                  <c:v>142.42708333333331</c:v>
                </c:pt>
                <c:pt idx="44" formatCode="0.00">
                  <c:v>143.95833333333331</c:v>
                </c:pt>
                <c:pt idx="45" formatCode="0.00">
                  <c:v>145.86458333333331</c:v>
                </c:pt>
                <c:pt idx="46" formatCode="0.00">
                  <c:v>148.54166666666669</c:v>
                </c:pt>
                <c:pt idx="47" formatCode="0.00">
                  <c:v>151.76041666666669</c:v>
                </c:pt>
                <c:pt idx="48" formatCode="0.00">
                  <c:v>154.69791666666669</c:v>
                </c:pt>
                <c:pt idx="49" formatCode="0.00">
                  <c:v>156.95833333333334</c:v>
                </c:pt>
                <c:pt idx="50" formatCode="0.00">
                  <c:v>158.97916666666669</c:v>
                </c:pt>
                <c:pt idx="51" formatCode="0.00">
                  <c:v>160.64583333333331</c:v>
                </c:pt>
                <c:pt idx="52" formatCode="0.00">
                  <c:v>161.9375</c:v>
                </c:pt>
                <c:pt idx="53" formatCode="0.00">
                  <c:v>162.82291666666669</c:v>
                </c:pt>
                <c:pt idx="54" formatCode="0.00">
                  <c:v>164</c:v>
                </c:pt>
                <c:pt idx="55" formatCode="0.00">
                  <c:v>165.625</c:v>
                </c:pt>
                <c:pt idx="56" formatCode="0.00">
                  <c:v>166.40625</c:v>
                </c:pt>
                <c:pt idx="57" formatCode="0.00">
                  <c:v>166.10416666666669</c:v>
                </c:pt>
                <c:pt idx="58" formatCode="0.00">
                  <c:v>164.66666666666669</c:v>
                </c:pt>
                <c:pt idx="59" formatCode="0.00">
                  <c:v>162.90625</c:v>
                </c:pt>
                <c:pt idx="60" formatCode="0.00">
                  <c:v>161.66666666666669</c:v>
                </c:pt>
                <c:pt idx="61" formatCode="0.00">
                  <c:v>160.95833333333334</c:v>
                </c:pt>
                <c:pt idx="62" formatCode="0.00">
                  <c:v>160.5625</c:v>
                </c:pt>
                <c:pt idx="63" formatCode="0.00">
                  <c:v>159.98958333333331</c:v>
                </c:pt>
                <c:pt idx="64" formatCode="0.00">
                  <c:v>159.52083333333331</c:v>
                </c:pt>
                <c:pt idx="65" formatCode="0.00">
                  <c:v>159.63541666666666</c:v>
                </c:pt>
                <c:pt idx="66" formatCode="0.00">
                  <c:v>159.34375</c:v>
                </c:pt>
                <c:pt idx="67" formatCode="0.00">
                  <c:v>158.14583333333334</c:v>
                </c:pt>
                <c:pt idx="68" formatCode="0.00">
                  <c:v>157.78125</c:v>
                </c:pt>
                <c:pt idx="69" formatCode="0.00">
                  <c:v>159.51041666666666</c:v>
                </c:pt>
                <c:pt idx="70" formatCode="0.00">
                  <c:v>163.59375</c:v>
                </c:pt>
                <c:pt idx="71" formatCode="0.00">
                  <c:v>168.66666666666669</c:v>
                </c:pt>
                <c:pt idx="72" formatCode="0.00">
                  <c:v>174.53125</c:v>
                </c:pt>
                <c:pt idx="73" formatCode="0.00">
                  <c:v>181.95833333333331</c:v>
                </c:pt>
                <c:pt idx="74" formatCode="0.00">
                  <c:v>189.5625</c:v>
                </c:pt>
                <c:pt idx="75" formatCode="0.00">
                  <c:v>196.77083333333334</c:v>
                </c:pt>
                <c:pt idx="76" formatCode="0.00">
                  <c:v>203.45833333333334</c:v>
                </c:pt>
                <c:pt idx="77" formatCode="0.00">
                  <c:v>209.91666666666669</c:v>
                </c:pt>
                <c:pt idx="78" formatCode="0.00">
                  <c:v>218.84375</c:v>
                </c:pt>
                <c:pt idx="79" formatCode="0.00">
                  <c:v>229.875</c:v>
                </c:pt>
                <c:pt idx="80" formatCode="0.00">
                  <c:v>244.71875</c:v>
                </c:pt>
                <c:pt idx="81" formatCode="0.00">
                  <c:v>267.73958333333337</c:v>
                </c:pt>
                <c:pt idx="82" formatCode="0.00">
                  <c:v>293.58333333333337</c:v>
                </c:pt>
                <c:pt idx="83" formatCode="0.00">
                  <c:v>315.96875</c:v>
                </c:pt>
                <c:pt idx="84" formatCode="0.00">
                  <c:v>338.63541666666663</c:v>
                </c:pt>
                <c:pt idx="85" formatCode="0.00">
                  <c:v>365.3125</c:v>
                </c:pt>
                <c:pt idx="86" formatCode="0.00">
                  <c:v>394.875</c:v>
                </c:pt>
                <c:pt idx="87" formatCode="0.00">
                  <c:v>425.82291666666663</c:v>
                </c:pt>
                <c:pt idx="88" formatCode="0.00">
                  <c:v>450.25</c:v>
                </c:pt>
                <c:pt idx="89" formatCode="0.00">
                  <c:v>464.75</c:v>
                </c:pt>
                <c:pt idx="90" formatCode="0.00">
                  <c:v>472.71875</c:v>
                </c:pt>
                <c:pt idx="91" formatCode="0.00">
                  <c:v>479.54166666666663</c:v>
                </c:pt>
                <c:pt idx="92" formatCode="0.00">
                  <c:v>487.52083333333331</c:v>
                </c:pt>
                <c:pt idx="93" formatCode="0.00">
                  <c:v>487.67708333333331</c:v>
                </c:pt>
                <c:pt idx="94" formatCode="0.00">
                  <c:v>483.52083333333331</c:v>
                </c:pt>
                <c:pt idx="95" formatCode="0.00">
                  <c:v>484.71875</c:v>
                </c:pt>
                <c:pt idx="96" formatCode="0.00">
                  <c:v>484.35416666666669</c:v>
                </c:pt>
                <c:pt idx="97" formatCode="0.00">
                  <c:v>475.54166666666669</c:v>
                </c:pt>
                <c:pt idx="98" formatCode="0.00">
                  <c:v>458.72916666666669</c:v>
                </c:pt>
                <c:pt idx="99" formatCode="0.00">
                  <c:v>436.75</c:v>
                </c:pt>
                <c:pt idx="100" formatCode="0.00">
                  <c:v>422.67708333333331</c:v>
                </c:pt>
                <c:pt idx="101" formatCode="0.00">
                  <c:v>418.42708333333331</c:v>
                </c:pt>
                <c:pt idx="102" formatCode="0.00">
                  <c:v>415.22916666666663</c:v>
                </c:pt>
                <c:pt idx="103" formatCode="0.00">
                  <c:v>410.28125</c:v>
                </c:pt>
                <c:pt idx="104" formatCode="0.00">
                  <c:v>401.98958333333337</c:v>
                </c:pt>
                <c:pt idx="105" formatCode="0.00">
                  <c:v>395.11458333333337</c:v>
                </c:pt>
                <c:pt idx="106" formatCode="0.00">
                  <c:v>389.9375</c:v>
                </c:pt>
                <c:pt idx="107" formatCode="0.00">
                  <c:v>380.9375</c:v>
                </c:pt>
                <c:pt idx="108" formatCode="0.00">
                  <c:v>368.91666666666663</c:v>
                </c:pt>
                <c:pt idx="109" formatCode="0.00">
                  <c:v>357.59375</c:v>
                </c:pt>
                <c:pt idx="110" formatCode="0.00">
                  <c:v>351.32291666666669</c:v>
                </c:pt>
                <c:pt idx="111" formatCode="0.00">
                  <c:v>352.41666666666669</c:v>
                </c:pt>
                <c:pt idx="112" formatCode="0.00">
                  <c:v>352.09375</c:v>
                </c:pt>
                <c:pt idx="113" formatCode="0.00">
                  <c:v>348.70833333333331</c:v>
                </c:pt>
                <c:pt idx="114" formatCode="0.00">
                  <c:v>348.97916666666663</c:v>
                </c:pt>
                <c:pt idx="115" formatCode="0.00">
                  <c:v>352.77083333333337</c:v>
                </c:pt>
                <c:pt idx="116" formatCode="0.00">
                  <c:v>353.86458333333337</c:v>
                </c:pt>
                <c:pt idx="117" formatCode="0.00">
                  <c:v>348.85416666666663</c:v>
                </c:pt>
                <c:pt idx="118" formatCode="0.00">
                  <c:v>339.23958333333331</c:v>
                </c:pt>
                <c:pt idx="119" formatCode="0.00">
                  <c:v>328.96875</c:v>
                </c:pt>
                <c:pt idx="120" formatCode="0.00">
                  <c:v>321.1875</c:v>
                </c:pt>
                <c:pt idx="121" formatCode="0.00">
                  <c:v>315.40625</c:v>
                </c:pt>
                <c:pt idx="122" formatCode="0.00">
                  <c:v>309.84375</c:v>
                </c:pt>
                <c:pt idx="123" formatCode="0.00">
                  <c:v>301.10416666666663</c:v>
                </c:pt>
                <c:pt idx="124" formatCode="0.00">
                  <c:v>292.67708333333337</c:v>
                </c:pt>
                <c:pt idx="125" formatCode="0.00">
                  <c:v>286.55208333333337</c:v>
                </c:pt>
                <c:pt idx="126" formatCode="0.00">
                  <c:v>279.11458333333337</c:v>
                </c:pt>
                <c:pt idx="127" formatCode="0.00">
                  <c:v>269.5</c:v>
                </c:pt>
                <c:pt idx="128" formatCode="0.00">
                  <c:v>259.83333333333331</c:v>
                </c:pt>
                <c:pt idx="129" formatCode="0.00">
                  <c:v>251.76041666666669</c:v>
                </c:pt>
                <c:pt idx="130" formatCode="0.00">
                  <c:v>246.63541666666669</c:v>
                </c:pt>
                <c:pt idx="131" formatCode="0.00">
                  <c:v>243.8125</c:v>
                </c:pt>
                <c:pt idx="132" formatCode="0.00">
                  <c:v>242.9375</c:v>
                </c:pt>
                <c:pt idx="133" formatCode="0.00">
                  <c:v>243.41666666666669</c:v>
                </c:pt>
                <c:pt idx="134" formatCode="0.00">
                  <c:v>243.15625</c:v>
                </c:pt>
                <c:pt idx="135" formatCode="0.00">
                  <c:v>242.29166666666669</c:v>
                </c:pt>
                <c:pt idx="136" formatCode="0.00">
                  <c:v>243.69791666666669</c:v>
                </c:pt>
                <c:pt idx="137" formatCode="0.00">
                  <c:v>248.09375</c:v>
                </c:pt>
                <c:pt idx="138" formatCode="0.00">
                  <c:v>254.79166666666666</c:v>
                </c:pt>
                <c:pt idx="139" formatCode="0.00">
                  <c:v>262.34375</c:v>
                </c:pt>
                <c:pt idx="140" formatCode="0.00">
                  <c:v>270.48958333333337</c:v>
                </c:pt>
                <c:pt idx="141" formatCode="0.00">
                  <c:v>280.82291666666663</c:v>
                </c:pt>
                <c:pt idx="142" formatCode="0.00">
                  <c:v>291.44791666666663</c:v>
                </c:pt>
                <c:pt idx="143" formatCode="0.00">
                  <c:v>301.69791666666663</c:v>
                </c:pt>
                <c:pt idx="144" formatCode="0.00">
                  <c:v>311.73958333333331</c:v>
                </c:pt>
                <c:pt idx="145" formatCode="0.00">
                  <c:v>320.67708333333331</c:v>
                </c:pt>
                <c:pt idx="146" formatCode="0.00">
                  <c:v>329.38541666666663</c:v>
                </c:pt>
                <c:pt idx="147" formatCode="0.00">
                  <c:v>340.32291666666663</c:v>
                </c:pt>
                <c:pt idx="148" formatCode="0.00">
                  <c:v>348.69791666666663</c:v>
                </c:pt>
                <c:pt idx="149" formatCode="0.00">
                  <c:v>353.82291666666663</c:v>
                </c:pt>
                <c:pt idx="150" formatCode="0.00">
                  <c:v>359.45833333333331</c:v>
                </c:pt>
                <c:pt idx="151" formatCode="0.00">
                  <c:v>367.23958333333331</c:v>
                </c:pt>
                <c:pt idx="152" formatCode="0.00">
                  <c:v>375.57291666666663</c:v>
                </c:pt>
                <c:pt idx="153" formatCode="0.00">
                  <c:v>383.20833333333337</c:v>
                </c:pt>
                <c:pt idx="154" formatCode="0.00">
                  <c:v>391.0625</c:v>
                </c:pt>
                <c:pt idx="155" formatCode="0.00">
                  <c:v>396.625</c:v>
                </c:pt>
                <c:pt idx="156" formatCode="0.00">
                  <c:v>400.40625</c:v>
                </c:pt>
                <c:pt idx="157" formatCode="0.00">
                  <c:v>405.25</c:v>
                </c:pt>
                <c:pt idx="158" formatCode="0.00">
                  <c:v>412.01041666666669</c:v>
                </c:pt>
                <c:pt idx="159" formatCode="0.00">
                  <c:v>416.55208333333337</c:v>
                </c:pt>
                <c:pt idx="160" formatCode="0.00">
                  <c:v>418.47916666666663</c:v>
                </c:pt>
                <c:pt idx="161" formatCode="0.00">
                  <c:v>419.9375</c:v>
                </c:pt>
                <c:pt idx="162" formatCode="0.00">
                  <c:v>419.70833333333337</c:v>
                </c:pt>
                <c:pt idx="163" formatCode="0.00">
                  <c:v>418.03125</c:v>
                </c:pt>
                <c:pt idx="164" formatCode="0.00">
                  <c:v>418.41666666666663</c:v>
                </c:pt>
                <c:pt idx="165" formatCode="0.00">
                  <c:v>418.80208333333331</c:v>
                </c:pt>
                <c:pt idx="166" formatCode="0.00">
                  <c:v>417.96875</c:v>
                </c:pt>
                <c:pt idx="167" formatCode="0.00">
                  <c:v>421.54166666666669</c:v>
                </c:pt>
                <c:pt idx="168" formatCode="0.00">
                  <c:v>427.5625</c:v>
                </c:pt>
                <c:pt idx="169" formatCode="0.00">
                  <c:v>431.05208333333331</c:v>
                </c:pt>
                <c:pt idx="170" formatCode="0.00">
                  <c:v>430.83333333333331</c:v>
                </c:pt>
                <c:pt idx="171" formatCode="0.00">
                  <c:v>429.23958333333331</c:v>
                </c:pt>
                <c:pt idx="172" formatCode="0.00">
                  <c:v>430.04166666666663</c:v>
                </c:pt>
                <c:pt idx="173" formatCode="0.00">
                  <c:v>432.48958333333337</c:v>
                </c:pt>
                <c:pt idx="174" formatCode="0.00">
                  <c:v>433.23958333333337</c:v>
                </c:pt>
                <c:pt idx="175" formatCode="0.00">
                  <c:v>429.82291666666663</c:v>
                </c:pt>
                <c:pt idx="176" formatCode="0.00">
                  <c:v>424.35416666666663</c:v>
                </c:pt>
                <c:pt idx="177" formatCode="0.00">
                  <c:v>419.66666666666663</c:v>
                </c:pt>
                <c:pt idx="178" formatCode="0.00">
                  <c:v>415.4375</c:v>
                </c:pt>
                <c:pt idx="179" formatCode="0.00">
                  <c:v>409.89583333333337</c:v>
                </c:pt>
                <c:pt idx="180" formatCode="0.00">
                  <c:v>403.17708333333337</c:v>
                </c:pt>
                <c:pt idx="181" formatCode="0.00">
                  <c:v>396.45833333333337</c:v>
                </c:pt>
                <c:pt idx="182" formatCode="0.00">
                  <c:v>390.07291666666663</c:v>
                </c:pt>
                <c:pt idx="183" formatCode="0.00">
                  <c:v>384.78125</c:v>
                </c:pt>
                <c:pt idx="184" formatCode="0.00">
                  <c:v>380.48958333333337</c:v>
                </c:pt>
                <c:pt idx="185" formatCode="0.00">
                  <c:v>376.26041666666663</c:v>
                </c:pt>
                <c:pt idx="186" formatCode="0.00">
                  <c:v>371.60416666666663</c:v>
                </c:pt>
                <c:pt idx="187" formatCode="0.00">
                  <c:v>368.98958333333337</c:v>
                </c:pt>
                <c:pt idx="188" formatCode="0.00">
                  <c:v>365.875</c:v>
                </c:pt>
                <c:pt idx="189" formatCode="0.00">
                  <c:v>360.38541666666663</c:v>
                </c:pt>
                <c:pt idx="190" formatCode="0.00">
                  <c:v>353.20833333333337</c:v>
                </c:pt>
                <c:pt idx="191" formatCode="0.00">
                  <c:v>344.61458333333337</c:v>
                </c:pt>
                <c:pt idx="192" formatCode="0.00">
                  <c:v>337.16666666666663</c:v>
                </c:pt>
                <c:pt idx="193" formatCode="0.00">
                  <c:v>331.35416666666663</c:v>
                </c:pt>
                <c:pt idx="194" formatCode="0.00">
                  <c:v>327.79166666666663</c:v>
                </c:pt>
                <c:pt idx="195" formatCode="0.00">
                  <c:v>324.625</c:v>
                </c:pt>
                <c:pt idx="196" formatCode="0.00">
                  <c:v>322.08333333333337</c:v>
                </c:pt>
                <c:pt idx="197" formatCode="0.00">
                  <c:v>321.6875</c:v>
                </c:pt>
                <c:pt idx="198" formatCode="0.00">
                  <c:v>322.4375</c:v>
                </c:pt>
                <c:pt idx="199" formatCode="0.00">
                  <c:v>323.52083333333337</c:v>
                </c:pt>
                <c:pt idx="200" formatCode="0.00">
                  <c:v>326.125</c:v>
                </c:pt>
                <c:pt idx="201" formatCode="0.00">
                  <c:v>331.3125</c:v>
                </c:pt>
                <c:pt idx="202" formatCode="0.00">
                  <c:v>337.22916666666669</c:v>
                </c:pt>
                <c:pt idx="203" formatCode="0.00">
                  <c:v>342.1875</c:v>
                </c:pt>
                <c:pt idx="204" formatCode="0.00">
                  <c:v>345.29166666666663</c:v>
                </c:pt>
                <c:pt idx="205" formatCode="0.00">
                  <c:v>348.39583333333337</c:v>
                </c:pt>
                <c:pt idx="206" formatCode="0.00">
                  <c:v>350.25</c:v>
                </c:pt>
                <c:pt idx="207" formatCode="0.00">
                  <c:v>351.54166666666663</c:v>
                </c:pt>
                <c:pt idx="208" formatCode="0.00">
                  <c:v>354.20833333333337</c:v>
                </c:pt>
                <c:pt idx="209" formatCode="0.00">
                  <c:v>355.52083333333337</c:v>
                </c:pt>
                <c:pt idx="210" formatCode="0.00">
                  <c:v>355.95833333333337</c:v>
                </c:pt>
                <c:pt idx="211" formatCode="0.00">
                  <c:v>356.45833333333337</c:v>
                </c:pt>
                <c:pt idx="212" formatCode="0.00">
                  <c:v>355.85416666666663</c:v>
                </c:pt>
                <c:pt idx="213" formatCode="0.00">
                  <c:v>353.91666666666663</c:v>
                </c:pt>
                <c:pt idx="214" formatCode="0.00">
                  <c:v>352.4375</c:v>
                </c:pt>
                <c:pt idx="215" formatCode="0.00">
                  <c:v>352.77083333333337</c:v>
                </c:pt>
                <c:pt idx="216" formatCode="0.00">
                  <c:v>353.75</c:v>
                </c:pt>
                <c:pt idx="217" formatCode="0.00">
                  <c:v>353.85416666666663</c:v>
                </c:pt>
                <c:pt idx="218" formatCode="0.00">
                  <c:v>354.70833333333337</c:v>
                </c:pt>
                <c:pt idx="219" formatCode="0.00">
                  <c:v>356.27083333333337</c:v>
                </c:pt>
                <c:pt idx="220" formatCode="0.00">
                  <c:v>356.08333333333337</c:v>
                </c:pt>
                <c:pt idx="221" formatCode="0.00">
                  <c:v>354.77083333333337</c:v>
                </c:pt>
                <c:pt idx="222" formatCode="0.00">
                  <c:v>352.91666666666663</c:v>
                </c:pt>
                <c:pt idx="223" formatCode="0.00">
                  <c:v>350.60416666666663</c:v>
                </c:pt>
                <c:pt idx="224" formatCode="0.00">
                  <c:v>347.20833333333337</c:v>
                </c:pt>
                <c:pt idx="225" formatCode="0.00">
                  <c:v>341.9375</c:v>
                </c:pt>
                <c:pt idx="226" formatCode="0.00">
                  <c:v>336.5</c:v>
                </c:pt>
                <c:pt idx="227" formatCode="0.00">
                  <c:v>332.25</c:v>
                </c:pt>
                <c:pt idx="228" formatCode="0.00">
                  <c:v>329.45833333333331</c:v>
                </c:pt>
                <c:pt idx="229" formatCode="0.00">
                  <c:v>328.10416666666663</c:v>
                </c:pt>
                <c:pt idx="230" formatCode="0.00">
                  <c:v>326.97916666666663</c:v>
                </c:pt>
                <c:pt idx="231" formatCode="0.00">
                  <c:v>326.10416666666663</c:v>
                </c:pt>
                <c:pt idx="232" formatCode="0.00">
                  <c:v>325.54166666666663</c:v>
                </c:pt>
                <c:pt idx="233" formatCode="0.00">
                  <c:v>322.91666666666663</c:v>
                </c:pt>
                <c:pt idx="234" formatCode="0.00">
                  <c:v>318.20833333333337</c:v>
                </c:pt>
                <c:pt idx="235" formatCode="0.00">
                  <c:v>313.08333333333337</c:v>
                </c:pt>
                <c:pt idx="236" formatCode="0.00">
                  <c:v>309.14583333333337</c:v>
                </c:pt>
                <c:pt idx="237" formatCode="0.00">
                  <c:v>306.8125</c:v>
                </c:pt>
                <c:pt idx="238" formatCode="0.00">
                  <c:v>304.52083333333331</c:v>
                </c:pt>
                <c:pt idx="239" formatCode="0.00">
                  <c:v>302.04166666666663</c:v>
                </c:pt>
                <c:pt idx="240" formatCode="0.00">
                  <c:v>299.625</c:v>
                </c:pt>
                <c:pt idx="241" formatCode="0.00">
                  <c:v>295.75</c:v>
                </c:pt>
                <c:pt idx="242" formatCode="0.00">
                  <c:v>291.54166666666663</c:v>
                </c:pt>
                <c:pt idx="243" formatCode="0.00">
                  <c:v>288.0625</c:v>
                </c:pt>
                <c:pt idx="244" formatCode="0.00">
                  <c:v>283.72916666666669</c:v>
                </c:pt>
                <c:pt idx="245" formatCode="0.00">
                  <c:v>281.45833333333337</c:v>
                </c:pt>
                <c:pt idx="246" formatCode="0.00">
                  <c:v>282.45833333333337</c:v>
                </c:pt>
                <c:pt idx="247" formatCode="0.00">
                  <c:v>283.125</c:v>
                </c:pt>
                <c:pt idx="248" formatCode="0.00">
                  <c:v>282.60416666666663</c:v>
                </c:pt>
                <c:pt idx="249" formatCode="0.00">
                  <c:v>283.04166666666663</c:v>
                </c:pt>
                <c:pt idx="250" formatCode="0.00">
                  <c:v>284.64583333333331</c:v>
                </c:pt>
                <c:pt idx="251" formatCode="0.00">
                  <c:v>285.1875</c:v>
                </c:pt>
                <c:pt idx="252" formatCode="0.00">
                  <c:v>285.16666666666669</c:v>
                </c:pt>
                <c:pt idx="253" formatCode="0.00">
                  <c:v>286.1875</c:v>
                </c:pt>
                <c:pt idx="254" formatCode="0.00">
                  <c:v>287.39583333333331</c:v>
                </c:pt>
                <c:pt idx="255" formatCode="0.00">
                  <c:v>287.83333333333331</c:v>
                </c:pt>
                <c:pt idx="256" formatCode="0.00">
                  <c:v>287.6875</c:v>
                </c:pt>
                <c:pt idx="257" formatCode="0.00">
                  <c:v>287.8125</c:v>
                </c:pt>
                <c:pt idx="258" formatCode="0.00">
                  <c:v>290.85416666666663</c:v>
                </c:pt>
                <c:pt idx="259" formatCode="0.00">
                  <c:v>297.58333333333337</c:v>
                </c:pt>
                <c:pt idx="260" formatCode="0.00">
                  <c:v>305.72916666666669</c:v>
                </c:pt>
                <c:pt idx="261" formatCode="0.00">
                  <c:v>314.58333333333337</c:v>
                </c:pt>
                <c:pt idx="262" formatCode="0.00">
                  <c:v>324.39583333333337</c:v>
                </c:pt>
                <c:pt idx="263" formatCode="0.00">
                  <c:v>334.3125</c:v>
                </c:pt>
                <c:pt idx="264" formatCode="0.00">
                  <c:v>343.72916666666663</c:v>
                </c:pt>
                <c:pt idx="265" formatCode="0.00">
                  <c:v>353.77083333333337</c:v>
                </c:pt>
                <c:pt idx="266" formatCode="0.00">
                  <c:v>364.22916666666669</c:v>
                </c:pt>
                <c:pt idx="267" formatCode="0.00">
                  <c:v>374.95833333333337</c:v>
                </c:pt>
                <c:pt idx="268" formatCode="0.00">
                  <c:v>385.29166666666663</c:v>
                </c:pt>
                <c:pt idx="269" formatCode="0.00">
                  <c:v>395.27083333333331</c:v>
                </c:pt>
                <c:pt idx="270" formatCode="0.00">
                  <c:v>402.39583333333331</c:v>
                </c:pt>
                <c:pt idx="271" formatCode="0.00">
                  <c:v>406.13541666666663</c:v>
                </c:pt>
                <c:pt idx="272" formatCode="0.00">
                  <c:v>409.45833333333337</c:v>
                </c:pt>
                <c:pt idx="273" formatCode="0.00">
                  <c:v>411.60416666666669</c:v>
                </c:pt>
                <c:pt idx="274" formatCode="0.00">
                  <c:v>413.0625</c:v>
                </c:pt>
                <c:pt idx="275" formatCode="0.00">
                  <c:v>413.29166666666663</c:v>
                </c:pt>
                <c:pt idx="276" formatCode="0.00">
                  <c:v>412.66666666666663</c:v>
                </c:pt>
                <c:pt idx="277" formatCode="0.00">
                  <c:v>411.3125</c:v>
                </c:pt>
                <c:pt idx="278" formatCode="0.00">
                  <c:v>408.1875</c:v>
                </c:pt>
                <c:pt idx="279" formatCode="0.00">
                  <c:v>404.77083333333331</c:v>
                </c:pt>
                <c:pt idx="280" formatCode="0.00">
                  <c:v>401.70833333333331</c:v>
                </c:pt>
                <c:pt idx="281" formatCode="0.00">
                  <c:v>396.3125</c:v>
                </c:pt>
                <c:pt idx="282" formatCode="0.00">
                  <c:v>390.08333333333337</c:v>
                </c:pt>
                <c:pt idx="283" formatCode="0.00">
                  <c:v>384.71875</c:v>
                </c:pt>
                <c:pt idx="284" formatCode="0.00">
                  <c:v>377.66666666666663</c:v>
                </c:pt>
                <c:pt idx="285" formatCode="0.00">
                  <c:v>368.39583333333331</c:v>
                </c:pt>
                <c:pt idx="286" formatCode="0.00">
                  <c:v>356.75</c:v>
                </c:pt>
                <c:pt idx="287" formatCode="0.00">
                  <c:v>344.875</c:v>
                </c:pt>
                <c:pt idx="288" formatCode="0.00">
                  <c:v>332.6875</c:v>
                </c:pt>
                <c:pt idx="289" formatCode="0.00">
                  <c:v>319.9375</c:v>
                </c:pt>
                <c:pt idx="290" formatCode="0.00">
                  <c:v>308.79166666666663</c:v>
                </c:pt>
                <c:pt idx="291" formatCode="0.00">
                  <c:v>297.95833333333337</c:v>
                </c:pt>
                <c:pt idx="292" formatCode="0.00">
                  <c:v>289.08333333333337</c:v>
                </c:pt>
                <c:pt idx="293" formatCode="0.00">
                  <c:v>283.64583333333337</c:v>
                </c:pt>
                <c:pt idx="294" formatCode="0.00">
                  <c:v>280.27083333333337</c:v>
                </c:pt>
                <c:pt idx="295" formatCode="0.00">
                  <c:v>276.5</c:v>
                </c:pt>
                <c:pt idx="296" formatCode="0.00">
                  <c:v>273.52083333333337</c:v>
                </c:pt>
                <c:pt idx="297" formatCode="0.00">
                  <c:v>273.72916666666669</c:v>
                </c:pt>
                <c:pt idx="298" formatCode="0.00">
                  <c:v>275.29166666666669</c:v>
                </c:pt>
                <c:pt idx="299" formatCode="0.00">
                  <c:v>279.27083333333337</c:v>
                </c:pt>
                <c:pt idx="300" formatCode="0.00">
                  <c:v>285.58333333333337</c:v>
                </c:pt>
                <c:pt idx="301" formatCode="0.00">
                  <c:v>293.1875</c:v>
                </c:pt>
                <c:pt idx="302" formatCode="0.00">
                  <c:v>303.08333333333331</c:v>
                </c:pt>
                <c:pt idx="303" formatCode="0.00">
                  <c:v>313.29166666666663</c:v>
                </c:pt>
                <c:pt idx="304" formatCode="0.00">
                  <c:v>320.66666666666663</c:v>
                </c:pt>
                <c:pt idx="305" formatCode="0.00">
                  <c:v>326.29166666666663</c:v>
                </c:pt>
                <c:pt idx="306" formatCode="0.00">
                  <c:v>331.0625</c:v>
                </c:pt>
                <c:pt idx="307" formatCode="0.00">
                  <c:v>336.54166666666663</c:v>
                </c:pt>
                <c:pt idx="308" formatCode="0.00">
                  <c:v>341.58333333333331</c:v>
                </c:pt>
                <c:pt idx="309" formatCode="0.00">
                  <c:v>344.25</c:v>
                </c:pt>
                <c:pt idx="310" formatCode="0.00">
                  <c:v>347.70833333333337</c:v>
                </c:pt>
                <c:pt idx="311" formatCode="0.00">
                  <c:v>350.39583333333337</c:v>
                </c:pt>
                <c:pt idx="312" formatCode="0.00">
                  <c:v>352.35416666666669</c:v>
                </c:pt>
                <c:pt idx="313" formatCode="0.00">
                  <c:v>353.95833333333337</c:v>
                </c:pt>
                <c:pt idx="314" formatCode="0.00">
                  <c:v>353.5625</c:v>
                </c:pt>
                <c:pt idx="315" formatCode="0.00">
                  <c:v>353.54166666666663</c:v>
                </c:pt>
                <c:pt idx="316" formatCode="0.00">
                  <c:v>355.70833333333331</c:v>
                </c:pt>
                <c:pt idx="317" formatCode="0.00">
                  <c:v>355.1875</c:v>
                </c:pt>
                <c:pt idx="318" formatCode="0.00">
                  <c:v>350.66666666666669</c:v>
                </c:pt>
                <c:pt idx="319" formatCode="0.00">
                  <c:v>345.79166666666669</c:v>
                </c:pt>
                <c:pt idx="320" formatCode="0.00">
                  <c:v>342.45833333333337</c:v>
                </c:pt>
                <c:pt idx="321" formatCode="0.00">
                  <c:v>340.6875</c:v>
                </c:pt>
                <c:pt idx="322" formatCode="0.00">
                  <c:v>337.22916666666663</c:v>
                </c:pt>
                <c:pt idx="323" formatCode="0.00">
                  <c:v>333.16666666666663</c:v>
                </c:pt>
                <c:pt idx="324" formatCode="0.00">
                  <c:v>329.625</c:v>
                </c:pt>
                <c:pt idx="325" formatCode="0.00">
                  <c:v>327.60416666666663</c:v>
                </c:pt>
                <c:pt idx="326" formatCode="0.00">
                  <c:v>326.41666666666663</c:v>
                </c:pt>
                <c:pt idx="327" formatCode="0.00">
                  <c:v>323.33333333333337</c:v>
                </c:pt>
                <c:pt idx="328" formatCode="0.00">
                  <c:v>317.91666666666669</c:v>
                </c:pt>
                <c:pt idx="329" formatCode="0.00">
                  <c:v>315.625</c:v>
                </c:pt>
                <c:pt idx="330" formatCode="0.00">
                  <c:v>317.875</c:v>
                </c:pt>
                <c:pt idx="331" formatCode="0.00">
                  <c:v>320</c:v>
                </c:pt>
                <c:pt idx="332" formatCode="0.00">
                  <c:v>321.66666666666663</c:v>
                </c:pt>
                <c:pt idx="333" formatCode="0.00">
                  <c:v>324.77083333333337</c:v>
                </c:pt>
                <c:pt idx="334" formatCode="0.00">
                  <c:v>331.27083333333337</c:v>
                </c:pt>
                <c:pt idx="335" formatCode="0.00">
                  <c:v>338.39583333333337</c:v>
                </c:pt>
                <c:pt idx="336" formatCode="0.00">
                  <c:v>343.125</c:v>
                </c:pt>
                <c:pt idx="337" formatCode="0.00">
                  <c:v>346.41666666666663</c:v>
                </c:pt>
                <c:pt idx="338" formatCode="0.00">
                  <c:v>348.60416666666663</c:v>
                </c:pt>
                <c:pt idx="339" formatCode="0.00">
                  <c:v>349.875</c:v>
                </c:pt>
                <c:pt idx="340" formatCode="0.00">
                  <c:v>351.22916666666669</c:v>
                </c:pt>
                <c:pt idx="341" formatCode="0.00">
                  <c:v>352.95833333333337</c:v>
                </c:pt>
                <c:pt idx="342" formatCode="0.00">
                  <c:v>355.70833333333337</c:v>
                </c:pt>
                <c:pt idx="343" formatCode="0.00">
                  <c:v>363</c:v>
                </c:pt>
                <c:pt idx="344" formatCode="0.00">
                  <c:v>374</c:v>
                </c:pt>
                <c:pt idx="345" formatCode="0.00">
                  <c:v>382.58333333333337</c:v>
                </c:pt>
                <c:pt idx="346" formatCode="0.00">
                  <c:v>389.6875</c:v>
                </c:pt>
                <c:pt idx="347" formatCode="0.00">
                  <c:v>399</c:v>
                </c:pt>
                <c:pt idx="348" formatCode="0.00">
                  <c:v>409.64583333333337</c:v>
                </c:pt>
                <c:pt idx="349" formatCode="0.00">
                  <c:v>419.33333333333337</c:v>
                </c:pt>
                <c:pt idx="350" formatCode="0.00">
                  <c:v>428.0625</c:v>
                </c:pt>
                <c:pt idx="351" formatCode="0.00">
                  <c:v>437.6875</c:v>
                </c:pt>
                <c:pt idx="352" formatCode="0.00">
                  <c:v>449.3125</c:v>
                </c:pt>
                <c:pt idx="353" formatCode="0.00">
                  <c:v>463.95833333333337</c:v>
                </c:pt>
                <c:pt idx="354" formatCode="0.00">
                  <c:v>478.75</c:v>
                </c:pt>
                <c:pt idx="355" formatCode="0.00">
                  <c:v>486.45833333333331</c:v>
                </c:pt>
                <c:pt idx="356" formatCode="0.00">
                  <c:v>487.70833333333331</c:v>
                </c:pt>
                <c:pt idx="357" formatCode="0.00">
                  <c:v>489.04166666666663</c:v>
                </c:pt>
                <c:pt idx="358" formatCode="0.00">
                  <c:v>488.85416666666663</c:v>
                </c:pt>
                <c:pt idx="359" formatCode="0.00">
                  <c:v>480.85416666666663</c:v>
                </c:pt>
                <c:pt idx="360" formatCode="0.00">
                  <c:v>469.33333333333337</c:v>
                </c:pt>
                <c:pt idx="361" formatCode="0.00">
                  <c:v>458.91666666666669</c:v>
                </c:pt>
                <c:pt idx="362" formatCode="0.00">
                  <c:v>448.0625</c:v>
                </c:pt>
                <c:pt idx="363" formatCode="0.00">
                  <c:v>437.52083333333331</c:v>
                </c:pt>
                <c:pt idx="364" formatCode="0.00">
                  <c:v>427.8125</c:v>
                </c:pt>
                <c:pt idx="365" formatCode="0.00">
                  <c:v>417.52083333333337</c:v>
                </c:pt>
                <c:pt idx="366" formatCode="0.00">
                  <c:v>405.25</c:v>
                </c:pt>
                <c:pt idx="367" formatCode="0.00">
                  <c:v>392.64583333333337</c:v>
                </c:pt>
                <c:pt idx="368" formatCode="0.00">
                  <c:v>383.0625</c:v>
                </c:pt>
                <c:pt idx="369" formatCode="0.00">
                  <c:v>376.02083333333331</c:v>
                </c:pt>
                <c:pt idx="370" formatCode="0.00">
                  <c:v>368.47916666666663</c:v>
                </c:pt>
                <c:pt idx="371" formatCode="0.00">
                  <c:v>364.70833333333337</c:v>
                </c:pt>
                <c:pt idx="372" formatCode="0.00">
                  <c:v>363.9375</c:v>
                </c:pt>
                <c:pt idx="373" formatCode="0.00">
                  <c:v>360.58333333333331</c:v>
                </c:pt>
                <c:pt idx="374" formatCode="0.00">
                  <c:v>357.6875</c:v>
                </c:pt>
                <c:pt idx="375" formatCode="0.00">
                  <c:v>355.47916666666669</c:v>
                </c:pt>
                <c:pt idx="376" formatCode="0.00">
                  <c:v>351.10416666666669</c:v>
                </c:pt>
                <c:pt idx="377" formatCode="0.00">
                  <c:v>343</c:v>
                </c:pt>
                <c:pt idx="378" formatCode="0.00">
                  <c:v>334.20833333333331</c:v>
                </c:pt>
                <c:pt idx="379" formatCode="0.00">
                  <c:v>327.97916666666663</c:v>
                </c:pt>
                <c:pt idx="380" formatCode="0.00">
                  <c:v>319.70833333333337</c:v>
                </c:pt>
                <c:pt idx="381" formatCode="0.00">
                  <c:v>307.27083333333337</c:v>
                </c:pt>
                <c:pt idx="382" formatCode="0.00">
                  <c:v>294.64583333333337</c:v>
                </c:pt>
                <c:pt idx="383" formatCode="0.00">
                  <c:v>283.4375</c:v>
                </c:pt>
                <c:pt idx="384" formatCode="0.00">
                  <c:v>273.6875</c:v>
                </c:pt>
                <c:pt idx="385" formatCode="0.00">
                  <c:v>266.125</c:v>
                </c:pt>
                <c:pt idx="386" formatCode="0.00">
                  <c:v>259.125</c:v>
                </c:pt>
                <c:pt idx="387" formatCode="0.00">
                  <c:v>250.85416666666666</c:v>
                </c:pt>
                <c:pt idx="388" formatCode="0.00">
                  <c:v>243.70833333333331</c:v>
                </c:pt>
                <c:pt idx="389" formatCode="0.00">
                  <c:v>239.60416666666669</c:v>
                </c:pt>
                <c:pt idx="390" formatCode="0.00">
                  <c:v>236.58333333333334</c:v>
                </c:pt>
                <c:pt idx="391" formatCode="0.00">
                  <c:v>233.83333333333334</c:v>
                </c:pt>
                <c:pt idx="392" formatCode="0.00">
                  <c:v>232.4375</c:v>
                </c:pt>
                <c:pt idx="393" formatCode="0.00">
                  <c:v>232.95833333333331</c:v>
                </c:pt>
                <c:pt idx="394" formatCode="0.00">
                  <c:v>235.375</c:v>
                </c:pt>
                <c:pt idx="395" formatCode="0.00">
                  <c:v>237.58333333333331</c:v>
                </c:pt>
                <c:pt idx="396" formatCode="0.00">
                  <c:v>237.14583333333331</c:v>
                </c:pt>
                <c:pt idx="397" formatCode="0.00">
                  <c:v>235.3125</c:v>
                </c:pt>
                <c:pt idx="398" formatCode="0.00">
                  <c:v>233.89583333333331</c:v>
                </c:pt>
                <c:pt idx="399" formatCode="0.00">
                  <c:v>234.20833333333331</c:v>
                </c:pt>
                <c:pt idx="400" formatCode="0.00">
                  <c:v>234.8125</c:v>
                </c:pt>
                <c:pt idx="401" formatCode="0.00">
                  <c:v>233.79166666666669</c:v>
                </c:pt>
                <c:pt idx="402" formatCode="0.00">
                  <c:v>233.66666666666669</c:v>
                </c:pt>
                <c:pt idx="403" formatCode="0.00">
                  <c:v>234.83333333333331</c:v>
                </c:pt>
                <c:pt idx="404" formatCode="0.00">
                  <c:v>234.75</c:v>
                </c:pt>
                <c:pt idx="405" formatCode="0.00">
                  <c:v>233.91666666666669</c:v>
                </c:pt>
                <c:pt idx="406" formatCode="0.00">
                  <c:v>232.45833333333331</c:v>
                </c:pt>
                <c:pt idx="407" formatCode="0.00">
                  <c:v>231.08333333333331</c:v>
                </c:pt>
                <c:pt idx="408" formatCode="0.00">
                  <c:v>231.25</c:v>
                </c:pt>
                <c:pt idx="409" formatCode="0.00">
                  <c:v>232.4375</c:v>
                </c:pt>
                <c:pt idx="410" formatCode="0.00">
                  <c:v>233.60416666666669</c:v>
                </c:pt>
                <c:pt idx="411" formatCode="0.00">
                  <c:v>235.25</c:v>
                </c:pt>
                <c:pt idx="412" formatCode="0.00">
                  <c:v>235.72916666666666</c:v>
                </c:pt>
                <c:pt idx="413" formatCode="0.00">
                  <c:v>235.875</c:v>
                </c:pt>
                <c:pt idx="414" formatCode="0.00">
                  <c:v>236.41666666666669</c:v>
                </c:pt>
                <c:pt idx="415" formatCode="0.00">
                  <c:v>236.0625</c:v>
                </c:pt>
                <c:pt idx="416" formatCode="0.00">
                  <c:v>238.58333333333331</c:v>
                </c:pt>
                <c:pt idx="417" formatCode="0.00">
                  <c:v>243.20833333333331</c:v>
                </c:pt>
                <c:pt idx="418" formatCode="0.00">
                  <c:v>246.75</c:v>
                </c:pt>
                <c:pt idx="419" formatCode="0.00">
                  <c:v>250.29166666666669</c:v>
                </c:pt>
                <c:pt idx="420" formatCode="0.00">
                  <c:v>254.70833333333331</c:v>
                </c:pt>
                <c:pt idx="421" formatCode="0.00">
                  <c:v>259.14583333333331</c:v>
                </c:pt>
                <c:pt idx="422" formatCode="0.00">
                  <c:v>263.02083333333331</c:v>
                </c:pt>
                <c:pt idx="423" formatCode="0.00">
                  <c:v>265.33333333333331</c:v>
                </c:pt>
                <c:pt idx="424" formatCode="0.00">
                  <c:v>269.04166666666663</c:v>
                </c:pt>
                <c:pt idx="425" formatCode="0.00">
                  <c:v>272.83333333333337</c:v>
                </c:pt>
                <c:pt idx="426" formatCode="0.00">
                  <c:v>275.33333333333337</c:v>
                </c:pt>
                <c:pt idx="427" formatCode="0.00">
                  <c:v>279.64583333333337</c:v>
                </c:pt>
                <c:pt idx="428" formatCode="0.00">
                  <c:v>284.16666666666669</c:v>
                </c:pt>
                <c:pt idx="429" formatCode="0.00">
                  <c:v>288.97916666666669</c:v>
                </c:pt>
                <c:pt idx="430" formatCode="0.00">
                  <c:v>297.58333333333337</c:v>
                </c:pt>
                <c:pt idx="431" formatCode="0.00">
                  <c:v>308.58333333333337</c:v>
                </c:pt>
                <c:pt idx="432" formatCode="0.00">
                  <c:v>318.04166666666669</c:v>
                </c:pt>
                <c:pt idx="433" formatCode="0.00">
                  <c:v>324</c:v>
                </c:pt>
                <c:pt idx="434" formatCode="0.00">
                  <c:v>328.29166666666663</c:v>
                </c:pt>
                <c:pt idx="435" formatCode="0.00">
                  <c:v>333.41666666666663</c:v>
                </c:pt>
                <c:pt idx="436" formatCode="0.00">
                  <c:v>336.625</c:v>
                </c:pt>
                <c:pt idx="437" formatCode="0.00">
                  <c:v>338.75</c:v>
                </c:pt>
                <c:pt idx="438" formatCode="0.00">
                  <c:v>341.95833333333331</c:v>
                </c:pt>
                <c:pt idx="439" formatCode="0.00">
                  <c:v>343.83333333333331</c:v>
                </c:pt>
                <c:pt idx="440" formatCode="0.00">
                  <c:v>345.16666666666663</c:v>
                </c:pt>
                <c:pt idx="441" formatCode="0.00">
                  <c:v>347.29166666666663</c:v>
                </c:pt>
                <c:pt idx="442" formatCode="0.00">
                  <c:v>346.5</c:v>
                </c:pt>
                <c:pt idx="443" formatCode="0.00">
                  <c:v>342.6875</c:v>
                </c:pt>
                <c:pt idx="444" formatCode="0.00">
                  <c:v>341.33333333333331</c:v>
                </c:pt>
                <c:pt idx="445" formatCode="0.00">
                  <c:v>343.58333333333331</c:v>
                </c:pt>
                <c:pt idx="446" formatCode="0.00">
                  <c:v>347.29166666666663</c:v>
                </c:pt>
                <c:pt idx="447" formatCode="0.00">
                  <c:v>352.08333333333337</c:v>
                </c:pt>
                <c:pt idx="448" formatCode="0.00">
                  <c:v>358.875</c:v>
                </c:pt>
                <c:pt idx="449" formatCode="0.00">
                  <c:v>366.5</c:v>
                </c:pt>
                <c:pt idx="450" formatCode="0.00">
                  <c:v>371.35416666666669</c:v>
                </c:pt>
                <c:pt idx="451" formatCode="0.00">
                  <c:v>374.33333333333337</c:v>
                </c:pt>
                <c:pt idx="452" formatCode="0.00">
                  <c:v>374.85416666666663</c:v>
                </c:pt>
                <c:pt idx="453" formatCode="0.00">
                  <c:v>372.91666666666663</c:v>
                </c:pt>
                <c:pt idx="454" formatCode="0.00">
                  <c:v>370.8125</c:v>
                </c:pt>
                <c:pt idx="455" formatCode="0.00">
                  <c:v>368.875</c:v>
                </c:pt>
                <c:pt idx="456" formatCode="0.00">
                  <c:v>365.14583333333337</c:v>
                </c:pt>
                <c:pt idx="457" formatCode="0.00">
                  <c:v>361.0625</c:v>
                </c:pt>
                <c:pt idx="458" formatCode="0.00">
                  <c:v>357.3125</c:v>
                </c:pt>
                <c:pt idx="459" formatCode="0.00">
                  <c:v>353.60416666666669</c:v>
                </c:pt>
                <c:pt idx="460" formatCode="0.00">
                  <c:v>349.1875</c:v>
                </c:pt>
                <c:pt idx="461" formatCode="0.00">
                  <c:v>343.8125</c:v>
                </c:pt>
                <c:pt idx="462" formatCode="0.00">
                  <c:v>340.91666666666669</c:v>
                </c:pt>
                <c:pt idx="463" formatCode="0.00">
                  <c:v>339.89583333333337</c:v>
                </c:pt>
                <c:pt idx="464" formatCode="0.00">
                  <c:v>339.95833333333337</c:v>
                </c:pt>
                <c:pt idx="465" formatCode="0.00">
                  <c:v>337.3125</c:v>
                </c:pt>
                <c:pt idx="466" formatCode="0.00">
                  <c:v>332.70833333333331</c:v>
                </c:pt>
                <c:pt idx="467" formatCode="0.00">
                  <c:v>329.45833333333331</c:v>
                </c:pt>
                <c:pt idx="468" formatCode="0.00">
                  <c:v>327.04166666666663</c:v>
                </c:pt>
                <c:pt idx="469" formatCode="0.00">
                  <c:v>325.16666666666663</c:v>
                </c:pt>
                <c:pt idx="470" formatCode="0.00">
                  <c:v>324.25</c:v>
                </c:pt>
                <c:pt idx="471" formatCode="0.00">
                  <c:v>323.83333333333337</c:v>
                </c:pt>
                <c:pt idx="472" formatCode="0.00">
                  <c:v>323.125</c:v>
                </c:pt>
                <c:pt idx="473" formatCode="0.00">
                  <c:v>323.20833333333337</c:v>
                </c:pt>
                <c:pt idx="474" formatCode="0.00">
                  <c:v>324.54166666666669</c:v>
                </c:pt>
                <c:pt idx="475" formatCode="0.00">
                  <c:v>325.66666666666669</c:v>
                </c:pt>
                <c:pt idx="476" formatCode="0.00">
                  <c:v>326.125</c:v>
                </c:pt>
                <c:pt idx="477" formatCode="0.00">
                  <c:v>330.52083333333331</c:v>
                </c:pt>
                <c:pt idx="478" formatCode="0.00">
                  <c:v>340.70833333333331</c:v>
                </c:pt>
                <c:pt idx="479" formatCode="0.00">
                  <c:v>353.33333333333331</c:v>
                </c:pt>
                <c:pt idx="480" formatCode="0.00">
                  <c:v>367.29166666666663</c:v>
                </c:pt>
                <c:pt idx="481" formatCode="0.00">
                  <c:v>380.91666666666663</c:v>
                </c:pt>
                <c:pt idx="482" formatCode="0.00">
                  <c:v>390.95833333333331</c:v>
                </c:pt>
                <c:pt idx="483" formatCode="0.00">
                  <c:v>398.41666666666663</c:v>
                </c:pt>
                <c:pt idx="484" formatCode="0.00">
                  <c:v>404.91666666666663</c:v>
                </c:pt>
                <c:pt idx="485" formatCode="0.00">
                  <c:v>412.83333333333331</c:v>
                </c:pt>
                <c:pt idx="486" formatCode="0.00">
                  <c:v>422.45833333333331</c:v>
                </c:pt>
                <c:pt idx="487" formatCode="0.00">
                  <c:v>435.125</c:v>
                </c:pt>
                <c:pt idx="488" formatCode="0.00">
                  <c:v>453.16666666666669</c:v>
                </c:pt>
                <c:pt idx="489" formatCode="0.00">
                  <c:v>476.5</c:v>
                </c:pt>
                <c:pt idx="490" formatCode="0.00">
                  <c:v>509.16666666666663</c:v>
                </c:pt>
                <c:pt idx="491" formatCode="0.00">
                  <c:v>541.83333333333326</c:v>
                </c:pt>
                <c:pt idx="492" formatCode="0.00">
                  <c:v>569.91666666666663</c:v>
                </c:pt>
                <c:pt idx="493" formatCode="0.00">
                  <c:v>598.375</c:v>
                </c:pt>
                <c:pt idx="494" formatCode="0.00">
                  <c:v>630.20833333333337</c:v>
                </c:pt>
                <c:pt idx="495" formatCode="0.00">
                  <c:v>668.58333333333337</c:v>
                </c:pt>
                <c:pt idx="496" formatCode="0.00">
                  <c:v>702.83333333333337</c:v>
                </c:pt>
                <c:pt idx="497" formatCode="0.00">
                  <c:v>723.625</c:v>
                </c:pt>
                <c:pt idx="498" formatCode="0.00">
                  <c:v>734.04166666666663</c:v>
                </c:pt>
                <c:pt idx="499" formatCode="0.00">
                  <c:v>740.875</c:v>
                </c:pt>
                <c:pt idx="500" formatCode="0.00">
                  <c:v>744.625</c:v>
                </c:pt>
                <c:pt idx="501" formatCode="0.00">
                  <c:v>739.70833333333326</c:v>
                </c:pt>
                <c:pt idx="502" formatCode="0.00">
                  <c:v>717.5</c:v>
                </c:pt>
                <c:pt idx="503" formatCode="0.00">
                  <c:v>683.04166666666674</c:v>
                </c:pt>
                <c:pt idx="504" formatCode="0.00">
                  <c:v>647.41666666666674</c:v>
                </c:pt>
                <c:pt idx="505" formatCode="0.00">
                  <c:v>616.33333333333326</c:v>
                </c:pt>
                <c:pt idx="506" formatCode="0.00">
                  <c:v>586.16666666666663</c:v>
                </c:pt>
                <c:pt idx="507" formatCode="0.00">
                  <c:v>548.20833333333326</c:v>
                </c:pt>
                <c:pt idx="508" formatCode="0.00">
                  <c:v>515.95833333333337</c:v>
                </c:pt>
                <c:pt idx="509" formatCode="0.00">
                  <c:v>497.66666666666669</c:v>
                </c:pt>
                <c:pt idx="510" formatCode="0.00">
                  <c:v>490.04166666666669</c:v>
                </c:pt>
                <c:pt idx="511" formatCode="0.00">
                  <c:v>481.91666666666669</c:v>
                </c:pt>
                <c:pt idx="512" formatCode="0.00">
                  <c:v>467.375</c:v>
                </c:pt>
                <c:pt idx="513" formatCode="0.00">
                  <c:v>449.33333333333331</c:v>
                </c:pt>
                <c:pt idx="514" formatCode="0.00">
                  <c:v>429.04166666666663</c:v>
                </c:pt>
                <c:pt idx="515" formatCode="0.00">
                  <c:v>417.91666666666663</c:v>
                </c:pt>
                <c:pt idx="516" formatCode="0.00">
                  <c:v>415.625</c:v>
                </c:pt>
                <c:pt idx="517" formatCode="0.00">
                  <c:v>411.875</c:v>
                </c:pt>
                <c:pt idx="518" formatCode="0.00">
                  <c:v>405.41666666666663</c:v>
                </c:pt>
                <c:pt idx="519" formatCode="0.00">
                  <c:v>402.70833333333337</c:v>
                </c:pt>
                <c:pt idx="520" formatCode="0.00">
                  <c:v>399.70833333333337</c:v>
                </c:pt>
                <c:pt idx="521" formatCode="0.00">
                  <c:v>394.29166666666663</c:v>
                </c:pt>
                <c:pt idx="522" formatCode="0.00">
                  <c:v>388.375</c:v>
                </c:pt>
                <c:pt idx="523" formatCode="0.00">
                  <c:v>386.33333333333337</c:v>
                </c:pt>
                <c:pt idx="524" formatCode="0.00">
                  <c:v>395.70833333333337</c:v>
                </c:pt>
                <c:pt idx="525" formatCode="0.00">
                  <c:v>416.875</c:v>
                </c:pt>
                <c:pt idx="526" formatCode="0.00">
                  <c:v>445.58333333333331</c:v>
                </c:pt>
                <c:pt idx="527" formatCode="0.00">
                  <c:v>477.20833333333331</c:v>
                </c:pt>
                <c:pt idx="528" formatCode="0.00">
                  <c:v>504.66666666666663</c:v>
                </c:pt>
                <c:pt idx="529" formatCode="0.00">
                  <c:v>530.95833333333326</c:v>
                </c:pt>
                <c:pt idx="530" formatCode="0.00">
                  <c:v>565.29166666666663</c:v>
                </c:pt>
                <c:pt idx="531" formatCode="0.00">
                  <c:v>599.125</c:v>
                </c:pt>
                <c:pt idx="532" formatCode="0.00">
                  <c:v>630.54166666666674</c:v>
                </c:pt>
                <c:pt idx="533" formatCode="0.00">
                  <c:v>661.75</c:v>
                </c:pt>
                <c:pt idx="534" formatCode="0.00">
                  <c:v>690.16666666666674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F0-4764-B8F3-F6F0F9AA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39456"/>
        <c:axId val="123941248"/>
      </c:lineChart>
      <c:dateAx>
        <c:axId val="123939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3941248"/>
        <c:crosses val="autoZero"/>
        <c:auto val="1"/>
        <c:lblOffset val="100"/>
        <c:baseTimeUnit val="months"/>
      </c:dateAx>
      <c:valAx>
        <c:axId val="1239412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93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Wheat</c:v>
          </c:tx>
          <c:marker>
            <c:symbol val="none"/>
          </c:marker>
          <c:cat>
            <c:numRef>
              <c:f>'monthly_W__0000$'!$A$466:$A$536</c:f>
              <c:numCache>
                <c:formatCode>m/d/yyyy</c:formatCode>
                <c:ptCount val="71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38471</c:v>
                </c:pt>
                <c:pt idx="4">
                  <c:v>38503</c:v>
                </c:pt>
                <c:pt idx="5">
                  <c:v>38533</c:v>
                </c:pt>
                <c:pt idx="6">
                  <c:v>38562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38716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38835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38989</c:v>
                </c:pt>
                <c:pt idx="21">
                  <c:v>39021</c:v>
                </c:pt>
                <c:pt idx="22">
                  <c:v>39051</c:v>
                </c:pt>
                <c:pt idx="23">
                  <c:v>39080</c:v>
                </c:pt>
                <c:pt idx="24">
                  <c:v>39113</c:v>
                </c:pt>
                <c:pt idx="25">
                  <c:v>39141</c:v>
                </c:pt>
                <c:pt idx="26">
                  <c:v>39171</c:v>
                </c:pt>
                <c:pt idx="27">
                  <c:v>39202</c:v>
                </c:pt>
                <c:pt idx="28">
                  <c:v>39233</c:v>
                </c:pt>
                <c:pt idx="29">
                  <c:v>39262</c:v>
                </c:pt>
                <c:pt idx="30">
                  <c:v>39294</c:v>
                </c:pt>
                <c:pt idx="31">
                  <c:v>39325</c:v>
                </c:pt>
                <c:pt idx="32">
                  <c:v>39353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39598</c:v>
                </c:pt>
                <c:pt idx="41">
                  <c:v>39629</c:v>
                </c:pt>
                <c:pt idx="42">
                  <c:v>39660</c:v>
                </c:pt>
                <c:pt idx="43">
                  <c:v>39689</c:v>
                </c:pt>
                <c:pt idx="44">
                  <c:v>39721</c:v>
                </c:pt>
                <c:pt idx="45">
                  <c:v>39752</c:v>
                </c:pt>
                <c:pt idx="46">
                  <c:v>39780</c:v>
                </c:pt>
                <c:pt idx="47">
                  <c:v>39813</c:v>
                </c:pt>
                <c:pt idx="48">
                  <c:v>39843</c:v>
                </c:pt>
                <c:pt idx="49">
                  <c:v>39871</c:v>
                </c:pt>
                <c:pt idx="50">
                  <c:v>39903</c:v>
                </c:pt>
                <c:pt idx="51">
                  <c:v>39933</c:v>
                </c:pt>
                <c:pt idx="52">
                  <c:v>39962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40116</c:v>
                </c:pt>
                <c:pt idx="58">
                  <c:v>40147</c:v>
                </c:pt>
                <c:pt idx="59">
                  <c:v>40178</c:v>
                </c:pt>
                <c:pt idx="60">
                  <c:v>40207</c:v>
                </c:pt>
                <c:pt idx="61">
                  <c:v>40235</c:v>
                </c:pt>
                <c:pt idx="62">
                  <c:v>40268</c:v>
                </c:pt>
                <c:pt idx="63">
                  <c:v>40298</c:v>
                </c:pt>
                <c:pt idx="64">
                  <c:v>40326</c:v>
                </c:pt>
                <c:pt idx="65">
                  <c:v>40359</c:v>
                </c:pt>
                <c:pt idx="66">
                  <c:v>40389</c:v>
                </c:pt>
                <c:pt idx="67">
                  <c:v>40421</c:v>
                </c:pt>
                <c:pt idx="68">
                  <c:v>40451</c:v>
                </c:pt>
                <c:pt idx="69">
                  <c:v>40480</c:v>
                </c:pt>
                <c:pt idx="70">
                  <c:v>40512</c:v>
                </c:pt>
              </c:numCache>
            </c:numRef>
          </c:cat>
          <c:val>
            <c:numRef>
              <c:f>'monthly_W__0000$'!$B$466:$B$536</c:f>
              <c:numCache>
                <c:formatCode>General</c:formatCode>
                <c:ptCount val="71"/>
                <c:pt idx="0">
                  <c:v>339</c:v>
                </c:pt>
                <c:pt idx="1">
                  <c:v>375</c:v>
                </c:pt>
                <c:pt idx="2">
                  <c:v>337</c:v>
                </c:pt>
                <c:pt idx="3">
                  <c:v>340</c:v>
                </c:pt>
                <c:pt idx="4">
                  <c:v>340</c:v>
                </c:pt>
                <c:pt idx="5">
                  <c:v>338</c:v>
                </c:pt>
                <c:pt idx="6">
                  <c:v>323</c:v>
                </c:pt>
                <c:pt idx="7">
                  <c:v>266.5</c:v>
                </c:pt>
                <c:pt idx="8">
                  <c:v>276</c:v>
                </c:pt>
                <c:pt idx="9">
                  <c:v>307</c:v>
                </c:pt>
                <c:pt idx="10">
                  <c:v>321</c:v>
                </c:pt>
                <c:pt idx="11">
                  <c:v>328</c:v>
                </c:pt>
                <c:pt idx="12">
                  <c:v>340</c:v>
                </c:pt>
                <c:pt idx="13">
                  <c:v>364</c:v>
                </c:pt>
                <c:pt idx="14">
                  <c:v>331</c:v>
                </c:pt>
                <c:pt idx="15">
                  <c:v>348</c:v>
                </c:pt>
                <c:pt idx="16">
                  <c:v>364</c:v>
                </c:pt>
                <c:pt idx="17">
                  <c:v>341</c:v>
                </c:pt>
                <c:pt idx="18">
                  <c:v>331</c:v>
                </c:pt>
                <c:pt idx="19">
                  <c:v>364</c:v>
                </c:pt>
                <c:pt idx="20">
                  <c:v>423</c:v>
                </c:pt>
                <c:pt idx="21">
                  <c:v>463</c:v>
                </c:pt>
                <c:pt idx="22">
                  <c:v>500</c:v>
                </c:pt>
                <c:pt idx="23">
                  <c:v>476</c:v>
                </c:pt>
                <c:pt idx="24">
                  <c:v>433</c:v>
                </c:pt>
                <c:pt idx="25">
                  <c:v>450</c:v>
                </c:pt>
                <c:pt idx="26">
                  <c:v>401</c:v>
                </c:pt>
                <c:pt idx="27">
                  <c:v>468</c:v>
                </c:pt>
                <c:pt idx="28">
                  <c:v>475</c:v>
                </c:pt>
                <c:pt idx="29">
                  <c:v>534</c:v>
                </c:pt>
                <c:pt idx="30">
                  <c:v>571</c:v>
                </c:pt>
                <c:pt idx="31">
                  <c:v>684</c:v>
                </c:pt>
                <c:pt idx="32">
                  <c:v>887</c:v>
                </c:pt>
                <c:pt idx="33">
                  <c:v>783</c:v>
                </c:pt>
                <c:pt idx="34">
                  <c:v>854</c:v>
                </c:pt>
                <c:pt idx="35">
                  <c:v>805</c:v>
                </c:pt>
                <c:pt idx="36">
                  <c:v>868</c:v>
                </c:pt>
                <c:pt idx="37">
                  <c:v>936</c:v>
                </c:pt>
                <c:pt idx="38">
                  <c:v>737</c:v>
                </c:pt>
                <c:pt idx="39">
                  <c:v>631</c:v>
                </c:pt>
                <c:pt idx="40">
                  <c:v>562</c:v>
                </c:pt>
                <c:pt idx="41">
                  <c:v>611</c:v>
                </c:pt>
                <c:pt idx="42">
                  <c:v>584</c:v>
                </c:pt>
                <c:pt idx="43">
                  <c:v>553</c:v>
                </c:pt>
                <c:pt idx="44">
                  <c:v>485</c:v>
                </c:pt>
                <c:pt idx="45">
                  <c:v>358</c:v>
                </c:pt>
                <c:pt idx="46">
                  <c:v>424</c:v>
                </c:pt>
                <c:pt idx="47">
                  <c:v>489</c:v>
                </c:pt>
                <c:pt idx="48">
                  <c:v>460</c:v>
                </c:pt>
                <c:pt idx="49">
                  <c:v>433</c:v>
                </c:pt>
                <c:pt idx="50">
                  <c:v>466</c:v>
                </c:pt>
                <c:pt idx="51">
                  <c:v>463</c:v>
                </c:pt>
                <c:pt idx="52">
                  <c:v>547</c:v>
                </c:pt>
                <c:pt idx="53">
                  <c:v>431</c:v>
                </c:pt>
                <c:pt idx="54">
                  <c:v>415</c:v>
                </c:pt>
                <c:pt idx="55">
                  <c:v>289</c:v>
                </c:pt>
                <c:pt idx="56">
                  <c:v>262</c:v>
                </c:pt>
                <c:pt idx="57">
                  <c:v>314</c:v>
                </c:pt>
                <c:pt idx="58">
                  <c:v>413</c:v>
                </c:pt>
                <c:pt idx="59">
                  <c:v>410</c:v>
                </c:pt>
                <c:pt idx="60">
                  <c:v>384</c:v>
                </c:pt>
                <c:pt idx="61">
                  <c:v>444</c:v>
                </c:pt>
                <c:pt idx="62">
                  <c:v>383</c:v>
                </c:pt>
                <c:pt idx="63">
                  <c:v>416</c:v>
                </c:pt>
                <c:pt idx="64">
                  <c:v>452</c:v>
                </c:pt>
                <c:pt idx="65">
                  <c:v>477</c:v>
                </c:pt>
                <c:pt idx="66">
                  <c:v>594</c:v>
                </c:pt>
                <c:pt idx="67">
                  <c:v>618</c:v>
                </c:pt>
                <c:pt idx="68">
                  <c:v>622</c:v>
                </c:pt>
                <c:pt idx="69">
                  <c:v>713</c:v>
                </c:pt>
                <c:pt idx="70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C-4D84-BA5F-5D0978246BD1}"/>
            </c:ext>
          </c:extLst>
        </c:ser>
        <c:ser>
          <c:idx val="1"/>
          <c:order val="1"/>
          <c:tx>
            <c:v>Seasonal mid-point</c:v>
          </c:tx>
          <c:marker>
            <c:symbol val="none"/>
          </c:marker>
          <c:val>
            <c:numRef>
              <c:f>'monthly_W__0000$'!$D$466:$D$536</c:f>
              <c:numCache>
                <c:formatCode>0.00</c:formatCode>
                <c:ptCount val="71"/>
                <c:pt idx="0">
                  <c:v>339.95833333333337</c:v>
                </c:pt>
                <c:pt idx="1">
                  <c:v>337.3125</c:v>
                </c:pt>
                <c:pt idx="2">
                  <c:v>332.70833333333331</c:v>
                </c:pt>
                <c:pt idx="3">
                  <c:v>329.45833333333331</c:v>
                </c:pt>
                <c:pt idx="4">
                  <c:v>327.04166666666663</c:v>
                </c:pt>
                <c:pt idx="5">
                  <c:v>325.16666666666663</c:v>
                </c:pt>
                <c:pt idx="6">
                  <c:v>324.25</c:v>
                </c:pt>
                <c:pt idx="7">
                  <c:v>323.83333333333337</c:v>
                </c:pt>
                <c:pt idx="8">
                  <c:v>323.125</c:v>
                </c:pt>
                <c:pt idx="9">
                  <c:v>323.20833333333337</c:v>
                </c:pt>
                <c:pt idx="10">
                  <c:v>324.54166666666669</c:v>
                </c:pt>
                <c:pt idx="11">
                  <c:v>325.66666666666669</c:v>
                </c:pt>
                <c:pt idx="12">
                  <c:v>326.125</c:v>
                </c:pt>
                <c:pt idx="13">
                  <c:v>330.52083333333331</c:v>
                </c:pt>
                <c:pt idx="14">
                  <c:v>340.70833333333331</c:v>
                </c:pt>
                <c:pt idx="15">
                  <c:v>353.33333333333331</c:v>
                </c:pt>
                <c:pt idx="16">
                  <c:v>367.29166666666663</c:v>
                </c:pt>
                <c:pt idx="17">
                  <c:v>380.91666666666663</c:v>
                </c:pt>
                <c:pt idx="18">
                  <c:v>390.95833333333331</c:v>
                </c:pt>
                <c:pt idx="19">
                  <c:v>398.41666666666663</c:v>
                </c:pt>
                <c:pt idx="20">
                  <c:v>404.91666666666663</c:v>
                </c:pt>
                <c:pt idx="21">
                  <c:v>412.83333333333331</c:v>
                </c:pt>
                <c:pt idx="22">
                  <c:v>422.45833333333331</c:v>
                </c:pt>
                <c:pt idx="23">
                  <c:v>435.125</c:v>
                </c:pt>
                <c:pt idx="24">
                  <c:v>453.16666666666669</c:v>
                </c:pt>
                <c:pt idx="25">
                  <c:v>476.5</c:v>
                </c:pt>
                <c:pt idx="26">
                  <c:v>509.16666666666663</c:v>
                </c:pt>
                <c:pt idx="27">
                  <c:v>541.83333333333326</c:v>
                </c:pt>
                <c:pt idx="28">
                  <c:v>569.91666666666663</c:v>
                </c:pt>
                <c:pt idx="29">
                  <c:v>598.375</c:v>
                </c:pt>
                <c:pt idx="30">
                  <c:v>630.20833333333337</c:v>
                </c:pt>
                <c:pt idx="31">
                  <c:v>668.58333333333337</c:v>
                </c:pt>
                <c:pt idx="32">
                  <c:v>702.83333333333337</c:v>
                </c:pt>
                <c:pt idx="33">
                  <c:v>723.625</c:v>
                </c:pt>
                <c:pt idx="34">
                  <c:v>734.04166666666663</c:v>
                </c:pt>
                <c:pt idx="35">
                  <c:v>740.875</c:v>
                </c:pt>
                <c:pt idx="36">
                  <c:v>744.625</c:v>
                </c:pt>
                <c:pt idx="37">
                  <c:v>739.70833333333326</c:v>
                </c:pt>
                <c:pt idx="38">
                  <c:v>717.5</c:v>
                </c:pt>
                <c:pt idx="39">
                  <c:v>683.04166666666674</c:v>
                </c:pt>
                <c:pt idx="40">
                  <c:v>647.41666666666674</c:v>
                </c:pt>
                <c:pt idx="41">
                  <c:v>616.33333333333326</c:v>
                </c:pt>
                <c:pt idx="42">
                  <c:v>586.16666666666663</c:v>
                </c:pt>
                <c:pt idx="43">
                  <c:v>548.20833333333326</c:v>
                </c:pt>
                <c:pt idx="44">
                  <c:v>515.95833333333337</c:v>
                </c:pt>
                <c:pt idx="45">
                  <c:v>497.66666666666669</c:v>
                </c:pt>
                <c:pt idx="46">
                  <c:v>490.04166666666669</c:v>
                </c:pt>
                <c:pt idx="47">
                  <c:v>481.91666666666669</c:v>
                </c:pt>
                <c:pt idx="48">
                  <c:v>467.375</c:v>
                </c:pt>
                <c:pt idx="49">
                  <c:v>449.33333333333331</c:v>
                </c:pt>
                <c:pt idx="50">
                  <c:v>429.04166666666663</c:v>
                </c:pt>
                <c:pt idx="51">
                  <c:v>417.91666666666663</c:v>
                </c:pt>
                <c:pt idx="52">
                  <c:v>415.625</c:v>
                </c:pt>
                <c:pt idx="53">
                  <c:v>411.875</c:v>
                </c:pt>
                <c:pt idx="54">
                  <c:v>405.41666666666663</c:v>
                </c:pt>
                <c:pt idx="55">
                  <c:v>402.70833333333337</c:v>
                </c:pt>
                <c:pt idx="56">
                  <c:v>399.70833333333337</c:v>
                </c:pt>
                <c:pt idx="57">
                  <c:v>394.29166666666663</c:v>
                </c:pt>
                <c:pt idx="58">
                  <c:v>388.375</c:v>
                </c:pt>
                <c:pt idx="59">
                  <c:v>386.33333333333337</c:v>
                </c:pt>
                <c:pt idx="60">
                  <c:v>395.70833333333337</c:v>
                </c:pt>
                <c:pt idx="61">
                  <c:v>416.875</c:v>
                </c:pt>
                <c:pt idx="62">
                  <c:v>445.58333333333331</c:v>
                </c:pt>
                <c:pt idx="63">
                  <c:v>477.20833333333331</c:v>
                </c:pt>
                <c:pt idx="64">
                  <c:v>504.66666666666663</c:v>
                </c:pt>
                <c:pt idx="65">
                  <c:v>530.95833333333326</c:v>
                </c:pt>
                <c:pt idx="66">
                  <c:v>565.29166666666663</c:v>
                </c:pt>
                <c:pt idx="67">
                  <c:v>599.125</c:v>
                </c:pt>
                <c:pt idx="68">
                  <c:v>630.54166666666674</c:v>
                </c:pt>
                <c:pt idx="69">
                  <c:v>661.75</c:v>
                </c:pt>
                <c:pt idx="70">
                  <c:v>690.16666666666674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C-4D84-BA5F-5D0978246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3920"/>
        <c:axId val="123955456"/>
      </c:lineChart>
      <c:dateAx>
        <c:axId val="123953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3955456"/>
        <c:crosses val="autoZero"/>
        <c:auto val="1"/>
        <c:lblOffset val="100"/>
        <c:baseTimeUnit val="months"/>
      </c:dateAx>
      <c:valAx>
        <c:axId val="12395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Wheat price (cents/bushel)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95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'monthly_W__0000$'!$H$4:$H$15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'monthly_W__0000$'!$I$4:$I$15</c:f>
              <c:numCache>
                <c:formatCode>0.000</c:formatCode>
                <c:ptCount val="12"/>
                <c:pt idx="0">
                  <c:v>1.1617272286821705</c:v>
                </c:pt>
                <c:pt idx="1">
                  <c:v>1.1341230620155043</c:v>
                </c:pt>
                <c:pt idx="2">
                  <c:v>1.0712766472868218</c:v>
                </c:pt>
                <c:pt idx="3">
                  <c:v>0.97167635658914742</c:v>
                </c:pt>
                <c:pt idx="4">
                  <c:v>0.88293120155038785</c:v>
                </c:pt>
                <c:pt idx="5">
                  <c:v>0.81494186046511641</c:v>
                </c:pt>
                <c:pt idx="6">
                  <c:v>0.81322189922480659</c:v>
                </c:pt>
                <c:pt idx="7">
                  <c:v>0.85765261627906986</c:v>
                </c:pt>
                <c:pt idx="8">
                  <c:v>0.91905281007751927</c:v>
                </c:pt>
                <c:pt idx="9">
                  <c:v>0.9942635658914728</c:v>
                </c:pt>
                <c:pt idx="10">
                  <c:v>1.1040721899224801</c:v>
                </c:pt>
                <c:pt idx="11">
                  <c:v>1.1881661821705427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E6C-A73B-BAE6C224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65344"/>
        <c:axId val="123875328"/>
      </c:lineChart>
      <c:catAx>
        <c:axId val="1238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3875328"/>
        <c:crosses val="autoZero"/>
        <c:auto val="1"/>
        <c:lblAlgn val="ctr"/>
        <c:lblOffset val="100"/>
        <c:noMultiLvlLbl val="0"/>
      </c:catAx>
      <c:valAx>
        <c:axId val="123875328"/>
        <c:scaling>
          <c:orientation val="minMax"/>
          <c:max val="1.3"/>
          <c:min val="0.7000000000000000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386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161925</xdr:colOff>
      <xdr:row>8</xdr:row>
      <xdr:rowOff>128587</xdr:rowOff>
    </xdr:from>
    <xdr:to>
      <xdr:col>28</xdr:col>
      <xdr:colOff>495300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514</xdr:row>
      <xdr:rowOff>157162</xdr:rowOff>
    </xdr:from>
    <xdr:to>
      <xdr:col>14</xdr:col>
      <xdr:colOff>228600</xdr:colOff>
      <xdr:row>529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24</xdr:row>
      <xdr:rowOff>42862</xdr:rowOff>
    </xdr:from>
    <xdr:to>
      <xdr:col>27</xdr:col>
      <xdr:colOff>514350</xdr:colOff>
      <xdr:row>38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" max="1" width="10.7109375" bestFit="1" customWidth="1"/>
    <col min="3" max="3" width="10.42578125" customWidth="1"/>
    <col min="5" max="5" width="11.85546875" customWidth="1"/>
    <col min="6" max="6" width="9.5703125" bestFit="1" customWidth="1"/>
    <col min="11" max="22" width="7.42578125" customWidth="1"/>
  </cols>
  <sheetData>
    <row r="1" spans="1:22" s="4" customFormat="1" ht="60" x14ac:dyDescent="0.25">
      <c r="A1" s="5" t="s">
        <v>0</v>
      </c>
      <c r="B1" s="5" t="s">
        <v>2</v>
      </c>
      <c r="C1" s="5" t="s">
        <v>4</v>
      </c>
      <c r="D1" s="5" t="s">
        <v>1</v>
      </c>
      <c r="E1" s="5" t="s">
        <v>3</v>
      </c>
      <c r="F1" s="5" t="s">
        <v>5</v>
      </c>
      <c r="G1" s="3"/>
      <c r="K1" s="4" t="s">
        <v>7</v>
      </c>
      <c r="L1" s="4" t="s">
        <v>6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</row>
    <row r="2" spans="1:22" x14ac:dyDescent="0.25">
      <c r="A2" s="6">
        <v>24258</v>
      </c>
      <c r="B2" s="13">
        <v>172</v>
      </c>
      <c r="C2" s="7"/>
      <c r="D2" s="7"/>
      <c r="E2" s="7"/>
      <c r="F2" s="7"/>
      <c r="J2">
        <v>1967</v>
      </c>
      <c r="K2" s="15">
        <v>0.96895833333333348</v>
      </c>
      <c r="L2" s="15">
        <v>1.0132291666666668</v>
      </c>
      <c r="M2" s="15">
        <v>1.1305208333333332</v>
      </c>
      <c r="N2" s="15">
        <v>1.0872916666666665</v>
      </c>
      <c r="O2" s="15">
        <v>1.0461458333333331</v>
      </c>
      <c r="P2" s="15">
        <v>0.98979166666666685</v>
      </c>
      <c r="Q2" s="15">
        <v>0.93510416666666685</v>
      </c>
      <c r="R2" s="15">
        <v>0.93781250000000005</v>
      </c>
      <c r="S2" s="15">
        <v>0.96968750000000004</v>
      </c>
      <c r="T2" s="15">
        <v>1.0114583333333331</v>
      </c>
      <c r="U2" s="15">
        <v>0.99270833333333319</v>
      </c>
      <c r="V2" s="15">
        <v>0.99239583333333314</v>
      </c>
    </row>
    <row r="3" spans="1:22" x14ac:dyDescent="0.25">
      <c r="A3" s="6">
        <v>24288</v>
      </c>
      <c r="B3" s="13">
        <v>185.5</v>
      </c>
      <c r="C3" s="7"/>
      <c r="D3" s="7"/>
      <c r="E3" s="7"/>
      <c r="F3" s="7"/>
      <c r="J3">
        <f>J2+1</f>
        <v>1968</v>
      </c>
      <c r="K3" s="15">
        <v>1.0382291666666665</v>
      </c>
      <c r="L3" s="15">
        <v>1.0732291666666667</v>
      </c>
      <c r="M3" s="15">
        <v>1.0951041666666665</v>
      </c>
      <c r="N3" s="15">
        <v>1.0573958333333331</v>
      </c>
      <c r="O3" s="15">
        <v>1.0121875</v>
      </c>
      <c r="P3" s="15">
        <v>0.97020833333333312</v>
      </c>
      <c r="Q3" s="15">
        <v>0.92156250000000006</v>
      </c>
      <c r="R3" s="15">
        <v>0.89791666666666692</v>
      </c>
      <c r="S3" s="15">
        <v>0.88135416666666688</v>
      </c>
      <c r="T3" s="15">
        <v>0.94718749999999996</v>
      </c>
      <c r="U3" s="15">
        <v>1.0133333333333332</v>
      </c>
      <c r="V3" s="15">
        <v>1.0609375000000001</v>
      </c>
    </row>
    <row r="4" spans="1:22" x14ac:dyDescent="0.25">
      <c r="A4" s="6">
        <v>24317</v>
      </c>
      <c r="B4" s="13">
        <v>189.25</v>
      </c>
      <c r="C4" s="7"/>
      <c r="D4" s="7"/>
      <c r="E4" s="7"/>
      <c r="F4" s="7"/>
      <c r="H4" t="s">
        <v>7</v>
      </c>
      <c r="I4" s="15">
        <f>AVERAGE(F10,F22,F34,F46,F58,F70,F82,F94,F106,F118,F130,F142,F154,F166,F178,F190,F202,F214,F226,F238,F250,F262,F274,F286,F298,F310,F322,F334,F358,F370,F382,F394,F406,F418,F430,F442,F454,F466,F478,F490,F502,F514,F526)</f>
        <v>1.1617272286821705</v>
      </c>
      <c r="J4">
        <f t="shared" ref="J4:J52" si="0">J3+1</f>
        <v>1969</v>
      </c>
      <c r="K4" s="15">
        <v>1.0903125</v>
      </c>
      <c r="L4" s="15">
        <v>1.0523958333333332</v>
      </c>
      <c r="M4" s="15">
        <v>0.99854166666666655</v>
      </c>
      <c r="N4" s="15">
        <v>0.99145833333333311</v>
      </c>
      <c r="O4" s="15">
        <v>0.98104166666666681</v>
      </c>
      <c r="P4" s="15">
        <v>0.93333333333333346</v>
      </c>
      <c r="Q4" s="15">
        <v>0.92145833333333349</v>
      </c>
      <c r="R4" s="15">
        <v>0.92937500000000006</v>
      </c>
      <c r="S4" s="15">
        <v>0.93510416666666663</v>
      </c>
      <c r="T4" s="15">
        <v>0.9503125</v>
      </c>
      <c r="U4" s="15">
        <v>0.99020833333333347</v>
      </c>
      <c r="V4" s="15">
        <v>1.0482291666666668</v>
      </c>
    </row>
    <row r="5" spans="1:22" x14ac:dyDescent="0.25">
      <c r="A5" s="6">
        <v>24350</v>
      </c>
      <c r="B5" s="13">
        <v>188</v>
      </c>
      <c r="C5" s="7"/>
      <c r="D5" s="7"/>
      <c r="E5" s="7"/>
      <c r="F5" s="7"/>
      <c r="H5" t="s">
        <v>6</v>
      </c>
      <c r="I5" s="15">
        <f>AVERAGE(F11,F23,F35,F47,F59,F71,F83,F95,F107,F119,F131,F143,F155,F167,F179,F191,F203,F215,F227,F239,F251,F263,F275,F287,F299,F311,F323,F335,F359,F371,F383,F395,F407,F419,F431,F443,F455,F467,F479,F491,F503,F515,F527)</f>
        <v>1.1341230620155043</v>
      </c>
      <c r="J5">
        <f t="shared" si="0"/>
        <v>1970</v>
      </c>
      <c r="K5" s="15">
        <v>1.0529166666666669</v>
      </c>
      <c r="L5" s="15">
        <v>1.0638541666666668</v>
      </c>
      <c r="M5" s="15">
        <v>1.0495833333333331</v>
      </c>
      <c r="N5" s="15">
        <v>1.0248958333333331</v>
      </c>
      <c r="O5" s="15">
        <v>0.95177083333333312</v>
      </c>
      <c r="P5" s="15">
        <v>0.85416666666666652</v>
      </c>
      <c r="Q5" s="15">
        <v>0.8564583333333331</v>
      </c>
      <c r="R5" s="15">
        <v>0.90729166666666683</v>
      </c>
      <c r="S5" s="15">
        <v>1.0118750000000001</v>
      </c>
      <c r="T5" s="15">
        <v>1.1030208333333331</v>
      </c>
      <c r="U5" s="15">
        <v>1.11375</v>
      </c>
      <c r="V5" s="15">
        <v>1.0874999999999999</v>
      </c>
    </row>
    <row r="6" spans="1:22" x14ac:dyDescent="0.25">
      <c r="A6" s="6">
        <v>24380</v>
      </c>
      <c r="B6" s="13">
        <v>173.75</v>
      </c>
      <c r="C6" s="8"/>
      <c r="D6" s="7"/>
      <c r="E6" s="7"/>
      <c r="F6" s="7"/>
      <c r="H6" t="s">
        <v>8</v>
      </c>
      <c r="I6" s="15">
        <f t="shared" ref="I6:I15" si="1">AVERAGE(F12,F24,F36,F48,F60,F72,F84,F96,F108,F120,F132,F144,F156,F168,F180,F192,F204,F216,F228,F240,F252,F264,F276,F288,F300,F312,F324,F336,F360,F372,F384,F396,F408,F420,F432,F444,F456,F468,F480,F492,F504,F516,F528)</f>
        <v>1.0712766472868218</v>
      </c>
      <c r="J6">
        <f t="shared" si="0"/>
        <v>1971</v>
      </c>
      <c r="K6" s="15">
        <v>1.0709375000000001</v>
      </c>
      <c r="L6" s="15">
        <v>1.0614583333333332</v>
      </c>
      <c r="M6" s="15">
        <v>1.0433333333333332</v>
      </c>
      <c r="N6" s="15">
        <v>1.0196875000000001</v>
      </c>
      <c r="O6" s="15">
        <v>1.0233333333333332</v>
      </c>
      <c r="P6" s="15">
        <v>1.0091666666666665</v>
      </c>
      <c r="Q6" s="15">
        <v>0.93437499999999996</v>
      </c>
      <c r="R6" s="15">
        <v>0.87760416666666685</v>
      </c>
      <c r="S6" s="15">
        <v>0.86354166666666687</v>
      </c>
      <c r="T6" s="15">
        <v>0.92364583333333339</v>
      </c>
      <c r="U6" s="15">
        <v>1.0115624999999999</v>
      </c>
      <c r="V6" s="15">
        <v>1.0772916666666665</v>
      </c>
    </row>
    <row r="7" spans="1:22" x14ac:dyDescent="0.25">
      <c r="A7" s="6">
        <v>24411</v>
      </c>
      <c r="B7" s="13">
        <v>172</v>
      </c>
      <c r="C7" s="8">
        <f t="shared" ref="C7:C70" si="2">AVERAGE(B2:B13)</f>
        <v>176.66666666666666</v>
      </c>
      <c r="D7" s="8"/>
      <c r="E7" s="8"/>
      <c r="F7" s="11"/>
      <c r="H7" t="s">
        <v>9</v>
      </c>
      <c r="I7" s="15">
        <f t="shared" si="1"/>
        <v>0.97167635658914742</v>
      </c>
      <c r="J7">
        <f t="shared" si="0"/>
        <v>1972</v>
      </c>
      <c r="K7" s="15">
        <v>1.1096874999999999</v>
      </c>
      <c r="L7" s="15">
        <v>1.0586458333333335</v>
      </c>
      <c r="M7" s="15">
        <v>0.99781249999999999</v>
      </c>
      <c r="N7" s="15">
        <v>0.97583333333333311</v>
      </c>
      <c r="O7" s="15">
        <v>0.85968749999999994</v>
      </c>
      <c r="P7" s="15">
        <v>0.65541666666666687</v>
      </c>
      <c r="Q7" s="15">
        <v>0.60062499999999996</v>
      </c>
      <c r="R7" s="15">
        <v>0.71729166666666655</v>
      </c>
      <c r="S7" s="15">
        <v>0.91416666666666657</v>
      </c>
      <c r="T7" s="15">
        <v>1.0295833333333331</v>
      </c>
      <c r="U7" s="15">
        <v>1.1203125</v>
      </c>
      <c r="V7" s="15">
        <v>1.25125</v>
      </c>
    </row>
    <row r="8" spans="1:22" x14ac:dyDescent="0.25">
      <c r="A8" s="6">
        <v>24441</v>
      </c>
      <c r="B8" s="13">
        <v>179</v>
      </c>
      <c r="C8" s="8">
        <f t="shared" si="2"/>
        <v>176.1875</v>
      </c>
      <c r="D8" s="8">
        <f t="shared" ref="D8:D71" si="3">AVERAGE(C7:C8)</f>
        <v>176.42708333333331</v>
      </c>
      <c r="E8" s="8">
        <f t="shared" ref="E8:E71" si="4">AVERAGE(B7:B8)-D8</f>
        <v>-0.92708333333331439</v>
      </c>
      <c r="F8" s="11">
        <f t="shared" ref="F8:F71" si="5">1+E8/100</f>
        <v>0.99072916666666688</v>
      </c>
      <c r="G8" s="15">
        <v>0.99072916666666688</v>
      </c>
      <c r="H8" t="s">
        <v>10</v>
      </c>
      <c r="I8" s="15">
        <f t="shared" si="1"/>
        <v>0.88293120155038785</v>
      </c>
      <c r="J8">
        <f t="shared" si="0"/>
        <v>1973</v>
      </c>
      <c r="K8" s="15">
        <v>1.1528125</v>
      </c>
      <c r="L8" s="15">
        <v>0.84135416666666629</v>
      </c>
      <c r="M8" s="15">
        <v>0.50041666666666629</v>
      </c>
      <c r="N8" s="15">
        <v>0.27781250000000002</v>
      </c>
      <c r="O8" s="15">
        <v>0.28989583333333369</v>
      </c>
      <c r="P8" s="15">
        <v>0.145625</v>
      </c>
      <c r="Q8" s="15">
        <v>0.32874999999999999</v>
      </c>
      <c r="R8" s="15">
        <v>1.1892708333333337</v>
      </c>
      <c r="S8" s="15">
        <v>1.5474999999999999</v>
      </c>
      <c r="T8" s="15">
        <v>1.1675</v>
      </c>
      <c r="U8" s="15">
        <v>1.3015625</v>
      </c>
      <c r="V8" s="15">
        <v>1.9558333333333338</v>
      </c>
    </row>
    <row r="9" spans="1:22" x14ac:dyDescent="0.25">
      <c r="A9" s="6">
        <v>24471</v>
      </c>
      <c r="B9" s="13">
        <v>176</v>
      </c>
      <c r="C9" s="8">
        <f t="shared" si="2"/>
        <v>173.16666666666666</v>
      </c>
      <c r="D9" s="8">
        <f t="shared" si="3"/>
        <v>174.67708333333331</v>
      </c>
      <c r="E9" s="8">
        <f t="shared" si="4"/>
        <v>2.8229166666666856</v>
      </c>
      <c r="F9" s="11">
        <f t="shared" si="5"/>
        <v>1.0282291666666667</v>
      </c>
      <c r="G9" s="15">
        <v>1.0282291666666667</v>
      </c>
      <c r="H9" t="s">
        <v>11</v>
      </c>
      <c r="I9" s="15">
        <f t="shared" si="1"/>
        <v>0.81494186046511641</v>
      </c>
      <c r="J9">
        <f t="shared" si="0"/>
        <v>1974</v>
      </c>
      <c r="K9" s="15">
        <v>2.2722916666666668</v>
      </c>
      <c r="L9" s="15">
        <v>2.3557291666666669</v>
      </c>
      <c r="M9" s="15">
        <v>1.5322916666666668</v>
      </c>
      <c r="N9" s="15">
        <v>0.33031250000000001</v>
      </c>
      <c r="O9" s="15">
        <v>-0.21104166666666679</v>
      </c>
      <c r="P9" s="15">
        <v>-0.13791666666666691</v>
      </c>
      <c r="Q9" s="15">
        <v>0.64770833333333311</v>
      </c>
      <c r="R9" s="15">
        <v>1.0987499999999999</v>
      </c>
      <c r="S9" s="15">
        <v>1.3244791666666669</v>
      </c>
      <c r="T9" s="15">
        <v>1.7744791666666668</v>
      </c>
      <c r="U9" s="15">
        <v>1.8327083333333336</v>
      </c>
      <c r="V9" s="15">
        <v>1.5909374999999999</v>
      </c>
    </row>
    <row r="10" spans="1:22" x14ac:dyDescent="0.25">
      <c r="A10" s="6">
        <v>24503</v>
      </c>
      <c r="B10" s="13">
        <v>161</v>
      </c>
      <c r="C10" s="8">
        <f t="shared" si="2"/>
        <v>170.04166666666666</v>
      </c>
      <c r="D10" s="8">
        <f t="shared" si="3"/>
        <v>171.60416666666666</v>
      </c>
      <c r="E10" s="8">
        <f t="shared" si="4"/>
        <v>-3.1041666666666572</v>
      </c>
      <c r="F10" s="11">
        <f t="shared" si="5"/>
        <v>0.96895833333333348</v>
      </c>
      <c r="G10" s="15">
        <v>0.96895833333333348</v>
      </c>
      <c r="H10" t="s">
        <v>12</v>
      </c>
      <c r="I10" s="15">
        <f t="shared" si="1"/>
        <v>0.81322189922480659</v>
      </c>
      <c r="J10">
        <f t="shared" si="0"/>
        <v>1975</v>
      </c>
      <c r="K10" s="15">
        <v>1.1101041666666662</v>
      </c>
      <c r="L10" s="15">
        <v>0.64385416666666628</v>
      </c>
      <c r="M10" s="15">
        <v>0.77937500000000004</v>
      </c>
      <c r="N10" s="15">
        <v>0.85812500000000003</v>
      </c>
      <c r="O10" s="15">
        <v>0.55958333333333377</v>
      </c>
      <c r="P10" s="15">
        <v>0.44781249999999995</v>
      </c>
      <c r="Q10" s="15">
        <v>0.72677083333333314</v>
      </c>
      <c r="R10" s="15">
        <v>1.1170833333333332</v>
      </c>
      <c r="S10" s="15">
        <v>1.4090625000000001</v>
      </c>
      <c r="T10" s="15">
        <v>1.3916666666666668</v>
      </c>
      <c r="U10" s="15">
        <v>1.0527083333333338</v>
      </c>
      <c r="V10" s="15">
        <v>0.8072916666666663</v>
      </c>
    </row>
    <row r="11" spans="1:22" x14ac:dyDescent="0.25">
      <c r="A11" s="9">
        <v>24531</v>
      </c>
      <c r="B11" s="14">
        <v>178.25</v>
      </c>
      <c r="C11" s="10">
        <f t="shared" si="2"/>
        <v>166.5625</v>
      </c>
      <c r="D11" s="10">
        <f t="shared" si="3"/>
        <v>168.30208333333331</v>
      </c>
      <c r="E11" s="10">
        <f t="shared" si="4"/>
        <v>1.3229166666666856</v>
      </c>
      <c r="F11" s="12">
        <f t="shared" si="5"/>
        <v>1.0132291666666668</v>
      </c>
      <c r="G11" s="15">
        <v>1.0132291666666668</v>
      </c>
      <c r="H11" t="s">
        <v>13</v>
      </c>
      <c r="I11" s="15">
        <f t="shared" si="1"/>
        <v>0.85765261627906986</v>
      </c>
      <c r="J11">
        <f t="shared" si="0"/>
        <v>1976</v>
      </c>
      <c r="K11" s="15">
        <v>0.83885416666666623</v>
      </c>
      <c r="L11" s="15">
        <v>1.2377083333333336</v>
      </c>
      <c r="M11" s="15">
        <v>1.2476041666666668</v>
      </c>
      <c r="N11" s="15">
        <v>0.9715625</v>
      </c>
      <c r="O11" s="15">
        <v>1.069375</v>
      </c>
      <c r="P11" s="15">
        <v>1.3246875</v>
      </c>
      <c r="Q11" s="15">
        <v>1.2728125000000001</v>
      </c>
      <c r="R11" s="15">
        <v>1.0289583333333336</v>
      </c>
      <c r="S11" s="15">
        <v>0.84947916666666634</v>
      </c>
      <c r="T11" s="15">
        <v>0.78072916666666625</v>
      </c>
      <c r="U11" s="15">
        <v>0.81760416666666624</v>
      </c>
      <c r="V11" s="15">
        <v>0.94625000000000004</v>
      </c>
    </row>
    <row r="12" spans="1:22" x14ac:dyDescent="0.25">
      <c r="A12" s="1">
        <v>24562</v>
      </c>
      <c r="B12">
        <v>179.25</v>
      </c>
      <c r="C12" s="2">
        <f t="shared" si="2"/>
        <v>164.83333333333334</v>
      </c>
      <c r="D12" s="2">
        <f t="shared" si="3"/>
        <v>165.69791666666669</v>
      </c>
      <c r="E12" s="2">
        <f t="shared" si="4"/>
        <v>13.052083333333314</v>
      </c>
      <c r="F12" s="15">
        <f t="shared" si="5"/>
        <v>1.1305208333333332</v>
      </c>
      <c r="G12" s="15">
        <v>1.1305208333333332</v>
      </c>
      <c r="H12" t="s">
        <v>14</v>
      </c>
      <c r="I12" s="15">
        <f t="shared" si="1"/>
        <v>0.91905281007751927</v>
      </c>
      <c r="J12">
        <f t="shared" si="0"/>
        <v>1977</v>
      </c>
      <c r="K12" s="15">
        <v>1.1116666666666668</v>
      </c>
      <c r="L12" s="15">
        <v>1.1598958333333331</v>
      </c>
      <c r="M12" s="15">
        <v>1.1623958333333331</v>
      </c>
      <c r="N12" s="15">
        <v>1.088125</v>
      </c>
      <c r="O12" s="15">
        <v>0.95937499999999998</v>
      </c>
      <c r="P12" s="15">
        <v>0.89083333333333314</v>
      </c>
      <c r="Q12" s="15">
        <v>0.77968749999999998</v>
      </c>
      <c r="R12" s="15">
        <v>0.64833333333333321</v>
      </c>
      <c r="S12" s="15">
        <v>0.7242708333333332</v>
      </c>
      <c r="T12" s="15">
        <v>0.82656249999999998</v>
      </c>
      <c r="U12" s="15">
        <v>0.95583333333333342</v>
      </c>
      <c r="V12" s="15">
        <v>1.0753124999999999</v>
      </c>
    </row>
    <row r="13" spans="1:22" x14ac:dyDescent="0.25">
      <c r="A13" s="1">
        <v>24590</v>
      </c>
      <c r="B13">
        <v>166</v>
      </c>
      <c r="C13" s="2">
        <f t="shared" si="2"/>
        <v>162.95833333333334</v>
      </c>
      <c r="D13" s="2">
        <f t="shared" si="3"/>
        <v>163.89583333333334</v>
      </c>
      <c r="E13" s="2">
        <f t="shared" si="4"/>
        <v>8.7291666666666572</v>
      </c>
      <c r="F13" s="15">
        <f t="shared" si="5"/>
        <v>1.0872916666666665</v>
      </c>
      <c r="G13" s="15">
        <v>1.0872916666666665</v>
      </c>
      <c r="H13" t="s">
        <v>15</v>
      </c>
      <c r="I13" s="15">
        <f t="shared" si="1"/>
        <v>0.9942635658914728</v>
      </c>
      <c r="J13">
        <f t="shared" si="0"/>
        <v>1978</v>
      </c>
      <c r="K13" s="15">
        <v>0.97385416666666624</v>
      </c>
      <c r="L13" s="15">
        <v>0.76552083333333365</v>
      </c>
      <c r="M13" s="15">
        <v>0.8830208333333337</v>
      </c>
      <c r="N13" s="15">
        <v>1.0367708333333336</v>
      </c>
      <c r="O13" s="15">
        <v>1.0751041666666667</v>
      </c>
      <c r="P13" s="15">
        <v>1.0244791666666668</v>
      </c>
      <c r="Q13" s="15">
        <v>0.89489583333333367</v>
      </c>
      <c r="R13" s="15">
        <v>0.90802083333333372</v>
      </c>
      <c r="S13" s="15">
        <v>0.94927083333333373</v>
      </c>
      <c r="T13" s="15">
        <v>0.99927083333333366</v>
      </c>
      <c r="U13" s="15">
        <v>1.1141666666666667</v>
      </c>
      <c r="V13" s="15">
        <v>1.0988541666666669</v>
      </c>
    </row>
    <row r="14" spans="1:22" x14ac:dyDescent="0.25">
      <c r="A14" s="1">
        <v>24623</v>
      </c>
      <c r="B14">
        <v>166.25</v>
      </c>
      <c r="C14" s="2">
        <f t="shared" si="2"/>
        <v>160.0625</v>
      </c>
      <c r="D14" s="2">
        <f t="shared" si="3"/>
        <v>161.51041666666669</v>
      </c>
      <c r="E14" s="2">
        <f t="shared" si="4"/>
        <v>4.6145833333333144</v>
      </c>
      <c r="F14" s="15">
        <f t="shared" si="5"/>
        <v>1.0461458333333331</v>
      </c>
      <c r="G14" s="15">
        <v>1.0461458333333331</v>
      </c>
      <c r="H14" t="s">
        <v>16</v>
      </c>
      <c r="I14" s="15">
        <f t="shared" si="1"/>
        <v>1.1040721899224801</v>
      </c>
      <c r="J14">
        <f t="shared" si="0"/>
        <v>1979</v>
      </c>
    </row>
    <row r="15" spans="1:22" x14ac:dyDescent="0.25">
      <c r="A15" s="1">
        <v>24653</v>
      </c>
      <c r="B15">
        <v>149.25</v>
      </c>
      <c r="C15" s="2">
        <f t="shared" si="2"/>
        <v>157.47916666666666</v>
      </c>
      <c r="D15" s="2">
        <f t="shared" si="3"/>
        <v>158.77083333333331</v>
      </c>
      <c r="E15" s="2">
        <f t="shared" si="4"/>
        <v>-1.0208333333333144</v>
      </c>
      <c r="F15" s="15">
        <f t="shared" si="5"/>
        <v>0.98979166666666685</v>
      </c>
      <c r="G15" s="15">
        <v>0.98979166666666685</v>
      </c>
      <c r="H15" t="s">
        <v>17</v>
      </c>
      <c r="I15" s="15">
        <f t="shared" si="1"/>
        <v>1.1881661821705427</v>
      </c>
      <c r="J15">
        <f t="shared" si="0"/>
        <v>1980</v>
      </c>
    </row>
    <row r="16" spans="1:22" x14ac:dyDescent="0.25">
      <c r="A16" s="1">
        <v>24684</v>
      </c>
      <c r="B16">
        <v>151.75</v>
      </c>
      <c r="C16" s="2">
        <f t="shared" si="2"/>
        <v>156.5</v>
      </c>
      <c r="D16" s="2">
        <f t="shared" si="3"/>
        <v>156.98958333333331</v>
      </c>
      <c r="E16" s="2">
        <f t="shared" si="4"/>
        <v>-6.4895833333333144</v>
      </c>
      <c r="F16" s="15">
        <f t="shared" si="5"/>
        <v>0.93510416666666685</v>
      </c>
      <c r="G16" s="15">
        <v>0.93510416666666685</v>
      </c>
      <c r="J16">
        <f t="shared" si="0"/>
        <v>1981</v>
      </c>
    </row>
    <row r="17" spans="1:10" x14ac:dyDescent="0.25">
      <c r="A17" s="1">
        <v>24715</v>
      </c>
      <c r="B17">
        <v>146.25</v>
      </c>
      <c r="C17" s="2">
        <f t="shared" si="2"/>
        <v>153.9375</v>
      </c>
      <c r="D17" s="2">
        <f t="shared" si="3"/>
        <v>155.21875</v>
      </c>
      <c r="E17" s="2">
        <f t="shared" si="4"/>
        <v>-6.21875</v>
      </c>
      <c r="F17" s="15">
        <f t="shared" si="5"/>
        <v>0.93781250000000005</v>
      </c>
      <c r="G17" s="15">
        <v>0.93781250000000005</v>
      </c>
      <c r="J17">
        <f t="shared" si="0"/>
        <v>1982</v>
      </c>
    </row>
    <row r="18" spans="1:10" x14ac:dyDescent="0.25">
      <c r="A18" s="1">
        <v>24744</v>
      </c>
      <c r="B18">
        <v>153</v>
      </c>
      <c r="C18" s="2">
        <f t="shared" si="2"/>
        <v>151.375</v>
      </c>
      <c r="D18" s="2">
        <f t="shared" si="3"/>
        <v>152.65625</v>
      </c>
      <c r="E18" s="2">
        <f t="shared" si="4"/>
        <v>-3.03125</v>
      </c>
      <c r="F18" s="15">
        <f t="shared" si="5"/>
        <v>0.96968750000000004</v>
      </c>
      <c r="G18" s="15">
        <v>0.96968750000000004</v>
      </c>
      <c r="J18">
        <f t="shared" si="0"/>
        <v>1983</v>
      </c>
    </row>
    <row r="19" spans="1:10" x14ac:dyDescent="0.25">
      <c r="A19" s="1">
        <v>24776</v>
      </c>
      <c r="B19">
        <v>149.5</v>
      </c>
      <c r="C19" s="2">
        <f t="shared" si="2"/>
        <v>148.83333333333334</v>
      </c>
      <c r="D19" s="2">
        <f t="shared" si="3"/>
        <v>150.10416666666669</v>
      </c>
      <c r="E19" s="2">
        <f t="shared" si="4"/>
        <v>1.1458333333333144</v>
      </c>
      <c r="F19" s="15">
        <f t="shared" si="5"/>
        <v>1.0114583333333331</v>
      </c>
      <c r="G19" s="15">
        <v>1.0114583333333331</v>
      </c>
      <c r="J19">
        <f t="shared" si="0"/>
        <v>1984</v>
      </c>
    </row>
    <row r="20" spans="1:10" x14ac:dyDescent="0.25">
      <c r="A20" s="1">
        <v>24806</v>
      </c>
      <c r="B20">
        <v>144.25</v>
      </c>
      <c r="C20" s="2">
        <f t="shared" si="2"/>
        <v>146.375</v>
      </c>
      <c r="D20" s="2">
        <f t="shared" si="3"/>
        <v>147.60416666666669</v>
      </c>
      <c r="E20" s="2">
        <f t="shared" si="4"/>
        <v>-0.72916666666668561</v>
      </c>
      <c r="F20" s="15">
        <f t="shared" si="5"/>
        <v>0.99270833333333319</v>
      </c>
      <c r="G20" s="15">
        <v>0.99270833333333319</v>
      </c>
      <c r="J20">
        <f t="shared" si="0"/>
        <v>1985</v>
      </c>
    </row>
    <row r="21" spans="1:10" x14ac:dyDescent="0.25">
      <c r="A21" s="1">
        <v>24835</v>
      </c>
      <c r="B21">
        <v>145</v>
      </c>
      <c r="C21" s="2">
        <f t="shared" si="2"/>
        <v>144.39583333333334</v>
      </c>
      <c r="D21" s="2">
        <f t="shared" si="3"/>
        <v>145.38541666666669</v>
      </c>
      <c r="E21" s="2">
        <f t="shared" si="4"/>
        <v>-0.76041666666668561</v>
      </c>
      <c r="F21" s="15">
        <f t="shared" si="5"/>
        <v>0.99239583333333314</v>
      </c>
      <c r="G21" s="15">
        <v>0.99239583333333314</v>
      </c>
      <c r="J21">
        <f t="shared" si="0"/>
        <v>1986</v>
      </c>
    </row>
    <row r="22" spans="1:10" x14ac:dyDescent="0.25">
      <c r="A22" s="1">
        <v>24868</v>
      </c>
      <c r="B22">
        <v>149.25</v>
      </c>
      <c r="C22" s="2">
        <f t="shared" si="2"/>
        <v>142.20833333333334</v>
      </c>
      <c r="D22" s="2">
        <f t="shared" si="3"/>
        <v>143.30208333333334</v>
      </c>
      <c r="E22" s="2">
        <f t="shared" si="4"/>
        <v>3.8229166666666572</v>
      </c>
      <c r="F22" s="15">
        <f t="shared" si="5"/>
        <v>1.0382291666666665</v>
      </c>
      <c r="G22" s="15">
        <v>1.0382291666666665</v>
      </c>
      <c r="J22">
        <f t="shared" si="0"/>
        <v>1987</v>
      </c>
    </row>
    <row r="23" spans="1:10" x14ac:dyDescent="0.25">
      <c r="A23" s="1">
        <v>24897</v>
      </c>
      <c r="B23">
        <v>147.5</v>
      </c>
      <c r="C23" s="2">
        <f t="shared" si="2"/>
        <v>139.89583333333334</v>
      </c>
      <c r="D23" s="2">
        <f t="shared" si="3"/>
        <v>141.05208333333334</v>
      </c>
      <c r="E23" s="2">
        <f t="shared" si="4"/>
        <v>7.3229166666666572</v>
      </c>
      <c r="F23" s="15">
        <f t="shared" si="5"/>
        <v>1.0732291666666667</v>
      </c>
      <c r="G23" s="15">
        <v>1.0732291666666667</v>
      </c>
      <c r="J23">
        <f t="shared" si="0"/>
        <v>1988</v>
      </c>
    </row>
    <row r="24" spans="1:10" x14ac:dyDescent="0.25">
      <c r="A24" s="1">
        <v>24926</v>
      </c>
      <c r="B24">
        <v>148.5</v>
      </c>
      <c r="C24" s="2">
        <f t="shared" si="2"/>
        <v>137.08333333333334</v>
      </c>
      <c r="D24" s="2">
        <f t="shared" si="3"/>
        <v>138.48958333333334</v>
      </c>
      <c r="E24" s="2">
        <f t="shared" si="4"/>
        <v>9.5104166666666572</v>
      </c>
      <c r="F24" s="15">
        <f t="shared" si="5"/>
        <v>1.0951041666666665</v>
      </c>
      <c r="G24" s="15">
        <v>1.0951041666666665</v>
      </c>
      <c r="J24">
        <f t="shared" si="0"/>
        <v>1989</v>
      </c>
    </row>
    <row r="25" spans="1:10" x14ac:dyDescent="0.25">
      <c r="A25" s="1">
        <v>24958</v>
      </c>
      <c r="B25">
        <v>135.5</v>
      </c>
      <c r="C25" s="2">
        <f t="shared" si="2"/>
        <v>135.4375</v>
      </c>
      <c r="D25" s="2">
        <f t="shared" si="3"/>
        <v>136.26041666666669</v>
      </c>
      <c r="E25" s="2">
        <f t="shared" si="4"/>
        <v>5.7395833333333144</v>
      </c>
      <c r="F25" s="15">
        <f t="shared" si="5"/>
        <v>1.0573958333333331</v>
      </c>
      <c r="G25" s="15">
        <v>1.0573958333333331</v>
      </c>
      <c r="J25">
        <f t="shared" si="0"/>
        <v>1990</v>
      </c>
    </row>
    <row r="26" spans="1:10" x14ac:dyDescent="0.25">
      <c r="A26" s="1">
        <v>24989</v>
      </c>
      <c r="B26">
        <v>136.75</v>
      </c>
      <c r="C26" s="2">
        <f t="shared" si="2"/>
        <v>134.375</v>
      </c>
      <c r="D26" s="2">
        <f t="shared" si="3"/>
        <v>134.90625</v>
      </c>
      <c r="E26" s="2">
        <f t="shared" si="4"/>
        <v>1.21875</v>
      </c>
      <c r="F26" s="15">
        <f t="shared" si="5"/>
        <v>1.0121875</v>
      </c>
      <c r="G26" s="15">
        <v>1.0121875</v>
      </c>
      <c r="J26">
        <f t="shared" si="0"/>
        <v>1991</v>
      </c>
    </row>
    <row r="27" spans="1:10" x14ac:dyDescent="0.25">
      <c r="A27" s="1">
        <v>25017</v>
      </c>
      <c r="B27">
        <v>125.5</v>
      </c>
      <c r="C27" s="2">
        <f t="shared" si="2"/>
        <v>133.83333333333334</v>
      </c>
      <c r="D27" s="2">
        <f t="shared" si="3"/>
        <v>134.10416666666669</v>
      </c>
      <c r="E27" s="2">
        <f t="shared" si="4"/>
        <v>-2.9791666666666856</v>
      </c>
      <c r="F27" s="15">
        <f t="shared" si="5"/>
        <v>0.97020833333333312</v>
      </c>
      <c r="G27" s="15">
        <v>0.97020833333333312</v>
      </c>
      <c r="J27">
        <f t="shared" si="0"/>
        <v>1992</v>
      </c>
    </row>
    <row r="28" spans="1:10" x14ac:dyDescent="0.25">
      <c r="A28" s="1">
        <v>25050</v>
      </c>
      <c r="B28">
        <v>125.5</v>
      </c>
      <c r="C28" s="2">
        <f t="shared" si="2"/>
        <v>132.85416666666666</v>
      </c>
      <c r="D28" s="2">
        <f t="shared" si="3"/>
        <v>133.34375</v>
      </c>
      <c r="E28" s="2">
        <f t="shared" si="4"/>
        <v>-7.84375</v>
      </c>
      <c r="F28" s="15">
        <f t="shared" si="5"/>
        <v>0.92156250000000006</v>
      </c>
      <c r="G28" s="15">
        <v>0.92156250000000006</v>
      </c>
      <c r="J28">
        <f t="shared" si="0"/>
        <v>1993</v>
      </c>
    </row>
    <row r="29" spans="1:10" x14ac:dyDescent="0.25">
      <c r="A29" s="1">
        <v>25080</v>
      </c>
      <c r="B29">
        <v>118.5</v>
      </c>
      <c r="C29" s="2">
        <f t="shared" si="2"/>
        <v>131.5625</v>
      </c>
      <c r="D29" s="2">
        <f t="shared" si="3"/>
        <v>132.20833333333331</v>
      </c>
      <c r="E29" s="2">
        <f t="shared" si="4"/>
        <v>-10.208333333333314</v>
      </c>
      <c r="F29" s="15">
        <f t="shared" si="5"/>
        <v>0.89791666666666692</v>
      </c>
      <c r="G29" s="15">
        <v>0.89791666666666692</v>
      </c>
      <c r="J29">
        <f t="shared" si="0"/>
        <v>1994</v>
      </c>
    </row>
    <row r="30" spans="1:10" x14ac:dyDescent="0.25">
      <c r="A30" s="1">
        <v>25111</v>
      </c>
      <c r="B30">
        <v>119.25</v>
      </c>
      <c r="C30" s="2">
        <f t="shared" si="2"/>
        <v>129.91666666666666</v>
      </c>
      <c r="D30" s="2">
        <f t="shared" si="3"/>
        <v>130.73958333333331</v>
      </c>
      <c r="E30" s="2">
        <f t="shared" si="4"/>
        <v>-11.864583333333314</v>
      </c>
      <c r="F30" s="15">
        <f t="shared" si="5"/>
        <v>0.88135416666666688</v>
      </c>
      <c r="G30" s="15">
        <v>0.88135416666666688</v>
      </c>
      <c r="J30">
        <f t="shared" si="0"/>
        <v>1995</v>
      </c>
    </row>
    <row r="31" spans="1:10" x14ac:dyDescent="0.25">
      <c r="A31" s="1">
        <v>25142</v>
      </c>
      <c r="B31">
        <v>129.75</v>
      </c>
      <c r="C31" s="2">
        <f t="shared" si="2"/>
        <v>129.64583333333334</v>
      </c>
      <c r="D31" s="2">
        <f t="shared" si="3"/>
        <v>129.78125</v>
      </c>
      <c r="E31" s="2">
        <f t="shared" si="4"/>
        <v>-5.28125</v>
      </c>
      <c r="F31" s="15">
        <f t="shared" si="5"/>
        <v>0.94718749999999996</v>
      </c>
      <c r="G31" s="15">
        <v>0.94718749999999996</v>
      </c>
      <c r="J31">
        <f t="shared" si="0"/>
        <v>1996</v>
      </c>
    </row>
    <row r="32" spans="1:10" x14ac:dyDescent="0.25">
      <c r="A32" s="1">
        <v>25171</v>
      </c>
      <c r="B32">
        <v>131.5</v>
      </c>
      <c r="C32" s="2">
        <f t="shared" si="2"/>
        <v>128.9375</v>
      </c>
      <c r="D32" s="2">
        <f t="shared" si="3"/>
        <v>129.29166666666669</v>
      </c>
      <c r="E32" s="2">
        <f t="shared" si="4"/>
        <v>1.3333333333333144</v>
      </c>
      <c r="F32" s="15">
        <f t="shared" si="5"/>
        <v>1.0133333333333332</v>
      </c>
      <c r="G32" s="15">
        <v>1.0133333333333332</v>
      </c>
      <c r="J32">
        <f t="shared" si="0"/>
        <v>1997</v>
      </c>
    </row>
    <row r="33" spans="1:10" x14ac:dyDescent="0.25">
      <c r="A33" s="1">
        <v>25203</v>
      </c>
      <c r="B33">
        <v>138.5</v>
      </c>
      <c r="C33" s="2">
        <f t="shared" si="2"/>
        <v>128.875</v>
      </c>
      <c r="D33" s="2">
        <f t="shared" si="3"/>
        <v>128.90625</v>
      </c>
      <c r="E33" s="2">
        <f t="shared" si="4"/>
        <v>6.09375</v>
      </c>
      <c r="F33" s="15">
        <f t="shared" si="5"/>
        <v>1.0609375000000001</v>
      </c>
      <c r="G33" s="15">
        <v>1.0609375000000001</v>
      </c>
      <c r="J33">
        <f t="shared" si="0"/>
        <v>1998</v>
      </c>
    </row>
    <row r="34" spans="1:10" x14ac:dyDescent="0.25">
      <c r="A34" s="1">
        <v>25234</v>
      </c>
      <c r="B34">
        <v>137.5</v>
      </c>
      <c r="C34" s="2">
        <f t="shared" si="2"/>
        <v>129.0625</v>
      </c>
      <c r="D34" s="2">
        <f t="shared" si="3"/>
        <v>128.96875</v>
      </c>
      <c r="E34" s="2">
        <f t="shared" si="4"/>
        <v>9.03125</v>
      </c>
      <c r="F34" s="15">
        <f t="shared" si="5"/>
        <v>1.0903125</v>
      </c>
      <c r="G34" s="15">
        <v>1.0903125</v>
      </c>
      <c r="J34">
        <f t="shared" si="0"/>
        <v>1999</v>
      </c>
    </row>
    <row r="35" spans="1:10" x14ac:dyDescent="0.25">
      <c r="A35" s="1">
        <v>25262</v>
      </c>
      <c r="B35">
        <v>132</v>
      </c>
      <c r="C35" s="2">
        <f t="shared" si="2"/>
        <v>129.95833333333334</v>
      </c>
      <c r="D35" s="2">
        <f t="shared" si="3"/>
        <v>129.51041666666669</v>
      </c>
      <c r="E35" s="2">
        <f t="shared" si="4"/>
        <v>5.2395833333333144</v>
      </c>
      <c r="F35" s="15">
        <f t="shared" si="5"/>
        <v>1.0523958333333332</v>
      </c>
      <c r="G35" s="15">
        <v>1.0523958333333332</v>
      </c>
      <c r="J35">
        <f t="shared" si="0"/>
        <v>2000</v>
      </c>
    </row>
    <row r="36" spans="1:10" x14ac:dyDescent="0.25">
      <c r="A36" s="1">
        <v>25290</v>
      </c>
      <c r="B36">
        <v>128.75</v>
      </c>
      <c r="C36" s="2">
        <f t="shared" si="2"/>
        <v>131.08333333333334</v>
      </c>
      <c r="D36" s="2">
        <f t="shared" si="3"/>
        <v>130.52083333333334</v>
      </c>
      <c r="E36" s="2">
        <f t="shared" si="4"/>
        <v>-0.14583333333334281</v>
      </c>
      <c r="F36" s="15">
        <f t="shared" si="5"/>
        <v>0.99854166666666655</v>
      </c>
      <c r="G36" s="15">
        <v>0.99854166666666655</v>
      </c>
      <c r="J36">
        <f t="shared" si="0"/>
        <v>2001</v>
      </c>
    </row>
    <row r="37" spans="1:10" x14ac:dyDescent="0.25">
      <c r="A37" s="1">
        <v>25323</v>
      </c>
      <c r="B37">
        <v>132.25</v>
      </c>
      <c r="C37" s="2">
        <f t="shared" si="2"/>
        <v>131.625</v>
      </c>
      <c r="D37" s="2">
        <f t="shared" si="3"/>
        <v>131.35416666666669</v>
      </c>
      <c r="E37" s="2">
        <f t="shared" si="4"/>
        <v>-0.85416666666668561</v>
      </c>
      <c r="F37" s="15">
        <f t="shared" si="5"/>
        <v>0.99145833333333311</v>
      </c>
      <c r="G37" s="15">
        <v>0.99145833333333311</v>
      </c>
      <c r="J37">
        <f t="shared" si="0"/>
        <v>2002</v>
      </c>
    </row>
    <row r="38" spans="1:10" x14ac:dyDescent="0.25">
      <c r="A38" s="1">
        <v>25352</v>
      </c>
      <c r="B38">
        <v>128.25</v>
      </c>
      <c r="C38" s="2">
        <f t="shared" si="2"/>
        <v>132.66666666666666</v>
      </c>
      <c r="D38" s="2">
        <f t="shared" si="3"/>
        <v>132.14583333333331</v>
      </c>
      <c r="E38" s="2">
        <f t="shared" si="4"/>
        <v>-1.8958333333333144</v>
      </c>
      <c r="F38" s="15">
        <f t="shared" si="5"/>
        <v>0.98104166666666681</v>
      </c>
      <c r="G38" s="15">
        <v>0.98104166666666681</v>
      </c>
      <c r="J38">
        <f t="shared" si="0"/>
        <v>2003</v>
      </c>
    </row>
    <row r="39" spans="1:10" x14ac:dyDescent="0.25">
      <c r="A39" s="1">
        <v>25384</v>
      </c>
      <c r="B39">
        <v>124.75</v>
      </c>
      <c r="C39" s="2">
        <f t="shared" si="2"/>
        <v>133.66666666666666</v>
      </c>
      <c r="D39" s="2">
        <f t="shared" si="3"/>
        <v>133.16666666666666</v>
      </c>
      <c r="E39" s="2">
        <f t="shared" si="4"/>
        <v>-6.6666666666666572</v>
      </c>
      <c r="F39" s="15">
        <f t="shared" si="5"/>
        <v>0.93333333333333346</v>
      </c>
      <c r="G39" s="15">
        <v>0.93333333333333346</v>
      </c>
      <c r="J39">
        <f t="shared" si="0"/>
        <v>2004</v>
      </c>
    </row>
    <row r="40" spans="1:10" x14ac:dyDescent="0.25">
      <c r="A40" s="1">
        <v>25415</v>
      </c>
      <c r="B40">
        <v>127.75</v>
      </c>
      <c r="C40" s="2">
        <f t="shared" si="2"/>
        <v>134.54166666666666</v>
      </c>
      <c r="D40" s="2">
        <f t="shared" si="3"/>
        <v>134.10416666666666</v>
      </c>
      <c r="E40" s="2">
        <f t="shared" si="4"/>
        <v>-7.8541666666666572</v>
      </c>
      <c r="F40" s="15">
        <f t="shared" si="5"/>
        <v>0.92145833333333349</v>
      </c>
      <c r="G40" s="15">
        <v>0.92145833333333349</v>
      </c>
      <c r="J40">
        <f t="shared" si="0"/>
        <v>2005</v>
      </c>
    </row>
    <row r="41" spans="1:10" x14ac:dyDescent="0.25">
      <c r="A41" s="1">
        <v>25444</v>
      </c>
      <c r="B41">
        <v>129.25</v>
      </c>
      <c r="C41" s="2">
        <f t="shared" si="2"/>
        <v>136.58333333333334</v>
      </c>
      <c r="D41" s="2">
        <f t="shared" si="3"/>
        <v>135.5625</v>
      </c>
      <c r="E41" s="2">
        <f t="shared" si="4"/>
        <v>-7.0625</v>
      </c>
      <c r="F41" s="15">
        <f t="shared" si="5"/>
        <v>0.92937500000000006</v>
      </c>
      <c r="G41" s="15">
        <v>0.92937500000000006</v>
      </c>
      <c r="J41">
        <f t="shared" si="0"/>
        <v>2006</v>
      </c>
    </row>
    <row r="42" spans="1:10" x14ac:dyDescent="0.25">
      <c r="A42" s="1">
        <v>25476</v>
      </c>
      <c r="B42">
        <v>132.75</v>
      </c>
      <c r="C42" s="2">
        <f t="shared" si="2"/>
        <v>138.39583333333334</v>
      </c>
      <c r="D42" s="2">
        <f t="shared" si="3"/>
        <v>137.48958333333334</v>
      </c>
      <c r="E42" s="2">
        <f t="shared" si="4"/>
        <v>-6.4895833333333428</v>
      </c>
      <c r="F42" s="15">
        <f t="shared" si="5"/>
        <v>0.93510416666666663</v>
      </c>
      <c r="G42" s="15">
        <v>0.93510416666666663</v>
      </c>
      <c r="J42">
        <f t="shared" si="0"/>
        <v>2007</v>
      </c>
    </row>
    <row r="43" spans="1:10" x14ac:dyDescent="0.25">
      <c r="A43" s="1">
        <v>25507</v>
      </c>
      <c r="B43">
        <v>136.25</v>
      </c>
      <c r="C43" s="2">
        <f t="shared" si="2"/>
        <v>140.54166666666666</v>
      </c>
      <c r="D43" s="2">
        <f t="shared" si="3"/>
        <v>139.46875</v>
      </c>
      <c r="E43" s="2">
        <f t="shared" si="4"/>
        <v>-4.96875</v>
      </c>
      <c r="F43" s="15">
        <f t="shared" si="5"/>
        <v>0.9503125</v>
      </c>
      <c r="G43" s="15">
        <v>0.9503125</v>
      </c>
      <c r="J43">
        <f t="shared" si="0"/>
        <v>2008</v>
      </c>
    </row>
    <row r="44" spans="1:10" x14ac:dyDescent="0.25">
      <c r="A44" s="1">
        <v>25535</v>
      </c>
      <c r="B44">
        <v>144</v>
      </c>
      <c r="C44" s="2">
        <f t="shared" si="2"/>
        <v>141.66666666666666</v>
      </c>
      <c r="D44" s="2">
        <f t="shared" si="3"/>
        <v>141.10416666666666</v>
      </c>
      <c r="E44" s="2">
        <f t="shared" si="4"/>
        <v>-0.97916666666665719</v>
      </c>
      <c r="F44" s="15">
        <f t="shared" si="5"/>
        <v>0.99020833333333347</v>
      </c>
      <c r="G44" s="15">
        <v>0.99020833333333347</v>
      </c>
      <c r="J44">
        <f t="shared" si="0"/>
        <v>2009</v>
      </c>
    </row>
    <row r="45" spans="1:10" x14ac:dyDescent="0.25">
      <c r="A45" s="1">
        <v>25568</v>
      </c>
      <c r="B45">
        <v>150.5</v>
      </c>
      <c r="C45" s="2">
        <f t="shared" si="2"/>
        <v>143.1875</v>
      </c>
      <c r="D45" s="2">
        <f t="shared" si="3"/>
        <v>142.42708333333331</v>
      </c>
      <c r="E45" s="2">
        <f t="shared" si="4"/>
        <v>4.8229166666666856</v>
      </c>
      <c r="F45" s="15">
        <f t="shared" si="5"/>
        <v>1.0482291666666668</v>
      </c>
      <c r="G45" s="15">
        <v>1.0482291666666668</v>
      </c>
      <c r="J45">
        <f t="shared" si="0"/>
        <v>2010</v>
      </c>
    </row>
    <row r="46" spans="1:10" x14ac:dyDescent="0.25">
      <c r="A46" s="1">
        <v>25598</v>
      </c>
      <c r="B46">
        <v>148</v>
      </c>
      <c r="C46" s="2">
        <f t="shared" si="2"/>
        <v>144.72916666666666</v>
      </c>
      <c r="D46" s="2">
        <f t="shared" si="3"/>
        <v>143.95833333333331</v>
      </c>
      <c r="E46" s="2">
        <f t="shared" si="4"/>
        <v>5.2916666666666856</v>
      </c>
      <c r="F46" s="15">
        <f t="shared" si="5"/>
        <v>1.0529166666666669</v>
      </c>
      <c r="G46" s="15">
        <v>1.0529166666666669</v>
      </c>
      <c r="J46">
        <f t="shared" si="0"/>
        <v>2011</v>
      </c>
    </row>
    <row r="47" spans="1:10" x14ac:dyDescent="0.25">
      <c r="A47" s="1">
        <v>25626</v>
      </c>
      <c r="B47">
        <v>156.5</v>
      </c>
      <c r="C47" s="2">
        <f t="shared" si="2"/>
        <v>147</v>
      </c>
      <c r="D47" s="2">
        <f t="shared" si="3"/>
        <v>145.86458333333331</v>
      </c>
      <c r="E47" s="2">
        <f t="shared" si="4"/>
        <v>6.3854166666666856</v>
      </c>
      <c r="F47" s="15">
        <f t="shared" si="5"/>
        <v>1.0638541666666668</v>
      </c>
      <c r="G47" s="15">
        <v>1.0638541666666668</v>
      </c>
      <c r="J47">
        <f t="shared" si="0"/>
        <v>2012</v>
      </c>
    </row>
    <row r="48" spans="1:10" x14ac:dyDescent="0.25">
      <c r="A48" s="1">
        <v>25658</v>
      </c>
      <c r="B48">
        <v>150.5</v>
      </c>
      <c r="C48" s="2">
        <f t="shared" si="2"/>
        <v>150.08333333333334</v>
      </c>
      <c r="D48" s="2">
        <f t="shared" si="3"/>
        <v>148.54166666666669</v>
      </c>
      <c r="E48" s="2">
        <f t="shared" si="4"/>
        <v>4.9583333333333144</v>
      </c>
      <c r="F48" s="15">
        <f t="shared" si="5"/>
        <v>1.0495833333333331</v>
      </c>
      <c r="G48" s="15">
        <v>1.0495833333333331</v>
      </c>
      <c r="J48">
        <f t="shared" si="0"/>
        <v>2013</v>
      </c>
    </row>
    <row r="49" spans="1:10" x14ac:dyDescent="0.25">
      <c r="A49" s="1">
        <v>25688</v>
      </c>
      <c r="B49">
        <v>158</v>
      </c>
      <c r="C49" s="2">
        <f t="shared" si="2"/>
        <v>153.4375</v>
      </c>
      <c r="D49" s="2">
        <f t="shared" si="3"/>
        <v>151.76041666666669</v>
      </c>
      <c r="E49" s="2">
        <f t="shared" si="4"/>
        <v>2.4895833333333144</v>
      </c>
      <c r="F49" s="15">
        <f t="shared" si="5"/>
        <v>1.0248958333333331</v>
      </c>
      <c r="G49" s="15">
        <v>1.0248958333333331</v>
      </c>
      <c r="J49">
        <f t="shared" si="0"/>
        <v>2014</v>
      </c>
    </row>
    <row r="50" spans="1:10" x14ac:dyDescent="0.25">
      <c r="A50" s="1">
        <v>25716</v>
      </c>
      <c r="B50">
        <v>141.75</v>
      </c>
      <c r="C50" s="2">
        <f t="shared" si="2"/>
        <v>155.95833333333334</v>
      </c>
      <c r="D50" s="2">
        <f t="shared" si="3"/>
        <v>154.69791666666669</v>
      </c>
      <c r="E50" s="2">
        <f t="shared" si="4"/>
        <v>-4.8229166666666856</v>
      </c>
      <c r="F50" s="15">
        <f t="shared" si="5"/>
        <v>0.95177083333333312</v>
      </c>
      <c r="G50" s="15">
        <v>0.95177083333333312</v>
      </c>
      <c r="J50">
        <f t="shared" si="0"/>
        <v>2015</v>
      </c>
    </row>
    <row r="51" spans="1:10" x14ac:dyDescent="0.25">
      <c r="A51" s="1">
        <v>25749</v>
      </c>
      <c r="B51">
        <v>143</v>
      </c>
      <c r="C51" s="2">
        <f t="shared" si="2"/>
        <v>157.95833333333334</v>
      </c>
      <c r="D51" s="2">
        <f t="shared" si="3"/>
        <v>156.95833333333334</v>
      </c>
      <c r="E51" s="2">
        <f t="shared" si="4"/>
        <v>-14.583333333333343</v>
      </c>
      <c r="F51" s="15">
        <f t="shared" si="5"/>
        <v>0.85416666666666652</v>
      </c>
      <c r="G51" s="15">
        <v>0.85416666666666652</v>
      </c>
      <c r="J51">
        <f t="shared" si="0"/>
        <v>2016</v>
      </c>
    </row>
    <row r="52" spans="1:10" x14ac:dyDescent="0.25">
      <c r="A52" s="1">
        <v>25780</v>
      </c>
      <c r="B52">
        <v>146.25</v>
      </c>
      <c r="C52" s="2">
        <f t="shared" si="2"/>
        <v>160</v>
      </c>
      <c r="D52" s="2">
        <f t="shared" si="3"/>
        <v>158.97916666666669</v>
      </c>
      <c r="E52" s="2">
        <f t="shared" si="4"/>
        <v>-14.354166666666686</v>
      </c>
      <c r="F52" s="15">
        <f t="shared" si="5"/>
        <v>0.8564583333333331</v>
      </c>
      <c r="G52" s="15">
        <v>0.8564583333333331</v>
      </c>
      <c r="J52">
        <f t="shared" si="0"/>
        <v>2017</v>
      </c>
    </row>
    <row r="53" spans="1:10" x14ac:dyDescent="0.25">
      <c r="A53" s="1">
        <v>25811</v>
      </c>
      <c r="B53">
        <v>156.5</v>
      </c>
      <c r="C53" s="2">
        <f t="shared" si="2"/>
        <v>161.29166666666666</v>
      </c>
      <c r="D53" s="2">
        <f t="shared" si="3"/>
        <v>160.64583333333331</v>
      </c>
      <c r="E53" s="2">
        <f t="shared" si="4"/>
        <v>-9.2708333333333144</v>
      </c>
      <c r="F53" s="15">
        <f t="shared" si="5"/>
        <v>0.90729166666666683</v>
      </c>
      <c r="G53" s="15">
        <v>0.90729166666666683</v>
      </c>
    </row>
    <row r="54" spans="1:10" x14ac:dyDescent="0.25">
      <c r="A54" s="1">
        <v>25841</v>
      </c>
      <c r="B54">
        <v>169.75</v>
      </c>
      <c r="C54" s="2">
        <f t="shared" si="2"/>
        <v>162.58333333333334</v>
      </c>
      <c r="D54" s="2">
        <f t="shared" si="3"/>
        <v>161.9375</v>
      </c>
      <c r="E54" s="2">
        <f t="shared" si="4"/>
        <v>1.1875</v>
      </c>
      <c r="F54" s="15">
        <f t="shared" si="5"/>
        <v>1.0118750000000001</v>
      </c>
      <c r="G54" s="15">
        <v>1.0118750000000001</v>
      </c>
    </row>
    <row r="55" spans="1:10" x14ac:dyDescent="0.25">
      <c r="A55" s="1">
        <v>25871</v>
      </c>
      <c r="B55">
        <v>176.5</v>
      </c>
      <c r="C55" s="2">
        <f t="shared" si="2"/>
        <v>163.0625</v>
      </c>
      <c r="D55" s="2">
        <f t="shared" si="3"/>
        <v>162.82291666666669</v>
      </c>
      <c r="E55" s="2">
        <f t="shared" si="4"/>
        <v>10.302083333333314</v>
      </c>
      <c r="F55" s="15">
        <f t="shared" si="5"/>
        <v>1.1030208333333331</v>
      </c>
      <c r="G55" s="15">
        <v>1.1030208333333331</v>
      </c>
    </row>
    <row r="56" spans="1:10" x14ac:dyDescent="0.25">
      <c r="A56" s="1">
        <v>25902</v>
      </c>
      <c r="B56">
        <v>174.25</v>
      </c>
      <c r="C56" s="2">
        <f t="shared" si="2"/>
        <v>164.9375</v>
      </c>
      <c r="D56" s="2">
        <f t="shared" si="3"/>
        <v>164</v>
      </c>
      <c r="E56" s="2">
        <f t="shared" si="4"/>
        <v>11.375</v>
      </c>
      <c r="F56" s="15">
        <f t="shared" si="5"/>
        <v>1.11375</v>
      </c>
      <c r="G56" s="15">
        <v>1.11375</v>
      </c>
    </row>
    <row r="57" spans="1:10" x14ac:dyDescent="0.25">
      <c r="A57" s="1">
        <v>25933</v>
      </c>
      <c r="B57">
        <v>174.5</v>
      </c>
      <c r="C57" s="2">
        <f t="shared" si="2"/>
        <v>166.3125</v>
      </c>
      <c r="D57" s="2">
        <f t="shared" si="3"/>
        <v>165.625</v>
      </c>
      <c r="E57" s="2">
        <f t="shared" si="4"/>
        <v>8.75</v>
      </c>
      <c r="F57" s="15">
        <f t="shared" si="5"/>
        <v>1.0874999999999999</v>
      </c>
      <c r="G57" s="15">
        <v>1.0874999999999999</v>
      </c>
    </row>
    <row r="58" spans="1:10" x14ac:dyDescent="0.25">
      <c r="A58" s="1">
        <v>25962</v>
      </c>
      <c r="B58">
        <v>172.5</v>
      </c>
      <c r="C58" s="2">
        <f t="shared" si="2"/>
        <v>166.5</v>
      </c>
      <c r="D58" s="2">
        <f t="shared" si="3"/>
        <v>166.40625</v>
      </c>
      <c r="E58" s="2">
        <f t="shared" si="4"/>
        <v>7.09375</v>
      </c>
      <c r="F58" s="15">
        <f t="shared" si="5"/>
        <v>1.0709375000000001</v>
      </c>
      <c r="G58" s="15">
        <v>1.0709375000000001</v>
      </c>
    </row>
    <row r="59" spans="1:10" x14ac:dyDescent="0.25">
      <c r="A59" s="1">
        <v>25990</v>
      </c>
      <c r="B59">
        <v>172</v>
      </c>
      <c r="C59" s="2">
        <f t="shared" si="2"/>
        <v>165.70833333333334</v>
      </c>
      <c r="D59" s="2">
        <f t="shared" si="3"/>
        <v>166.10416666666669</v>
      </c>
      <c r="E59" s="2">
        <f t="shared" si="4"/>
        <v>6.1458333333333144</v>
      </c>
      <c r="F59" s="15">
        <f t="shared" si="5"/>
        <v>1.0614583333333332</v>
      </c>
      <c r="G59" s="15">
        <v>1.0614583333333332</v>
      </c>
    </row>
    <row r="60" spans="1:10" x14ac:dyDescent="0.25">
      <c r="A60" s="1">
        <v>26023</v>
      </c>
      <c r="B60">
        <v>166</v>
      </c>
      <c r="C60" s="2">
        <f t="shared" si="2"/>
        <v>163.625</v>
      </c>
      <c r="D60" s="2">
        <f t="shared" si="3"/>
        <v>164.66666666666669</v>
      </c>
      <c r="E60" s="2">
        <f t="shared" si="4"/>
        <v>4.3333333333333144</v>
      </c>
      <c r="F60" s="15">
        <f t="shared" si="5"/>
        <v>1.0433333333333332</v>
      </c>
      <c r="G60" s="15">
        <v>1.0433333333333332</v>
      </c>
    </row>
    <row r="61" spans="1:10" x14ac:dyDescent="0.25">
      <c r="A61" s="1">
        <v>26053</v>
      </c>
      <c r="B61">
        <v>163.75</v>
      </c>
      <c r="C61" s="2">
        <f t="shared" si="2"/>
        <v>162.1875</v>
      </c>
      <c r="D61" s="2">
        <f t="shared" si="3"/>
        <v>162.90625</v>
      </c>
      <c r="E61" s="2">
        <f t="shared" si="4"/>
        <v>1.96875</v>
      </c>
      <c r="F61" s="15">
        <f t="shared" si="5"/>
        <v>1.0196875000000001</v>
      </c>
      <c r="G61" s="15">
        <v>1.0196875000000001</v>
      </c>
    </row>
    <row r="62" spans="1:10" x14ac:dyDescent="0.25">
      <c r="A62" s="1">
        <v>26081</v>
      </c>
      <c r="B62">
        <v>164.25</v>
      </c>
      <c r="C62" s="2">
        <f t="shared" si="2"/>
        <v>161.14583333333334</v>
      </c>
      <c r="D62" s="2">
        <f t="shared" si="3"/>
        <v>161.66666666666669</v>
      </c>
      <c r="E62" s="2">
        <f t="shared" si="4"/>
        <v>2.3333333333333144</v>
      </c>
      <c r="F62" s="15">
        <f t="shared" si="5"/>
        <v>1.0233333333333332</v>
      </c>
      <c r="G62" s="15">
        <v>1.0233333333333332</v>
      </c>
    </row>
    <row r="63" spans="1:10" x14ac:dyDescent="0.25">
      <c r="A63" s="1">
        <v>26114</v>
      </c>
      <c r="B63">
        <v>159.5</v>
      </c>
      <c r="C63" s="2">
        <f t="shared" si="2"/>
        <v>160.77083333333334</v>
      </c>
      <c r="D63" s="2">
        <f t="shared" si="3"/>
        <v>160.95833333333334</v>
      </c>
      <c r="E63" s="2">
        <f t="shared" si="4"/>
        <v>0.91666666666665719</v>
      </c>
      <c r="F63" s="15">
        <f t="shared" si="5"/>
        <v>1.0091666666666665</v>
      </c>
      <c r="G63" s="15">
        <v>1.0091666666666665</v>
      </c>
    </row>
    <row r="64" spans="1:10" x14ac:dyDescent="0.25">
      <c r="A64" s="1">
        <v>26144</v>
      </c>
      <c r="B64">
        <v>148.5</v>
      </c>
      <c r="C64" s="2">
        <f t="shared" si="2"/>
        <v>160.35416666666666</v>
      </c>
      <c r="D64" s="2">
        <f t="shared" si="3"/>
        <v>160.5625</v>
      </c>
      <c r="E64" s="2">
        <f t="shared" si="4"/>
        <v>-6.5625</v>
      </c>
      <c r="F64" s="15">
        <f t="shared" si="5"/>
        <v>0.93437499999999996</v>
      </c>
      <c r="G64" s="15">
        <v>0.93437499999999996</v>
      </c>
    </row>
    <row r="65" spans="1:7" x14ac:dyDescent="0.25">
      <c r="A65" s="1">
        <v>26176</v>
      </c>
      <c r="B65">
        <v>147</v>
      </c>
      <c r="C65" s="2">
        <f t="shared" si="2"/>
        <v>159.625</v>
      </c>
      <c r="D65" s="2">
        <f t="shared" si="3"/>
        <v>159.98958333333331</v>
      </c>
      <c r="E65" s="2">
        <f t="shared" si="4"/>
        <v>-12.239583333333314</v>
      </c>
      <c r="F65" s="15">
        <f t="shared" si="5"/>
        <v>0.87760416666666685</v>
      </c>
      <c r="G65" s="15">
        <v>0.87760416666666685</v>
      </c>
    </row>
    <row r="66" spans="1:7" x14ac:dyDescent="0.25">
      <c r="A66" s="1">
        <v>26206</v>
      </c>
      <c r="B66">
        <v>144.75</v>
      </c>
      <c r="C66" s="2">
        <f t="shared" si="2"/>
        <v>159.41666666666666</v>
      </c>
      <c r="D66" s="2">
        <f t="shared" si="3"/>
        <v>159.52083333333331</v>
      </c>
      <c r="E66" s="2">
        <f t="shared" si="4"/>
        <v>-13.645833333333314</v>
      </c>
      <c r="F66" s="15">
        <f t="shared" si="5"/>
        <v>0.86354166666666687</v>
      </c>
      <c r="G66" s="15">
        <v>0.86354166666666687</v>
      </c>
    </row>
    <row r="67" spans="1:7" x14ac:dyDescent="0.25">
      <c r="A67" s="1">
        <v>26235</v>
      </c>
      <c r="B67">
        <v>159.25</v>
      </c>
      <c r="C67" s="2">
        <f t="shared" si="2"/>
        <v>159.85416666666666</v>
      </c>
      <c r="D67" s="2">
        <f t="shared" si="3"/>
        <v>159.63541666666666</v>
      </c>
      <c r="E67" s="2">
        <f t="shared" si="4"/>
        <v>-7.6354166666666572</v>
      </c>
      <c r="F67" s="15">
        <f t="shared" si="5"/>
        <v>0.92364583333333339</v>
      </c>
      <c r="G67" s="15">
        <v>0.92364583333333339</v>
      </c>
    </row>
    <row r="68" spans="1:7" x14ac:dyDescent="0.25">
      <c r="A68" s="1">
        <v>26267</v>
      </c>
      <c r="B68">
        <v>161.75</v>
      </c>
      <c r="C68" s="2">
        <f t="shared" si="2"/>
        <v>158.83333333333334</v>
      </c>
      <c r="D68" s="2">
        <f t="shared" si="3"/>
        <v>159.34375</v>
      </c>
      <c r="E68" s="2">
        <f t="shared" si="4"/>
        <v>1.15625</v>
      </c>
      <c r="F68" s="15">
        <f t="shared" si="5"/>
        <v>1.0115624999999999</v>
      </c>
      <c r="G68" s="15">
        <v>1.0115624999999999</v>
      </c>
    </row>
    <row r="69" spans="1:7" x14ac:dyDescent="0.25">
      <c r="A69" s="1">
        <v>26297</v>
      </c>
      <c r="B69">
        <v>170</v>
      </c>
      <c r="C69" s="2">
        <f t="shared" si="2"/>
        <v>157.45833333333334</v>
      </c>
      <c r="D69" s="2">
        <f t="shared" si="3"/>
        <v>158.14583333333334</v>
      </c>
      <c r="E69" s="2">
        <f t="shared" si="4"/>
        <v>7.7291666666666572</v>
      </c>
      <c r="F69" s="15">
        <f t="shared" si="5"/>
        <v>1.0772916666666665</v>
      </c>
      <c r="G69" s="15">
        <v>1.0772916666666665</v>
      </c>
    </row>
    <row r="70" spans="1:7" x14ac:dyDescent="0.25">
      <c r="A70" s="1">
        <v>26329</v>
      </c>
      <c r="B70">
        <v>167.5</v>
      </c>
      <c r="C70" s="2">
        <f t="shared" si="2"/>
        <v>158.10416666666666</v>
      </c>
      <c r="D70" s="2">
        <f t="shared" si="3"/>
        <v>157.78125</v>
      </c>
      <c r="E70" s="2">
        <f t="shared" si="4"/>
        <v>10.96875</v>
      </c>
      <c r="F70" s="15">
        <f t="shared" si="5"/>
        <v>1.1096874999999999</v>
      </c>
      <c r="G70" s="15">
        <v>1.1096874999999999</v>
      </c>
    </row>
    <row r="71" spans="1:7" x14ac:dyDescent="0.25">
      <c r="A71" s="1">
        <v>26358</v>
      </c>
      <c r="B71">
        <v>163.25</v>
      </c>
      <c r="C71" s="2">
        <f t="shared" ref="C71:C134" si="6">AVERAGE(B66:B77)</f>
        <v>160.91666666666666</v>
      </c>
      <c r="D71" s="2">
        <f t="shared" si="3"/>
        <v>159.51041666666666</v>
      </c>
      <c r="E71" s="2">
        <f t="shared" si="4"/>
        <v>5.8645833333333428</v>
      </c>
      <c r="F71" s="15">
        <f t="shared" si="5"/>
        <v>1.0586458333333335</v>
      </c>
      <c r="G71" s="15">
        <v>1.0586458333333335</v>
      </c>
    </row>
    <row r="72" spans="1:7" x14ac:dyDescent="0.25">
      <c r="A72" s="1">
        <v>26388</v>
      </c>
      <c r="B72">
        <v>163.5</v>
      </c>
      <c r="C72" s="2">
        <f t="shared" si="6"/>
        <v>166.27083333333334</v>
      </c>
      <c r="D72" s="2">
        <f t="shared" ref="D72:D135" si="7">AVERAGE(C71:C72)</f>
        <v>163.59375</v>
      </c>
      <c r="E72" s="2">
        <f t="shared" ref="E72:E135" si="8">AVERAGE(B71:B72)-D72</f>
        <v>-0.21875</v>
      </c>
      <c r="F72" s="15">
        <f t="shared" ref="F72:F135" si="9">1+E72/100</f>
        <v>0.99781249999999999</v>
      </c>
      <c r="G72" s="15">
        <v>0.99781249999999999</v>
      </c>
    </row>
    <row r="73" spans="1:7" x14ac:dyDescent="0.25">
      <c r="A73" s="1">
        <v>26417</v>
      </c>
      <c r="B73">
        <v>169</v>
      </c>
      <c r="C73" s="2">
        <f t="shared" si="6"/>
        <v>171.0625</v>
      </c>
      <c r="D73" s="2">
        <f t="shared" si="7"/>
        <v>168.66666666666669</v>
      </c>
      <c r="E73" s="2">
        <f t="shared" si="8"/>
        <v>-2.4166666666666856</v>
      </c>
      <c r="F73" s="15">
        <f t="shared" si="9"/>
        <v>0.97583333333333311</v>
      </c>
      <c r="G73" s="15">
        <v>0.97583333333333311</v>
      </c>
    </row>
    <row r="74" spans="1:7" x14ac:dyDescent="0.25">
      <c r="A74" s="1">
        <v>26450</v>
      </c>
      <c r="B74">
        <v>152</v>
      </c>
      <c r="C74" s="2">
        <f t="shared" si="6"/>
        <v>178</v>
      </c>
      <c r="D74" s="2">
        <f t="shared" si="7"/>
        <v>174.53125</v>
      </c>
      <c r="E74" s="2">
        <f t="shared" si="8"/>
        <v>-14.03125</v>
      </c>
      <c r="F74" s="15">
        <f t="shared" si="9"/>
        <v>0.85968749999999994</v>
      </c>
      <c r="G74" s="15">
        <v>0.85968749999999994</v>
      </c>
    </row>
    <row r="75" spans="1:7" x14ac:dyDescent="0.25">
      <c r="A75" s="1">
        <v>26480</v>
      </c>
      <c r="B75">
        <v>143</v>
      </c>
      <c r="C75" s="2">
        <f t="shared" si="6"/>
        <v>185.91666666666666</v>
      </c>
      <c r="D75" s="2">
        <f t="shared" si="7"/>
        <v>181.95833333333331</v>
      </c>
      <c r="E75" s="2">
        <f t="shared" si="8"/>
        <v>-34.458333333333314</v>
      </c>
      <c r="F75" s="15">
        <f t="shared" si="9"/>
        <v>0.65541666666666687</v>
      </c>
      <c r="G75" s="15">
        <v>0.65541666666666687</v>
      </c>
    </row>
    <row r="76" spans="1:7" x14ac:dyDescent="0.25">
      <c r="A76" s="1">
        <v>26511</v>
      </c>
      <c r="B76">
        <v>156.25</v>
      </c>
      <c r="C76" s="2">
        <f t="shared" si="6"/>
        <v>193.20833333333334</v>
      </c>
      <c r="D76" s="2">
        <f t="shared" si="7"/>
        <v>189.5625</v>
      </c>
      <c r="E76" s="2">
        <f t="shared" si="8"/>
        <v>-39.9375</v>
      </c>
      <c r="F76" s="15">
        <f t="shared" si="9"/>
        <v>0.60062499999999996</v>
      </c>
      <c r="G76" s="15">
        <v>0.60062499999999996</v>
      </c>
    </row>
    <row r="77" spans="1:7" x14ac:dyDescent="0.25">
      <c r="A77" s="1">
        <v>26542</v>
      </c>
      <c r="B77">
        <v>180.75</v>
      </c>
      <c r="C77" s="2">
        <f t="shared" si="6"/>
        <v>200.33333333333334</v>
      </c>
      <c r="D77" s="2">
        <f t="shared" si="7"/>
        <v>196.77083333333334</v>
      </c>
      <c r="E77" s="2">
        <f t="shared" si="8"/>
        <v>-28.270833333333343</v>
      </c>
      <c r="F77" s="15">
        <f t="shared" si="9"/>
        <v>0.71729166666666655</v>
      </c>
      <c r="G77" s="15">
        <v>0.71729166666666655</v>
      </c>
    </row>
    <row r="78" spans="1:7" x14ac:dyDescent="0.25">
      <c r="A78" s="1">
        <v>26571</v>
      </c>
      <c r="B78">
        <v>209</v>
      </c>
      <c r="C78" s="2">
        <f t="shared" si="6"/>
        <v>206.58333333333334</v>
      </c>
      <c r="D78" s="2">
        <f t="shared" si="7"/>
        <v>203.45833333333334</v>
      </c>
      <c r="E78" s="2">
        <f t="shared" si="8"/>
        <v>-8.5833333333333428</v>
      </c>
      <c r="F78" s="15">
        <f t="shared" si="9"/>
        <v>0.91416666666666657</v>
      </c>
      <c r="G78" s="15">
        <v>0.91416666666666657</v>
      </c>
    </row>
    <row r="79" spans="1:7" x14ac:dyDescent="0.25">
      <c r="A79" s="1">
        <v>26603</v>
      </c>
      <c r="B79">
        <v>216.75</v>
      </c>
      <c r="C79" s="2">
        <f t="shared" si="6"/>
        <v>213.25</v>
      </c>
      <c r="D79" s="2">
        <f t="shared" si="7"/>
        <v>209.91666666666669</v>
      </c>
      <c r="E79" s="2">
        <f t="shared" si="8"/>
        <v>2.9583333333333144</v>
      </c>
      <c r="F79" s="15">
        <f t="shared" si="9"/>
        <v>1.0295833333333331</v>
      </c>
      <c r="G79" s="15">
        <v>1.0295833333333331</v>
      </c>
    </row>
    <row r="80" spans="1:7" x14ac:dyDescent="0.25">
      <c r="A80" s="1">
        <v>26633</v>
      </c>
      <c r="B80">
        <v>245</v>
      </c>
      <c r="C80" s="2">
        <f t="shared" si="6"/>
        <v>224.4375</v>
      </c>
      <c r="D80" s="2">
        <f t="shared" si="7"/>
        <v>218.84375</v>
      </c>
      <c r="E80" s="2">
        <f t="shared" si="8"/>
        <v>12.03125</v>
      </c>
      <c r="F80" s="15">
        <f t="shared" si="9"/>
        <v>1.1203125</v>
      </c>
      <c r="G80" s="15">
        <v>1.1203125</v>
      </c>
    </row>
    <row r="81" spans="1:7" x14ac:dyDescent="0.25">
      <c r="A81" s="1">
        <v>26662</v>
      </c>
      <c r="B81">
        <v>265</v>
      </c>
      <c r="C81" s="2">
        <f t="shared" si="6"/>
        <v>235.3125</v>
      </c>
      <c r="D81" s="2">
        <f t="shared" si="7"/>
        <v>229.875</v>
      </c>
      <c r="E81" s="2">
        <f t="shared" si="8"/>
        <v>25.125</v>
      </c>
      <c r="F81" s="15">
        <f t="shared" si="9"/>
        <v>1.25125</v>
      </c>
      <c r="G81" s="15">
        <v>1.25125</v>
      </c>
    </row>
    <row r="82" spans="1:7" x14ac:dyDescent="0.25">
      <c r="A82" s="1">
        <v>26695</v>
      </c>
      <c r="B82">
        <v>255</v>
      </c>
      <c r="C82" s="2">
        <f t="shared" si="6"/>
        <v>254.125</v>
      </c>
      <c r="D82" s="2">
        <f t="shared" si="7"/>
        <v>244.71875</v>
      </c>
      <c r="E82" s="2">
        <f t="shared" si="8"/>
        <v>15.28125</v>
      </c>
      <c r="F82" s="15">
        <f t="shared" si="9"/>
        <v>1.1528125</v>
      </c>
      <c r="G82" s="15">
        <v>1.1528125</v>
      </c>
    </row>
    <row r="83" spans="1:7" x14ac:dyDescent="0.25">
      <c r="A83" s="1">
        <v>26723</v>
      </c>
      <c r="B83">
        <v>248.75</v>
      </c>
      <c r="C83" s="2">
        <f t="shared" si="6"/>
        <v>281.35416666666669</v>
      </c>
      <c r="D83" s="2">
        <f t="shared" si="7"/>
        <v>267.73958333333337</v>
      </c>
      <c r="E83" s="2">
        <f t="shared" si="8"/>
        <v>-15.864583333333371</v>
      </c>
      <c r="F83" s="15">
        <f t="shared" si="9"/>
        <v>0.84135416666666629</v>
      </c>
      <c r="G83" s="15">
        <v>0.84135416666666629</v>
      </c>
    </row>
    <row r="84" spans="1:7" x14ac:dyDescent="0.25">
      <c r="A84" s="1">
        <v>26753</v>
      </c>
      <c r="B84">
        <v>238.5</v>
      </c>
      <c r="C84" s="2">
        <f t="shared" si="6"/>
        <v>305.8125</v>
      </c>
      <c r="D84" s="2">
        <f t="shared" si="7"/>
        <v>293.58333333333337</v>
      </c>
      <c r="E84" s="2">
        <f t="shared" si="8"/>
        <v>-49.958333333333371</v>
      </c>
      <c r="F84" s="15">
        <f t="shared" si="9"/>
        <v>0.50041666666666629</v>
      </c>
      <c r="G84" s="15">
        <v>0.50041666666666629</v>
      </c>
    </row>
    <row r="85" spans="1:7" x14ac:dyDescent="0.25">
      <c r="A85" s="1">
        <v>26784</v>
      </c>
      <c r="B85">
        <v>249</v>
      </c>
      <c r="C85" s="2">
        <f t="shared" si="6"/>
        <v>326.125</v>
      </c>
      <c r="D85" s="2">
        <f t="shared" si="7"/>
        <v>315.96875</v>
      </c>
      <c r="E85" s="2">
        <f t="shared" si="8"/>
        <v>-72.21875</v>
      </c>
      <c r="F85" s="15">
        <f t="shared" si="9"/>
        <v>0.27781250000000002</v>
      </c>
      <c r="G85" s="15">
        <v>0.27781250000000002</v>
      </c>
    </row>
    <row r="86" spans="1:7" x14ac:dyDescent="0.25">
      <c r="A86" s="1">
        <v>26815</v>
      </c>
      <c r="B86">
        <v>286.25</v>
      </c>
      <c r="C86" s="2">
        <f t="shared" si="6"/>
        <v>351.14583333333331</v>
      </c>
      <c r="D86" s="2">
        <f t="shared" si="7"/>
        <v>338.63541666666663</v>
      </c>
      <c r="E86" s="2">
        <f t="shared" si="8"/>
        <v>-71.010416666666629</v>
      </c>
      <c r="F86" s="15">
        <f t="shared" si="9"/>
        <v>0.28989583333333369</v>
      </c>
      <c r="G86" s="15">
        <v>0.28989583333333369</v>
      </c>
    </row>
    <row r="87" spans="1:7" x14ac:dyDescent="0.25">
      <c r="A87" s="1">
        <v>26844</v>
      </c>
      <c r="B87">
        <v>273.5</v>
      </c>
      <c r="C87" s="2">
        <f t="shared" si="6"/>
        <v>379.47916666666669</v>
      </c>
      <c r="D87" s="2">
        <f t="shared" si="7"/>
        <v>365.3125</v>
      </c>
      <c r="E87" s="2">
        <f t="shared" si="8"/>
        <v>-85.4375</v>
      </c>
      <c r="F87" s="15">
        <f t="shared" si="9"/>
        <v>0.145625</v>
      </c>
      <c r="G87" s="15">
        <v>0.145625</v>
      </c>
    </row>
    <row r="88" spans="1:7" x14ac:dyDescent="0.25">
      <c r="A88" s="1">
        <v>26876</v>
      </c>
      <c r="B88">
        <v>382</v>
      </c>
      <c r="C88" s="2">
        <f t="shared" si="6"/>
        <v>410.27083333333331</v>
      </c>
      <c r="D88" s="2">
        <f t="shared" si="7"/>
        <v>394.875</v>
      </c>
      <c r="E88" s="2">
        <f t="shared" si="8"/>
        <v>-67.125</v>
      </c>
      <c r="F88" s="15">
        <f t="shared" si="9"/>
        <v>0.32874999999999999</v>
      </c>
      <c r="G88" s="15">
        <v>0.32874999999999999</v>
      </c>
    </row>
    <row r="89" spans="1:7" x14ac:dyDescent="0.25">
      <c r="A89" s="1">
        <v>26907</v>
      </c>
      <c r="B89">
        <v>507.5</v>
      </c>
      <c r="C89" s="2">
        <f t="shared" si="6"/>
        <v>441.375</v>
      </c>
      <c r="D89" s="2">
        <f t="shared" si="7"/>
        <v>425.82291666666663</v>
      </c>
      <c r="E89" s="2">
        <f t="shared" si="8"/>
        <v>18.927083333333371</v>
      </c>
      <c r="F89" s="15">
        <f t="shared" si="9"/>
        <v>1.1892708333333337</v>
      </c>
      <c r="G89" s="15">
        <v>1.1892708333333337</v>
      </c>
    </row>
    <row r="90" spans="1:7" x14ac:dyDescent="0.25">
      <c r="A90" s="1">
        <v>26935</v>
      </c>
      <c r="B90">
        <v>502.5</v>
      </c>
      <c r="C90" s="2">
        <f t="shared" si="6"/>
        <v>459.125</v>
      </c>
      <c r="D90" s="2">
        <f t="shared" si="7"/>
        <v>450.25</v>
      </c>
      <c r="E90" s="2">
        <f t="shared" si="8"/>
        <v>54.75</v>
      </c>
      <c r="F90" s="15">
        <f t="shared" si="9"/>
        <v>1.5474999999999999</v>
      </c>
      <c r="G90" s="15">
        <v>1.5474999999999999</v>
      </c>
    </row>
    <row r="91" spans="1:7" x14ac:dyDescent="0.25">
      <c r="A91" s="1">
        <v>26968</v>
      </c>
      <c r="B91">
        <v>460.5</v>
      </c>
      <c r="C91" s="2">
        <f t="shared" si="6"/>
        <v>470.375</v>
      </c>
      <c r="D91" s="2">
        <f t="shared" si="7"/>
        <v>464.75</v>
      </c>
      <c r="E91" s="2">
        <f t="shared" si="8"/>
        <v>16.75</v>
      </c>
      <c r="F91" s="15">
        <f t="shared" si="9"/>
        <v>1.1675</v>
      </c>
      <c r="G91" s="15">
        <v>1.1675</v>
      </c>
    </row>
    <row r="92" spans="1:7" x14ac:dyDescent="0.25">
      <c r="A92" s="1">
        <v>26998</v>
      </c>
      <c r="B92">
        <v>545.25</v>
      </c>
      <c r="C92" s="2">
        <f t="shared" si="6"/>
        <v>475.0625</v>
      </c>
      <c r="D92" s="2">
        <f t="shared" si="7"/>
        <v>472.71875</v>
      </c>
      <c r="E92" s="2">
        <f t="shared" si="8"/>
        <v>30.15625</v>
      </c>
      <c r="F92" s="15">
        <f t="shared" si="9"/>
        <v>1.3015625</v>
      </c>
      <c r="G92" s="15">
        <v>1.3015625</v>
      </c>
    </row>
    <row r="93" spans="1:7" x14ac:dyDescent="0.25">
      <c r="A93" s="1">
        <v>27029</v>
      </c>
      <c r="B93">
        <v>605</v>
      </c>
      <c r="C93" s="2">
        <f t="shared" si="6"/>
        <v>484.02083333333331</v>
      </c>
      <c r="D93" s="2">
        <f t="shared" si="7"/>
        <v>479.54166666666663</v>
      </c>
      <c r="E93" s="2">
        <f t="shared" si="8"/>
        <v>95.583333333333371</v>
      </c>
      <c r="F93" s="15">
        <f t="shared" si="9"/>
        <v>1.9558333333333338</v>
      </c>
      <c r="G93" s="15">
        <v>1.9558333333333338</v>
      </c>
    </row>
    <row r="94" spans="1:7" x14ac:dyDescent="0.25">
      <c r="A94" s="1">
        <v>27060</v>
      </c>
      <c r="B94">
        <v>624.5</v>
      </c>
      <c r="C94" s="2">
        <f t="shared" si="6"/>
        <v>491.02083333333331</v>
      </c>
      <c r="D94" s="2">
        <f t="shared" si="7"/>
        <v>487.52083333333331</v>
      </c>
      <c r="E94" s="2">
        <f t="shared" si="8"/>
        <v>127.22916666666669</v>
      </c>
      <c r="F94" s="15">
        <f t="shared" si="9"/>
        <v>2.2722916666666668</v>
      </c>
      <c r="G94" s="15">
        <v>2.2722916666666668</v>
      </c>
    </row>
    <row r="95" spans="1:7" x14ac:dyDescent="0.25">
      <c r="A95" s="1">
        <v>27088</v>
      </c>
      <c r="B95">
        <v>622</v>
      </c>
      <c r="C95" s="2">
        <f t="shared" si="6"/>
        <v>484.33333333333331</v>
      </c>
      <c r="D95" s="2">
        <f t="shared" si="7"/>
        <v>487.67708333333331</v>
      </c>
      <c r="E95" s="2">
        <f t="shared" si="8"/>
        <v>135.57291666666669</v>
      </c>
      <c r="F95" s="15">
        <f t="shared" si="9"/>
        <v>2.3557291666666669</v>
      </c>
      <c r="G95" s="15">
        <v>2.3557291666666669</v>
      </c>
    </row>
    <row r="96" spans="1:7" x14ac:dyDescent="0.25">
      <c r="A96" s="1">
        <v>27117</v>
      </c>
      <c r="B96">
        <v>451.5</v>
      </c>
      <c r="C96" s="2">
        <f t="shared" si="6"/>
        <v>482.70833333333331</v>
      </c>
      <c r="D96" s="2">
        <f t="shared" si="7"/>
        <v>483.52083333333331</v>
      </c>
      <c r="E96" s="2">
        <f t="shared" si="8"/>
        <v>53.229166666666686</v>
      </c>
      <c r="F96" s="15">
        <f t="shared" si="9"/>
        <v>1.5322916666666668</v>
      </c>
      <c r="G96" s="15">
        <v>1.5322916666666668</v>
      </c>
    </row>
    <row r="97" spans="1:7" x14ac:dyDescent="0.25">
      <c r="A97" s="1">
        <v>27149</v>
      </c>
      <c r="B97">
        <v>384</v>
      </c>
      <c r="C97" s="2">
        <f t="shared" si="6"/>
        <v>486.72916666666669</v>
      </c>
      <c r="D97" s="2">
        <f t="shared" si="7"/>
        <v>484.71875</v>
      </c>
      <c r="E97" s="2">
        <f t="shared" si="8"/>
        <v>-66.96875</v>
      </c>
      <c r="F97" s="15">
        <f t="shared" si="9"/>
        <v>0.33031250000000001</v>
      </c>
      <c r="G97" s="15">
        <v>0.33031250000000001</v>
      </c>
    </row>
    <row r="98" spans="1:7" x14ac:dyDescent="0.25">
      <c r="A98" s="1">
        <v>27180</v>
      </c>
      <c r="B98">
        <v>342.5</v>
      </c>
      <c r="C98" s="2">
        <f t="shared" si="6"/>
        <v>481.97916666666669</v>
      </c>
      <c r="D98" s="2">
        <f t="shared" si="7"/>
        <v>484.35416666666669</v>
      </c>
      <c r="E98" s="2">
        <f t="shared" si="8"/>
        <v>-121.10416666666669</v>
      </c>
      <c r="F98" s="15">
        <f t="shared" si="9"/>
        <v>-0.21104166666666679</v>
      </c>
      <c r="G98" s="15">
        <v>-0.21104166666666679</v>
      </c>
    </row>
    <row r="99" spans="1:7" x14ac:dyDescent="0.25">
      <c r="A99" s="1">
        <v>27208</v>
      </c>
      <c r="B99">
        <v>381</v>
      </c>
      <c r="C99" s="2">
        <f t="shared" si="6"/>
        <v>469.10416666666669</v>
      </c>
      <c r="D99" s="2">
        <f t="shared" si="7"/>
        <v>475.54166666666669</v>
      </c>
      <c r="E99" s="2">
        <f t="shared" si="8"/>
        <v>-113.79166666666669</v>
      </c>
      <c r="F99" s="15">
        <f t="shared" si="9"/>
        <v>-0.13791666666666691</v>
      </c>
      <c r="G99" s="15">
        <v>-0.13791666666666691</v>
      </c>
    </row>
    <row r="100" spans="1:7" x14ac:dyDescent="0.25">
      <c r="A100" s="1">
        <v>27241</v>
      </c>
      <c r="B100">
        <v>466</v>
      </c>
      <c r="C100" s="2">
        <f t="shared" si="6"/>
        <v>448.35416666666669</v>
      </c>
      <c r="D100" s="2">
        <f t="shared" si="7"/>
        <v>458.72916666666669</v>
      </c>
      <c r="E100" s="2">
        <f t="shared" si="8"/>
        <v>-35.229166666666686</v>
      </c>
      <c r="F100" s="15">
        <f t="shared" si="9"/>
        <v>0.64770833333333311</v>
      </c>
      <c r="G100" s="15">
        <v>0.64770833333333311</v>
      </c>
    </row>
    <row r="101" spans="1:7" x14ac:dyDescent="0.25">
      <c r="A101" s="1">
        <v>27271</v>
      </c>
      <c r="B101">
        <v>427.25</v>
      </c>
      <c r="C101" s="2">
        <f t="shared" si="6"/>
        <v>425.14583333333331</v>
      </c>
      <c r="D101" s="2">
        <f t="shared" si="7"/>
        <v>436.75</v>
      </c>
      <c r="E101" s="2">
        <f t="shared" si="8"/>
        <v>9.875</v>
      </c>
      <c r="F101" s="15">
        <f t="shared" si="9"/>
        <v>1.0987499999999999</v>
      </c>
      <c r="G101" s="15">
        <v>1.0987499999999999</v>
      </c>
    </row>
    <row r="102" spans="1:7" x14ac:dyDescent="0.25">
      <c r="A102" s="1">
        <v>27302</v>
      </c>
      <c r="B102">
        <v>483</v>
      </c>
      <c r="C102" s="2">
        <f t="shared" si="6"/>
        <v>420.20833333333331</v>
      </c>
      <c r="D102" s="2">
        <f t="shared" si="7"/>
        <v>422.67708333333331</v>
      </c>
      <c r="E102" s="2">
        <f t="shared" si="8"/>
        <v>32.447916666666686</v>
      </c>
      <c r="F102" s="15">
        <f t="shared" si="9"/>
        <v>1.3244791666666669</v>
      </c>
      <c r="G102" s="15">
        <v>1.3244791666666669</v>
      </c>
    </row>
    <row r="103" spans="1:7" x14ac:dyDescent="0.25">
      <c r="A103" s="1">
        <v>27333</v>
      </c>
      <c r="B103">
        <v>508.75</v>
      </c>
      <c r="C103" s="2">
        <f t="shared" si="6"/>
        <v>416.64583333333331</v>
      </c>
      <c r="D103" s="2">
        <f t="shared" si="7"/>
        <v>418.42708333333331</v>
      </c>
      <c r="E103" s="2">
        <f t="shared" si="8"/>
        <v>77.447916666666686</v>
      </c>
      <c r="F103" s="15">
        <f t="shared" si="9"/>
        <v>1.7744791666666668</v>
      </c>
      <c r="G103" s="15">
        <v>1.7744791666666668</v>
      </c>
    </row>
    <row r="104" spans="1:7" x14ac:dyDescent="0.25">
      <c r="A104" s="1">
        <v>27362</v>
      </c>
      <c r="B104">
        <v>488.25</v>
      </c>
      <c r="C104" s="2">
        <f t="shared" si="6"/>
        <v>413.8125</v>
      </c>
      <c r="D104" s="2">
        <f t="shared" si="7"/>
        <v>415.22916666666663</v>
      </c>
      <c r="E104" s="2">
        <f t="shared" si="8"/>
        <v>83.270833333333371</v>
      </c>
      <c r="F104" s="15">
        <f t="shared" si="9"/>
        <v>1.8327083333333336</v>
      </c>
      <c r="G104" s="15">
        <v>1.8327083333333336</v>
      </c>
    </row>
    <row r="105" spans="1:7" x14ac:dyDescent="0.25">
      <c r="A105" s="1">
        <v>27394</v>
      </c>
      <c r="B105">
        <v>450.5</v>
      </c>
      <c r="C105" s="2">
        <f t="shared" si="6"/>
        <v>406.75</v>
      </c>
      <c r="D105" s="2">
        <f t="shared" si="7"/>
        <v>410.28125</v>
      </c>
      <c r="E105" s="2">
        <f t="shared" si="8"/>
        <v>59.09375</v>
      </c>
      <c r="F105" s="15">
        <f t="shared" si="9"/>
        <v>1.5909374999999999</v>
      </c>
      <c r="G105" s="15">
        <v>1.5909374999999999</v>
      </c>
    </row>
    <row r="106" spans="1:7" x14ac:dyDescent="0.25">
      <c r="A106" s="1">
        <v>27425</v>
      </c>
      <c r="B106">
        <v>375.5</v>
      </c>
      <c r="C106" s="2">
        <f t="shared" si="6"/>
        <v>397.22916666666669</v>
      </c>
      <c r="D106" s="2">
        <f t="shared" si="7"/>
        <v>401.98958333333337</v>
      </c>
      <c r="E106" s="2">
        <f t="shared" si="8"/>
        <v>11.010416666666629</v>
      </c>
      <c r="F106" s="15">
        <f t="shared" si="9"/>
        <v>1.1101041666666662</v>
      </c>
      <c r="G106" s="15">
        <v>1.1101041666666662</v>
      </c>
    </row>
    <row r="107" spans="1:7" x14ac:dyDescent="0.25">
      <c r="A107" s="1">
        <v>27453</v>
      </c>
      <c r="B107">
        <v>343.5</v>
      </c>
      <c r="C107" s="2">
        <f t="shared" si="6"/>
        <v>393</v>
      </c>
      <c r="D107" s="2">
        <f t="shared" si="7"/>
        <v>395.11458333333337</v>
      </c>
      <c r="E107" s="2">
        <f t="shared" si="8"/>
        <v>-35.614583333333371</v>
      </c>
      <c r="F107" s="15">
        <f t="shared" si="9"/>
        <v>0.64385416666666628</v>
      </c>
      <c r="G107" s="15">
        <v>0.64385416666666628</v>
      </c>
    </row>
    <row r="108" spans="1:7" x14ac:dyDescent="0.25">
      <c r="A108" s="1">
        <v>27484</v>
      </c>
      <c r="B108">
        <v>392.25</v>
      </c>
      <c r="C108" s="2">
        <f t="shared" si="6"/>
        <v>386.875</v>
      </c>
      <c r="D108" s="2">
        <f t="shared" si="7"/>
        <v>389.9375</v>
      </c>
      <c r="E108" s="2">
        <f t="shared" si="8"/>
        <v>-22.0625</v>
      </c>
      <c r="F108" s="15">
        <f t="shared" si="9"/>
        <v>0.77937500000000004</v>
      </c>
      <c r="G108" s="15">
        <v>0.77937500000000004</v>
      </c>
    </row>
    <row r="109" spans="1:7" x14ac:dyDescent="0.25">
      <c r="A109" s="1">
        <v>27514</v>
      </c>
      <c r="B109">
        <v>341.25</v>
      </c>
      <c r="C109" s="2">
        <f t="shared" si="6"/>
        <v>375</v>
      </c>
      <c r="D109" s="2">
        <f t="shared" si="7"/>
        <v>380.9375</v>
      </c>
      <c r="E109" s="2">
        <f t="shared" si="8"/>
        <v>-14.1875</v>
      </c>
      <c r="F109" s="15">
        <f t="shared" si="9"/>
        <v>0.85812500000000003</v>
      </c>
      <c r="G109" s="15">
        <v>0.85812500000000003</v>
      </c>
    </row>
    <row r="110" spans="1:7" x14ac:dyDescent="0.25">
      <c r="A110" s="1">
        <v>27544</v>
      </c>
      <c r="B110">
        <v>308.5</v>
      </c>
      <c r="C110" s="2">
        <f t="shared" si="6"/>
        <v>362.83333333333331</v>
      </c>
      <c r="D110" s="2">
        <f t="shared" si="7"/>
        <v>368.91666666666663</v>
      </c>
      <c r="E110" s="2">
        <f t="shared" si="8"/>
        <v>-44.041666666666629</v>
      </c>
      <c r="F110" s="15">
        <f t="shared" si="9"/>
        <v>0.55958333333333377</v>
      </c>
      <c r="G110" s="15">
        <v>0.55958333333333377</v>
      </c>
    </row>
    <row r="111" spans="1:7" x14ac:dyDescent="0.25">
      <c r="A111" s="1">
        <v>27575</v>
      </c>
      <c r="B111">
        <v>296.25</v>
      </c>
      <c r="C111" s="2">
        <f t="shared" si="6"/>
        <v>352.35416666666669</v>
      </c>
      <c r="D111" s="2">
        <f t="shared" si="7"/>
        <v>357.59375</v>
      </c>
      <c r="E111" s="2">
        <f t="shared" si="8"/>
        <v>-55.21875</v>
      </c>
      <c r="F111" s="15">
        <f t="shared" si="9"/>
        <v>0.44781249999999995</v>
      </c>
      <c r="G111" s="15">
        <v>0.44781249999999995</v>
      </c>
    </row>
    <row r="112" spans="1:7" x14ac:dyDescent="0.25">
      <c r="A112" s="1">
        <v>27606</v>
      </c>
      <c r="B112">
        <v>351.75</v>
      </c>
      <c r="C112" s="2">
        <f t="shared" si="6"/>
        <v>350.29166666666669</v>
      </c>
      <c r="D112" s="2">
        <f t="shared" si="7"/>
        <v>351.32291666666669</v>
      </c>
      <c r="E112" s="2">
        <f t="shared" si="8"/>
        <v>-27.322916666666686</v>
      </c>
      <c r="F112" s="15">
        <f t="shared" si="9"/>
        <v>0.72677083333333314</v>
      </c>
      <c r="G112" s="15">
        <v>0.72677083333333314</v>
      </c>
    </row>
    <row r="113" spans="1:7" x14ac:dyDescent="0.25">
      <c r="A113" s="1">
        <v>27635</v>
      </c>
      <c r="B113">
        <v>376.5</v>
      </c>
      <c r="C113" s="2">
        <f t="shared" si="6"/>
        <v>354.54166666666669</v>
      </c>
      <c r="D113" s="2">
        <f t="shared" si="7"/>
        <v>352.41666666666669</v>
      </c>
      <c r="E113" s="2">
        <f t="shared" si="8"/>
        <v>11.708333333333314</v>
      </c>
      <c r="F113" s="15">
        <f t="shared" si="9"/>
        <v>1.1170833333333332</v>
      </c>
      <c r="G113" s="15">
        <v>1.1170833333333332</v>
      </c>
    </row>
    <row r="114" spans="1:7" x14ac:dyDescent="0.25">
      <c r="A114" s="1">
        <v>27667</v>
      </c>
      <c r="B114">
        <v>409.5</v>
      </c>
      <c r="C114" s="2">
        <f t="shared" si="6"/>
        <v>349.64583333333331</v>
      </c>
      <c r="D114" s="2">
        <f t="shared" si="7"/>
        <v>352.09375</v>
      </c>
      <c r="E114" s="2">
        <f t="shared" si="8"/>
        <v>40.90625</v>
      </c>
      <c r="F114" s="15">
        <f t="shared" si="9"/>
        <v>1.4090625000000001</v>
      </c>
      <c r="G114" s="15">
        <v>1.4090625000000001</v>
      </c>
    </row>
    <row r="115" spans="1:7" x14ac:dyDescent="0.25">
      <c r="A115" s="1">
        <v>27698</v>
      </c>
      <c r="B115">
        <v>366.25</v>
      </c>
      <c r="C115" s="2">
        <f t="shared" si="6"/>
        <v>347.77083333333331</v>
      </c>
      <c r="D115" s="2">
        <f t="shared" si="7"/>
        <v>348.70833333333331</v>
      </c>
      <c r="E115" s="2">
        <f t="shared" si="8"/>
        <v>39.166666666666686</v>
      </c>
      <c r="F115" s="15">
        <f t="shared" si="9"/>
        <v>1.3916666666666668</v>
      </c>
      <c r="G115" s="15">
        <v>1.3916666666666668</v>
      </c>
    </row>
    <row r="116" spans="1:7" x14ac:dyDescent="0.25">
      <c r="A116" s="1">
        <v>27726</v>
      </c>
      <c r="B116">
        <v>342.25</v>
      </c>
      <c r="C116" s="2">
        <f t="shared" si="6"/>
        <v>350.1875</v>
      </c>
      <c r="D116" s="2">
        <f t="shared" si="7"/>
        <v>348.97916666666663</v>
      </c>
      <c r="E116" s="2">
        <f t="shared" si="8"/>
        <v>5.2708333333333712</v>
      </c>
      <c r="F116" s="15">
        <f t="shared" si="9"/>
        <v>1.0527083333333338</v>
      </c>
      <c r="G116" s="15">
        <v>1.0527083333333338</v>
      </c>
    </row>
    <row r="117" spans="1:7" x14ac:dyDescent="0.25">
      <c r="A117" s="1">
        <v>27759</v>
      </c>
      <c r="B117">
        <v>324.75</v>
      </c>
      <c r="C117" s="2">
        <f t="shared" si="6"/>
        <v>355.35416666666669</v>
      </c>
      <c r="D117" s="2">
        <f t="shared" si="7"/>
        <v>352.77083333333337</v>
      </c>
      <c r="E117" s="2">
        <f t="shared" si="8"/>
        <v>-19.270833333333371</v>
      </c>
      <c r="F117" s="15">
        <f t="shared" si="9"/>
        <v>0.8072916666666663</v>
      </c>
      <c r="G117" s="15">
        <v>0.8072916666666663</v>
      </c>
    </row>
    <row r="118" spans="1:7" x14ac:dyDescent="0.25">
      <c r="A118" s="1">
        <v>27789</v>
      </c>
      <c r="B118">
        <v>350.75</v>
      </c>
      <c r="C118" s="2">
        <f t="shared" si="6"/>
        <v>352.375</v>
      </c>
      <c r="D118" s="2">
        <f t="shared" si="7"/>
        <v>353.86458333333337</v>
      </c>
      <c r="E118" s="2">
        <f t="shared" si="8"/>
        <v>-16.114583333333371</v>
      </c>
      <c r="F118" s="15">
        <f t="shared" si="9"/>
        <v>0.83885416666666623</v>
      </c>
      <c r="G118" s="15">
        <v>0.83885416666666623</v>
      </c>
    </row>
    <row r="119" spans="1:7" x14ac:dyDescent="0.25">
      <c r="A119" s="1">
        <v>27817</v>
      </c>
      <c r="B119">
        <v>394.5</v>
      </c>
      <c r="C119" s="2">
        <f t="shared" si="6"/>
        <v>345.33333333333331</v>
      </c>
      <c r="D119" s="2">
        <f t="shared" si="7"/>
        <v>348.85416666666663</v>
      </c>
      <c r="E119" s="2">
        <f t="shared" si="8"/>
        <v>23.770833333333371</v>
      </c>
      <c r="F119" s="15">
        <f t="shared" si="9"/>
        <v>1.2377083333333336</v>
      </c>
      <c r="G119" s="15">
        <v>1.2377083333333336</v>
      </c>
    </row>
    <row r="120" spans="1:7" x14ac:dyDescent="0.25">
      <c r="A120" s="1">
        <v>27850</v>
      </c>
      <c r="B120">
        <v>333.5</v>
      </c>
      <c r="C120" s="2">
        <f t="shared" si="6"/>
        <v>333.14583333333331</v>
      </c>
      <c r="D120" s="2">
        <f t="shared" si="7"/>
        <v>339.23958333333331</v>
      </c>
      <c r="E120" s="2">
        <f t="shared" si="8"/>
        <v>24.760416666666686</v>
      </c>
      <c r="F120" s="15">
        <f t="shared" si="9"/>
        <v>1.2476041666666668</v>
      </c>
      <c r="G120" s="15">
        <v>1.2476041666666668</v>
      </c>
    </row>
    <row r="121" spans="1:7" x14ac:dyDescent="0.25">
      <c r="A121" s="1">
        <v>27880</v>
      </c>
      <c r="B121">
        <v>318.75</v>
      </c>
      <c r="C121" s="2">
        <f t="shared" si="6"/>
        <v>324.79166666666669</v>
      </c>
      <c r="D121" s="2">
        <f t="shared" si="7"/>
        <v>328.96875</v>
      </c>
      <c r="E121" s="2">
        <f t="shared" si="8"/>
        <v>-2.84375</v>
      </c>
      <c r="F121" s="15">
        <f t="shared" si="9"/>
        <v>0.9715625</v>
      </c>
      <c r="G121" s="15">
        <v>0.9715625</v>
      </c>
    </row>
    <row r="122" spans="1:7" x14ac:dyDescent="0.25">
      <c r="A122" s="1">
        <v>27908</v>
      </c>
      <c r="B122">
        <v>337.5</v>
      </c>
      <c r="C122" s="2">
        <f t="shared" si="6"/>
        <v>317.58333333333331</v>
      </c>
      <c r="D122" s="2">
        <f t="shared" si="7"/>
        <v>321.1875</v>
      </c>
      <c r="E122" s="2">
        <f t="shared" si="8"/>
        <v>6.9375</v>
      </c>
      <c r="F122" s="15">
        <f t="shared" si="9"/>
        <v>1.069375</v>
      </c>
      <c r="G122" s="15">
        <v>1.069375</v>
      </c>
    </row>
    <row r="123" spans="1:7" x14ac:dyDescent="0.25">
      <c r="A123" s="1">
        <v>27941</v>
      </c>
      <c r="B123">
        <v>358.25</v>
      </c>
      <c r="C123" s="2">
        <f t="shared" si="6"/>
        <v>313.22916666666669</v>
      </c>
      <c r="D123" s="2">
        <f t="shared" si="7"/>
        <v>315.40625</v>
      </c>
      <c r="E123" s="2">
        <f t="shared" si="8"/>
        <v>32.46875</v>
      </c>
      <c r="F123" s="15">
        <f t="shared" si="9"/>
        <v>1.3246875</v>
      </c>
      <c r="G123" s="15">
        <v>1.3246875</v>
      </c>
    </row>
    <row r="124" spans="1:7" x14ac:dyDescent="0.25">
      <c r="A124" s="1">
        <v>27971</v>
      </c>
      <c r="B124">
        <v>316</v>
      </c>
      <c r="C124" s="2">
        <f t="shared" si="6"/>
        <v>306.45833333333331</v>
      </c>
      <c r="D124" s="2">
        <f t="shared" si="7"/>
        <v>309.84375</v>
      </c>
      <c r="E124" s="2">
        <f t="shared" si="8"/>
        <v>27.28125</v>
      </c>
      <c r="F124" s="15">
        <f t="shared" si="9"/>
        <v>1.2728125000000001</v>
      </c>
      <c r="G124" s="15">
        <v>1.2728125000000001</v>
      </c>
    </row>
    <row r="125" spans="1:7" x14ac:dyDescent="0.25">
      <c r="A125" s="1">
        <v>28003</v>
      </c>
      <c r="B125">
        <v>292</v>
      </c>
      <c r="C125" s="2">
        <f t="shared" si="6"/>
        <v>295.75</v>
      </c>
      <c r="D125" s="2">
        <f t="shared" si="7"/>
        <v>301.10416666666663</v>
      </c>
      <c r="E125" s="2">
        <f t="shared" si="8"/>
        <v>2.8958333333333712</v>
      </c>
      <c r="F125" s="15">
        <f t="shared" si="9"/>
        <v>1.0289583333333336</v>
      </c>
      <c r="G125" s="15">
        <v>1.0289583333333336</v>
      </c>
    </row>
    <row r="126" spans="1:7" x14ac:dyDescent="0.25">
      <c r="A126" s="1">
        <v>28033</v>
      </c>
      <c r="B126">
        <v>263.25</v>
      </c>
      <c r="C126" s="2">
        <f t="shared" si="6"/>
        <v>289.60416666666669</v>
      </c>
      <c r="D126" s="2">
        <f t="shared" si="7"/>
        <v>292.67708333333337</v>
      </c>
      <c r="E126" s="2">
        <f t="shared" si="8"/>
        <v>-15.052083333333371</v>
      </c>
      <c r="F126" s="15">
        <f t="shared" si="9"/>
        <v>0.84947916666666634</v>
      </c>
      <c r="G126" s="15">
        <v>0.84947916666666634</v>
      </c>
    </row>
    <row r="127" spans="1:7" x14ac:dyDescent="0.25">
      <c r="A127" s="1">
        <v>28062</v>
      </c>
      <c r="B127">
        <v>266</v>
      </c>
      <c r="C127" s="2">
        <f t="shared" si="6"/>
        <v>283.5</v>
      </c>
      <c r="D127" s="2">
        <f t="shared" si="7"/>
        <v>286.55208333333337</v>
      </c>
      <c r="E127" s="2">
        <f t="shared" si="8"/>
        <v>-21.927083333333371</v>
      </c>
      <c r="F127" s="15">
        <f t="shared" si="9"/>
        <v>0.78072916666666625</v>
      </c>
      <c r="G127" s="15">
        <v>0.78072916666666625</v>
      </c>
    </row>
    <row r="128" spans="1:7" x14ac:dyDescent="0.25">
      <c r="A128" s="1">
        <v>28094</v>
      </c>
      <c r="B128">
        <v>255.75</v>
      </c>
      <c r="C128" s="2">
        <f t="shared" si="6"/>
        <v>274.72916666666669</v>
      </c>
      <c r="D128" s="2">
        <f t="shared" si="7"/>
        <v>279.11458333333337</v>
      </c>
      <c r="E128" s="2">
        <f t="shared" si="8"/>
        <v>-18.239583333333371</v>
      </c>
      <c r="F128" s="15">
        <f t="shared" si="9"/>
        <v>0.81760416666666624</v>
      </c>
      <c r="G128" s="15">
        <v>0.81760416666666624</v>
      </c>
    </row>
    <row r="129" spans="1:7" x14ac:dyDescent="0.25">
      <c r="A129" s="1">
        <v>28124</v>
      </c>
      <c r="B129">
        <v>272.5</v>
      </c>
      <c r="C129" s="2">
        <f t="shared" si="6"/>
        <v>264.27083333333331</v>
      </c>
      <c r="D129" s="2">
        <f t="shared" si="7"/>
        <v>269.5</v>
      </c>
      <c r="E129" s="2">
        <f t="shared" si="8"/>
        <v>-5.375</v>
      </c>
      <c r="F129" s="15">
        <f t="shared" si="9"/>
        <v>0.94625000000000004</v>
      </c>
      <c r="G129" s="15">
        <v>0.94625000000000004</v>
      </c>
    </row>
    <row r="130" spans="1:7" x14ac:dyDescent="0.25">
      <c r="A130" s="1">
        <v>28156</v>
      </c>
      <c r="B130">
        <v>269.5</v>
      </c>
      <c r="C130" s="2">
        <f t="shared" si="6"/>
        <v>255.39583333333334</v>
      </c>
      <c r="D130" s="2">
        <f t="shared" si="7"/>
        <v>259.83333333333331</v>
      </c>
      <c r="E130" s="2">
        <f t="shared" si="8"/>
        <v>11.166666666666686</v>
      </c>
      <c r="F130" s="15">
        <f t="shared" si="9"/>
        <v>1.1116666666666668</v>
      </c>
      <c r="G130" s="15">
        <v>1.1116666666666668</v>
      </c>
    </row>
    <row r="131" spans="1:7" x14ac:dyDescent="0.25">
      <c r="A131" s="1">
        <v>28184</v>
      </c>
      <c r="B131">
        <v>266</v>
      </c>
      <c r="C131" s="2">
        <f t="shared" si="6"/>
        <v>248.125</v>
      </c>
      <c r="D131" s="2">
        <f t="shared" si="7"/>
        <v>251.76041666666669</v>
      </c>
      <c r="E131" s="2">
        <f t="shared" si="8"/>
        <v>15.989583333333314</v>
      </c>
      <c r="F131" s="15">
        <f t="shared" si="9"/>
        <v>1.1598958333333331</v>
      </c>
      <c r="G131" s="15">
        <v>1.1598958333333331</v>
      </c>
    </row>
    <row r="132" spans="1:7" x14ac:dyDescent="0.25">
      <c r="A132" s="1">
        <v>28215</v>
      </c>
      <c r="B132">
        <v>259.75</v>
      </c>
      <c r="C132" s="2">
        <f t="shared" si="6"/>
        <v>245.14583333333334</v>
      </c>
      <c r="D132" s="2">
        <f t="shared" si="7"/>
        <v>246.63541666666669</v>
      </c>
      <c r="E132" s="2">
        <f t="shared" si="8"/>
        <v>16.239583333333314</v>
      </c>
      <c r="F132" s="15">
        <f t="shared" si="9"/>
        <v>1.1623958333333331</v>
      </c>
      <c r="G132" s="15">
        <v>1.1623958333333331</v>
      </c>
    </row>
    <row r="133" spans="1:7" x14ac:dyDescent="0.25">
      <c r="A133" s="1">
        <v>28244</v>
      </c>
      <c r="B133">
        <v>245.5</v>
      </c>
      <c r="C133" s="2">
        <f t="shared" si="6"/>
        <v>242.47916666666666</v>
      </c>
      <c r="D133" s="2">
        <f t="shared" si="7"/>
        <v>243.8125</v>
      </c>
      <c r="E133" s="2">
        <f t="shared" si="8"/>
        <v>8.8125</v>
      </c>
      <c r="F133" s="15">
        <f t="shared" si="9"/>
        <v>1.088125</v>
      </c>
      <c r="G133" s="15">
        <v>1.088125</v>
      </c>
    </row>
    <row r="134" spans="1:7" x14ac:dyDescent="0.25">
      <c r="A134" s="1">
        <v>28276</v>
      </c>
      <c r="B134">
        <v>232.25</v>
      </c>
      <c r="C134" s="2">
        <f t="shared" si="6"/>
        <v>243.39583333333334</v>
      </c>
      <c r="D134" s="2">
        <f t="shared" si="7"/>
        <v>242.9375</v>
      </c>
      <c r="E134" s="2">
        <f t="shared" si="8"/>
        <v>-4.0625</v>
      </c>
      <c r="F134" s="15">
        <f t="shared" si="9"/>
        <v>0.95937499999999998</v>
      </c>
      <c r="G134" s="15">
        <v>0.95937499999999998</v>
      </c>
    </row>
    <row r="135" spans="1:7" x14ac:dyDescent="0.25">
      <c r="A135" s="1">
        <v>28306</v>
      </c>
      <c r="B135">
        <v>232.75</v>
      </c>
      <c r="C135" s="2">
        <f t="shared" ref="C135:C198" si="10">AVERAGE(B130:B141)</f>
        <v>243.4375</v>
      </c>
      <c r="D135" s="2">
        <f t="shared" si="7"/>
        <v>243.41666666666669</v>
      </c>
      <c r="E135" s="2">
        <f t="shared" si="8"/>
        <v>-10.916666666666686</v>
      </c>
      <c r="F135" s="15">
        <f t="shared" si="9"/>
        <v>0.89083333333333314</v>
      </c>
      <c r="G135" s="15">
        <v>0.89083333333333314</v>
      </c>
    </row>
    <row r="136" spans="1:7" x14ac:dyDescent="0.25">
      <c r="A136" s="1">
        <v>28335</v>
      </c>
      <c r="B136">
        <v>209.5</v>
      </c>
      <c r="C136" s="2">
        <f t="shared" si="10"/>
        <v>242.875</v>
      </c>
      <c r="D136" s="2">
        <f t="shared" ref="D136:D199" si="11">AVERAGE(C135:C136)</f>
        <v>243.15625</v>
      </c>
      <c r="E136" s="2">
        <f t="shared" ref="E136:E199" si="12">AVERAGE(B135:B136)-D136</f>
        <v>-22.03125</v>
      </c>
      <c r="F136" s="15">
        <f t="shared" ref="F136:F199" si="13">1+E136/100</f>
        <v>0.77968749999999998</v>
      </c>
      <c r="G136" s="15">
        <v>0.77968749999999998</v>
      </c>
    </row>
    <row r="137" spans="1:7" x14ac:dyDescent="0.25">
      <c r="A137" s="1">
        <v>28368</v>
      </c>
      <c r="B137">
        <v>204.75</v>
      </c>
      <c r="C137" s="2">
        <f t="shared" si="10"/>
        <v>241.70833333333334</v>
      </c>
      <c r="D137" s="2">
        <f t="shared" si="11"/>
        <v>242.29166666666669</v>
      </c>
      <c r="E137" s="2">
        <f t="shared" si="12"/>
        <v>-35.166666666666686</v>
      </c>
      <c r="F137" s="15">
        <f t="shared" si="13"/>
        <v>0.64833333333333321</v>
      </c>
      <c r="G137" s="15">
        <v>0.64833333333333321</v>
      </c>
    </row>
    <row r="138" spans="1:7" x14ac:dyDescent="0.25">
      <c r="A138" s="1">
        <v>28398</v>
      </c>
      <c r="B138">
        <v>227.5</v>
      </c>
      <c r="C138" s="2">
        <f t="shared" si="10"/>
        <v>245.6875</v>
      </c>
      <c r="D138" s="2">
        <f t="shared" si="11"/>
        <v>243.69791666666669</v>
      </c>
      <c r="E138" s="2">
        <f t="shared" si="12"/>
        <v>-27.572916666666686</v>
      </c>
      <c r="F138" s="15">
        <f t="shared" si="13"/>
        <v>0.7242708333333332</v>
      </c>
      <c r="G138" s="15">
        <v>0.7242708333333332</v>
      </c>
    </row>
    <row r="139" spans="1:7" x14ac:dyDescent="0.25">
      <c r="A139" s="1">
        <v>28429</v>
      </c>
      <c r="B139">
        <v>234</v>
      </c>
      <c r="C139" s="2">
        <f t="shared" si="10"/>
        <v>250.5</v>
      </c>
      <c r="D139" s="2">
        <f t="shared" si="11"/>
        <v>248.09375</v>
      </c>
      <c r="E139" s="2">
        <f t="shared" si="12"/>
        <v>-17.34375</v>
      </c>
      <c r="F139" s="15">
        <f t="shared" si="13"/>
        <v>0.82656249999999998</v>
      </c>
      <c r="G139" s="15">
        <v>0.82656249999999998</v>
      </c>
    </row>
    <row r="140" spans="1:7" x14ac:dyDescent="0.25">
      <c r="A140" s="1">
        <v>28459</v>
      </c>
      <c r="B140">
        <v>266.75</v>
      </c>
      <c r="C140" s="2">
        <f t="shared" si="10"/>
        <v>259.08333333333331</v>
      </c>
      <c r="D140" s="2">
        <f t="shared" si="11"/>
        <v>254.79166666666666</v>
      </c>
      <c r="E140" s="2">
        <f t="shared" si="12"/>
        <v>-4.4166666666666572</v>
      </c>
      <c r="F140" s="15">
        <f t="shared" si="13"/>
        <v>0.95583333333333342</v>
      </c>
      <c r="G140" s="15">
        <v>0.95583333333333342</v>
      </c>
    </row>
    <row r="141" spans="1:7" x14ac:dyDescent="0.25">
      <c r="A141" s="1">
        <v>28489</v>
      </c>
      <c r="B141">
        <v>273</v>
      </c>
      <c r="C141" s="2">
        <f t="shared" si="10"/>
        <v>265.60416666666669</v>
      </c>
      <c r="D141" s="2">
        <f t="shared" si="11"/>
        <v>262.34375</v>
      </c>
      <c r="E141" s="2">
        <f t="shared" si="12"/>
        <v>7.53125</v>
      </c>
      <c r="F141" s="15">
        <f t="shared" si="13"/>
        <v>1.0753124999999999</v>
      </c>
      <c r="G141" s="15">
        <v>1.0753124999999999</v>
      </c>
    </row>
    <row r="142" spans="1:7" x14ac:dyDescent="0.25">
      <c r="A142" s="1">
        <v>28521</v>
      </c>
      <c r="B142">
        <v>262.75</v>
      </c>
      <c r="C142" s="2">
        <f t="shared" si="10"/>
        <v>275.375</v>
      </c>
      <c r="D142" s="2">
        <f t="shared" si="11"/>
        <v>270.48958333333337</v>
      </c>
      <c r="E142" s="2">
        <f t="shared" si="12"/>
        <v>-2.6145833333333712</v>
      </c>
      <c r="F142" s="15">
        <f t="shared" si="13"/>
        <v>0.97385416666666624</v>
      </c>
      <c r="G142" s="15">
        <v>0.97385416666666624</v>
      </c>
    </row>
    <row r="143" spans="1:7" x14ac:dyDescent="0.25">
      <c r="A143" s="1">
        <v>28549</v>
      </c>
      <c r="B143">
        <v>252</v>
      </c>
      <c r="C143" s="2">
        <f t="shared" si="10"/>
        <v>286.27083333333331</v>
      </c>
      <c r="D143" s="2">
        <f t="shared" si="11"/>
        <v>280.82291666666663</v>
      </c>
      <c r="E143" s="2">
        <f t="shared" si="12"/>
        <v>-23.447916666666629</v>
      </c>
      <c r="F143" s="15">
        <f t="shared" si="13"/>
        <v>0.76552083333333365</v>
      </c>
      <c r="G143" s="15">
        <v>0.76552083333333365</v>
      </c>
    </row>
    <row r="144" spans="1:7" x14ac:dyDescent="0.25">
      <c r="A144" s="1">
        <v>28580</v>
      </c>
      <c r="B144">
        <v>307.5</v>
      </c>
      <c r="C144" s="2">
        <f t="shared" si="10"/>
        <v>296.625</v>
      </c>
      <c r="D144" s="2">
        <f t="shared" si="11"/>
        <v>291.44791666666663</v>
      </c>
      <c r="E144" s="2">
        <f t="shared" si="12"/>
        <v>-11.697916666666629</v>
      </c>
      <c r="F144" s="15">
        <f t="shared" si="13"/>
        <v>0.8830208333333337</v>
      </c>
      <c r="G144" s="15">
        <v>0.8830208333333337</v>
      </c>
    </row>
    <row r="145" spans="1:7" x14ac:dyDescent="0.25">
      <c r="A145" s="1">
        <v>28608</v>
      </c>
      <c r="B145">
        <v>303.25</v>
      </c>
      <c r="C145" s="2">
        <f t="shared" si="10"/>
        <v>306.77083333333331</v>
      </c>
      <c r="D145" s="2">
        <f t="shared" si="11"/>
        <v>301.69791666666663</v>
      </c>
      <c r="E145" s="2">
        <f t="shared" si="12"/>
        <v>3.6770833333333712</v>
      </c>
      <c r="F145" s="15">
        <f t="shared" si="13"/>
        <v>1.0367708333333336</v>
      </c>
      <c r="G145" s="15">
        <v>1.0367708333333336</v>
      </c>
    </row>
    <row r="146" spans="1:7" x14ac:dyDescent="0.25">
      <c r="A146" s="1">
        <v>28641</v>
      </c>
      <c r="B146">
        <v>335.25</v>
      </c>
      <c r="C146" s="2">
        <f t="shared" si="10"/>
        <v>316.70833333333331</v>
      </c>
      <c r="D146" s="2">
        <f t="shared" si="11"/>
        <v>311.73958333333331</v>
      </c>
      <c r="E146" s="2">
        <f t="shared" si="12"/>
        <v>7.5104166666666856</v>
      </c>
      <c r="F146" s="15">
        <f t="shared" si="13"/>
        <v>1.0751041666666667</v>
      </c>
      <c r="G146" s="15">
        <v>1.0751041666666667</v>
      </c>
    </row>
    <row r="147" spans="1:7" x14ac:dyDescent="0.25">
      <c r="A147" s="1">
        <v>28671</v>
      </c>
      <c r="B147">
        <v>311</v>
      </c>
      <c r="C147" s="2">
        <f t="shared" si="10"/>
        <v>324.64583333333331</v>
      </c>
      <c r="D147" s="2">
        <f t="shared" si="11"/>
        <v>320.67708333333331</v>
      </c>
      <c r="E147" s="2">
        <f t="shared" si="12"/>
        <v>2.4479166666666856</v>
      </c>
      <c r="F147" s="15">
        <f t="shared" si="13"/>
        <v>1.0244791666666668</v>
      </c>
      <c r="G147" s="15">
        <v>1.0244791666666668</v>
      </c>
    </row>
    <row r="148" spans="1:7" x14ac:dyDescent="0.25">
      <c r="A148" s="1">
        <v>28702</v>
      </c>
      <c r="B148">
        <v>326.75</v>
      </c>
      <c r="C148" s="2">
        <f t="shared" si="10"/>
        <v>334.125</v>
      </c>
      <c r="D148" s="2">
        <f t="shared" si="11"/>
        <v>329.38541666666663</v>
      </c>
      <c r="E148" s="2">
        <f t="shared" si="12"/>
        <v>-10.510416666666629</v>
      </c>
      <c r="F148" s="15">
        <f t="shared" si="13"/>
        <v>0.89489583333333367</v>
      </c>
      <c r="G148" s="15">
        <v>0.89489583333333367</v>
      </c>
    </row>
    <row r="149" spans="1:7" x14ac:dyDescent="0.25">
      <c r="A149" s="1">
        <v>28733</v>
      </c>
      <c r="B149">
        <v>335.5</v>
      </c>
      <c r="C149" s="2">
        <f t="shared" si="10"/>
        <v>346.52083333333331</v>
      </c>
      <c r="D149" s="2">
        <f t="shared" si="11"/>
        <v>340.32291666666663</v>
      </c>
      <c r="E149" s="2">
        <f t="shared" si="12"/>
        <v>-9.1979166666666288</v>
      </c>
      <c r="F149" s="15">
        <f t="shared" si="13"/>
        <v>0.90802083333333372</v>
      </c>
      <c r="G149" s="15">
        <v>0.90802083333333372</v>
      </c>
    </row>
    <row r="150" spans="1:7" x14ac:dyDescent="0.25">
      <c r="A150" s="1">
        <v>28762</v>
      </c>
      <c r="B150">
        <v>351.75</v>
      </c>
      <c r="C150" s="2">
        <f t="shared" si="10"/>
        <v>350.875</v>
      </c>
      <c r="D150" s="2">
        <f t="shared" si="11"/>
        <v>348.69791666666663</v>
      </c>
      <c r="E150" s="2">
        <f t="shared" si="12"/>
        <v>-5.0729166666666288</v>
      </c>
      <c r="F150" s="15">
        <f t="shared" si="13"/>
        <v>0.94927083333333373</v>
      </c>
      <c r="G150" s="15">
        <v>0.94927083333333373</v>
      </c>
    </row>
    <row r="151" spans="1:7" x14ac:dyDescent="0.25">
      <c r="A151" s="1">
        <v>28794</v>
      </c>
      <c r="B151">
        <v>355.75</v>
      </c>
      <c r="C151" s="2">
        <f t="shared" si="10"/>
        <v>356.77083333333331</v>
      </c>
      <c r="D151" s="2">
        <f t="shared" si="11"/>
        <v>353.82291666666663</v>
      </c>
      <c r="E151" s="2">
        <f t="shared" si="12"/>
        <v>-7.2916666666628771E-2</v>
      </c>
      <c r="F151" s="15">
        <f t="shared" si="13"/>
        <v>0.99927083333333366</v>
      </c>
      <c r="G151" s="15">
        <v>0.99927083333333366</v>
      </c>
    </row>
    <row r="152" spans="1:7" x14ac:dyDescent="0.25">
      <c r="A152" s="1">
        <v>28824</v>
      </c>
      <c r="B152">
        <v>386</v>
      </c>
      <c r="C152" s="2">
        <f t="shared" si="10"/>
        <v>362.14583333333331</v>
      </c>
      <c r="D152" s="2">
        <f t="shared" si="11"/>
        <v>359.45833333333331</v>
      </c>
      <c r="E152" s="2">
        <f t="shared" si="12"/>
        <v>11.416666666666686</v>
      </c>
      <c r="F152" s="15">
        <f t="shared" si="13"/>
        <v>1.1141666666666667</v>
      </c>
      <c r="G152" s="15">
        <v>1.1141666666666667</v>
      </c>
    </row>
    <row r="153" spans="1:7" x14ac:dyDescent="0.25">
      <c r="A153" s="1">
        <v>28853</v>
      </c>
      <c r="B153">
        <v>368.25</v>
      </c>
      <c r="C153" s="2">
        <f t="shared" si="10"/>
        <v>372.33333333333331</v>
      </c>
      <c r="D153" s="2">
        <f t="shared" si="11"/>
        <v>367.23958333333331</v>
      </c>
      <c r="E153" s="2">
        <f t="shared" si="12"/>
        <v>9.8854166666666856</v>
      </c>
      <c r="F153" s="15">
        <f t="shared" si="13"/>
        <v>1.0988541666666669</v>
      </c>
      <c r="G153" s="15">
        <v>1.0988541666666669</v>
      </c>
    </row>
    <row r="154" spans="1:7" x14ac:dyDescent="0.25">
      <c r="A154" s="1">
        <v>28886</v>
      </c>
      <c r="B154">
        <v>376.5</v>
      </c>
      <c r="C154" s="2">
        <f t="shared" si="10"/>
        <v>378.8125</v>
      </c>
      <c r="D154" s="2">
        <f t="shared" si="11"/>
        <v>375.57291666666663</v>
      </c>
      <c r="E154" s="2">
        <f t="shared" si="12"/>
        <v>-3.1979166666666288</v>
      </c>
      <c r="F154" s="15">
        <f t="shared" si="13"/>
        <v>0.96802083333333366</v>
      </c>
      <c r="G154" s="15">
        <v>0.96802083333333366</v>
      </c>
    </row>
    <row r="155" spans="1:7" x14ac:dyDescent="0.25">
      <c r="A155" s="1">
        <v>28914</v>
      </c>
      <c r="B155">
        <v>400.75</v>
      </c>
      <c r="C155" s="2">
        <f t="shared" si="10"/>
        <v>387.60416666666669</v>
      </c>
      <c r="D155" s="2">
        <f t="shared" si="11"/>
        <v>383.20833333333337</v>
      </c>
      <c r="E155" s="2">
        <f t="shared" si="12"/>
        <v>5.4166666666666288</v>
      </c>
      <c r="F155" s="15">
        <f t="shared" si="13"/>
        <v>1.0541666666666663</v>
      </c>
      <c r="G155" s="15">
        <v>1.0541666666666663</v>
      </c>
    </row>
    <row r="156" spans="1:7" x14ac:dyDescent="0.25">
      <c r="A156" s="1">
        <v>28944</v>
      </c>
      <c r="B156">
        <v>359.75</v>
      </c>
      <c r="C156" s="2">
        <f t="shared" si="10"/>
        <v>394.52083333333331</v>
      </c>
      <c r="D156" s="2">
        <f t="shared" si="11"/>
        <v>391.0625</v>
      </c>
      <c r="E156" s="2">
        <f t="shared" si="12"/>
        <v>-10.8125</v>
      </c>
      <c r="F156" s="15">
        <f t="shared" si="13"/>
        <v>0.89187499999999997</v>
      </c>
      <c r="G156" s="15">
        <v>0.89187499999999997</v>
      </c>
    </row>
    <row r="157" spans="1:7" x14ac:dyDescent="0.25">
      <c r="A157" s="1">
        <v>28975</v>
      </c>
      <c r="B157">
        <v>374</v>
      </c>
      <c r="C157" s="2">
        <f t="shared" si="10"/>
        <v>398.72916666666669</v>
      </c>
      <c r="D157" s="2">
        <f t="shared" si="11"/>
        <v>396.625</v>
      </c>
      <c r="E157" s="2">
        <f t="shared" si="12"/>
        <v>-29.75</v>
      </c>
      <c r="F157" s="15">
        <f t="shared" si="13"/>
        <v>0.70250000000000001</v>
      </c>
      <c r="G157" s="15">
        <v>0.70250000000000001</v>
      </c>
    </row>
    <row r="158" spans="1:7" x14ac:dyDescent="0.25">
      <c r="A158" s="1">
        <v>29006</v>
      </c>
      <c r="B158">
        <v>399.75</v>
      </c>
      <c r="C158" s="2">
        <f t="shared" si="10"/>
        <v>402.08333333333331</v>
      </c>
      <c r="D158" s="2">
        <f t="shared" si="11"/>
        <v>400.40625</v>
      </c>
      <c r="E158" s="2">
        <f t="shared" si="12"/>
        <v>-13.53125</v>
      </c>
      <c r="F158" s="15">
        <f t="shared" si="13"/>
        <v>0.86468750000000005</v>
      </c>
      <c r="G158" s="15">
        <v>0.86468750000000005</v>
      </c>
    </row>
    <row r="159" spans="1:7" x14ac:dyDescent="0.25">
      <c r="A159" s="1">
        <v>29035</v>
      </c>
      <c r="B159">
        <v>433.25</v>
      </c>
      <c r="C159" s="2">
        <f t="shared" si="10"/>
        <v>408.41666666666669</v>
      </c>
      <c r="D159" s="2">
        <f t="shared" si="11"/>
        <v>405.25</v>
      </c>
      <c r="E159" s="2">
        <f t="shared" si="12"/>
        <v>11.25</v>
      </c>
      <c r="F159" s="15">
        <f t="shared" si="13"/>
        <v>1.1125</v>
      </c>
      <c r="G159" s="15">
        <v>1.1125</v>
      </c>
    </row>
    <row r="160" spans="1:7" x14ac:dyDescent="0.25">
      <c r="A160" s="1">
        <v>29067</v>
      </c>
      <c r="B160">
        <v>404.5</v>
      </c>
      <c r="C160" s="2">
        <f t="shared" si="10"/>
        <v>415.60416666666669</v>
      </c>
      <c r="D160" s="2">
        <f t="shared" si="11"/>
        <v>412.01041666666669</v>
      </c>
      <c r="E160" s="2">
        <f t="shared" si="12"/>
        <v>6.8645833333333144</v>
      </c>
      <c r="F160" s="15">
        <f t="shared" si="13"/>
        <v>1.0686458333333331</v>
      </c>
      <c r="G160" s="15">
        <v>1.0686458333333331</v>
      </c>
    </row>
    <row r="161" spans="1:7" x14ac:dyDescent="0.25">
      <c r="A161" s="1">
        <v>29098</v>
      </c>
      <c r="B161">
        <v>441</v>
      </c>
      <c r="C161" s="2">
        <f t="shared" si="10"/>
        <v>417.5</v>
      </c>
      <c r="D161" s="2">
        <f t="shared" si="11"/>
        <v>416.55208333333337</v>
      </c>
      <c r="E161" s="2">
        <f t="shared" si="12"/>
        <v>6.1979166666666288</v>
      </c>
      <c r="F161" s="15">
        <f t="shared" si="13"/>
        <v>1.0619791666666663</v>
      </c>
      <c r="G161" s="15">
        <v>1.0619791666666663</v>
      </c>
    </row>
    <row r="162" spans="1:7" x14ac:dyDescent="0.25">
      <c r="A162" s="1">
        <v>29126</v>
      </c>
      <c r="B162">
        <v>434.75</v>
      </c>
      <c r="C162" s="2">
        <f t="shared" si="10"/>
        <v>419.45833333333331</v>
      </c>
      <c r="D162" s="2">
        <f t="shared" si="11"/>
        <v>418.47916666666663</v>
      </c>
      <c r="E162" s="2">
        <f t="shared" si="12"/>
        <v>19.395833333333371</v>
      </c>
      <c r="F162" s="15">
        <f t="shared" si="13"/>
        <v>1.1939583333333337</v>
      </c>
      <c r="G162" s="15">
        <v>1.1939583333333337</v>
      </c>
    </row>
    <row r="163" spans="1:7" x14ac:dyDescent="0.25">
      <c r="A163" s="1">
        <v>29159</v>
      </c>
      <c r="B163">
        <v>406.25</v>
      </c>
      <c r="C163" s="2">
        <f t="shared" si="10"/>
        <v>420.41666666666669</v>
      </c>
      <c r="D163" s="2">
        <f t="shared" si="11"/>
        <v>419.9375</v>
      </c>
      <c r="E163" s="2">
        <f t="shared" si="12"/>
        <v>0.5625</v>
      </c>
      <c r="F163" s="15">
        <f t="shared" si="13"/>
        <v>1.005625</v>
      </c>
      <c r="G163" s="15">
        <v>1.005625</v>
      </c>
    </row>
    <row r="164" spans="1:7" x14ac:dyDescent="0.25">
      <c r="A164" s="1">
        <v>29189</v>
      </c>
      <c r="B164">
        <v>426.25</v>
      </c>
      <c r="C164" s="2">
        <f t="shared" si="10"/>
        <v>419</v>
      </c>
      <c r="D164" s="2">
        <f t="shared" si="11"/>
        <v>419.70833333333337</v>
      </c>
      <c r="E164" s="2">
        <f t="shared" si="12"/>
        <v>-3.4583333333333712</v>
      </c>
      <c r="F164" s="15">
        <f t="shared" si="13"/>
        <v>0.96541666666666626</v>
      </c>
      <c r="G164" s="15">
        <v>0.96541666666666626</v>
      </c>
    </row>
    <row r="165" spans="1:7" x14ac:dyDescent="0.25">
      <c r="A165" s="1">
        <v>29220</v>
      </c>
      <c r="B165">
        <v>444.25</v>
      </c>
      <c r="C165" s="2">
        <f t="shared" si="10"/>
        <v>417.0625</v>
      </c>
      <c r="D165" s="2">
        <f t="shared" si="11"/>
        <v>418.03125</v>
      </c>
      <c r="E165" s="2">
        <f t="shared" si="12"/>
        <v>17.21875</v>
      </c>
      <c r="F165" s="15">
        <f t="shared" si="13"/>
        <v>1.1721874999999999</v>
      </c>
      <c r="G165" s="15">
        <v>1.1721874999999999</v>
      </c>
    </row>
    <row r="166" spans="1:7" x14ac:dyDescent="0.25">
      <c r="A166" s="1">
        <v>29251</v>
      </c>
      <c r="B166">
        <v>462.75</v>
      </c>
      <c r="C166" s="2">
        <f t="shared" si="10"/>
        <v>419.77083333333331</v>
      </c>
      <c r="D166" s="2">
        <f t="shared" si="11"/>
        <v>418.41666666666663</v>
      </c>
      <c r="E166" s="2">
        <f t="shared" si="12"/>
        <v>35.083333333333371</v>
      </c>
      <c r="F166" s="15">
        <f t="shared" si="13"/>
        <v>1.3508333333333338</v>
      </c>
      <c r="G166" s="15">
        <v>1.3508333333333338</v>
      </c>
    </row>
    <row r="167" spans="1:7" x14ac:dyDescent="0.25">
      <c r="A167" s="1">
        <v>29280</v>
      </c>
      <c r="B167">
        <v>423.5</v>
      </c>
      <c r="C167" s="2">
        <f t="shared" si="10"/>
        <v>417.83333333333331</v>
      </c>
      <c r="D167" s="2">
        <f t="shared" si="11"/>
        <v>418.80208333333331</v>
      </c>
      <c r="E167" s="2">
        <f t="shared" si="12"/>
        <v>24.322916666666686</v>
      </c>
      <c r="F167" s="15">
        <f t="shared" si="13"/>
        <v>1.2432291666666668</v>
      </c>
      <c r="G167" s="15">
        <v>1.2432291666666668</v>
      </c>
    </row>
    <row r="168" spans="1:7" x14ac:dyDescent="0.25">
      <c r="A168" s="1">
        <v>29311</v>
      </c>
      <c r="B168">
        <v>383.25</v>
      </c>
      <c r="C168" s="2">
        <f t="shared" si="10"/>
        <v>418.10416666666669</v>
      </c>
      <c r="D168" s="2">
        <f t="shared" si="11"/>
        <v>417.96875</v>
      </c>
      <c r="E168" s="2">
        <f t="shared" si="12"/>
        <v>-14.59375</v>
      </c>
      <c r="F168" s="15">
        <f t="shared" si="13"/>
        <v>0.85406249999999995</v>
      </c>
      <c r="G168" s="15">
        <v>0.85406249999999995</v>
      </c>
    </row>
    <row r="169" spans="1:7" x14ac:dyDescent="0.25">
      <c r="A169" s="1">
        <v>29341</v>
      </c>
      <c r="B169">
        <v>385.5</v>
      </c>
      <c r="C169" s="2">
        <f t="shared" si="10"/>
        <v>424.97916666666669</v>
      </c>
      <c r="D169" s="2">
        <f t="shared" si="11"/>
        <v>421.54166666666669</v>
      </c>
      <c r="E169" s="2">
        <f t="shared" si="12"/>
        <v>-37.166666666666686</v>
      </c>
      <c r="F169" s="15">
        <f t="shared" si="13"/>
        <v>0.62833333333333319</v>
      </c>
      <c r="G169" s="15">
        <v>0.62833333333333319</v>
      </c>
    </row>
    <row r="170" spans="1:7" x14ac:dyDescent="0.25">
      <c r="A170" s="1">
        <v>29371</v>
      </c>
      <c r="B170">
        <v>382.75</v>
      </c>
      <c r="C170" s="2">
        <f t="shared" si="10"/>
        <v>430.14583333333331</v>
      </c>
      <c r="D170" s="2">
        <f t="shared" si="11"/>
        <v>427.5625</v>
      </c>
      <c r="E170" s="2">
        <f t="shared" si="12"/>
        <v>-43.4375</v>
      </c>
      <c r="F170" s="15">
        <f t="shared" si="13"/>
        <v>0.56562500000000004</v>
      </c>
      <c r="G170" s="15">
        <v>0.56562500000000004</v>
      </c>
    </row>
    <row r="171" spans="1:7" x14ac:dyDescent="0.25">
      <c r="A171" s="1">
        <v>29402</v>
      </c>
      <c r="B171">
        <v>410</v>
      </c>
      <c r="C171" s="2">
        <f t="shared" si="10"/>
        <v>431.95833333333331</v>
      </c>
      <c r="D171" s="2">
        <f t="shared" si="11"/>
        <v>431.05208333333331</v>
      </c>
      <c r="E171" s="2">
        <f t="shared" si="12"/>
        <v>-34.677083333333314</v>
      </c>
      <c r="F171" s="15">
        <f t="shared" si="13"/>
        <v>0.65322916666666686</v>
      </c>
      <c r="G171" s="15">
        <v>0.65322916666666686</v>
      </c>
    </row>
    <row r="172" spans="1:7" x14ac:dyDescent="0.25">
      <c r="A172" s="1">
        <v>29433</v>
      </c>
      <c r="B172">
        <v>437</v>
      </c>
      <c r="C172" s="2">
        <f t="shared" si="10"/>
        <v>429.70833333333331</v>
      </c>
      <c r="D172" s="2">
        <f t="shared" si="11"/>
        <v>430.83333333333331</v>
      </c>
      <c r="E172" s="2">
        <f t="shared" si="12"/>
        <v>-7.3333333333333144</v>
      </c>
      <c r="F172" s="15">
        <f t="shared" si="13"/>
        <v>0.92666666666666686</v>
      </c>
      <c r="G172" s="15">
        <v>0.92666666666666686</v>
      </c>
    </row>
    <row r="173" spans="1:7" x14ac:dyDescent="0.25">
      <c r="A173" s="1">
        <v>29462</v>
      </c>
      <c r="B173">
        <v>417.75</v>
      </c>
      <c r="C173" s="2">
        <f t="shared" si="10"/>
        <v>428.77083333333331</v>
      </c>
      <c r="D173" s="2">
        <f t="shared" si="11"/>
        <v>429.23958333333331</v>
      </c>
      <c r="E173" s="2">
        <f t="shared" si="12"/>
        <v>-1.8645833333333144</v>
      </c>
      <c r="F173" s="15">
        <f t="shared" si="13"/>
        <v>0.98135416666666686</v>
      </c>
      <c r="G173" s="15">
        <v>0.98135416666666686</v>
      </c>
    </row>
    <row r="174" spans="1:7" x14ac:dyDescent="0.25">
      <c r="A174" s="1">
        <v>29494</v>
      </c>
      <c r="B174">
        <v>438</v>
      </c>
      <c r="C174" s="2">
        <f t="shared" si="10"/>
        <v>431.3125</v>
      </c>
      <c r="D174" s="2">
        <f t="shared" si="11"/>
        <v>430.04166666666663</v>
      </c>
      <c r="E174" s="2">
        <f t="shared" si="12"/>
        <v>-2.1666666666666288</v>
      </c>
      <c r="F174" s="15">
        <f t="shared" si="13"/>
        <v>0.97833333333333372</v>
      </c>
      <c r="G174" s="15">
        <v>0.97833333333333372</v>
      </c>
    </row>
    <row r="175" spans="1:7" x14ac:dyDescent="0.25">
      <c r="A175" s="1">
        <v>29525</v>
      </c>
      <c r="B175">
        <v>488.75</v>
      </c>
      <c r="C175" s="2">
        <f t="shared" si="10"/>
        <v>433.66666666666669</v>
      </c>
      <c r="D175" s="2">
        <f t="shared" si="11"/>
        <v>432.48958333333337</v>
      </c>
      <c r="E175" s="2">
        <f t="shared" si="12"/>
        <v>30.885416666666629</v>
      </c>
      <c r="F175" s="15">
        <f t="shared" si="13"/>
        <v>1.3088541666666662</v>
      </c>
      <c r="G175" s="15">
        <v>1.3088541666666662</v>
      </c>
    </row>
    <row r="176" spans="1:7" x14ac:dyDescent="0.25">
      <c r="A176" s="1">
        <v>29553</v>
      </c>
      <c r="B176">
        <v>488.25</v>
      </c>
      <c r="C176" s="2">
        <f t="shared" si="10"/>
        <v>432.8125</v>
      </c>
      <c r="D176" s="2">
        <f t="shared" si="11"/>
        <v>433.23958333333337</v>
      </c>
      <c r="E176" s="2">
        <f t="shared" si="12"/>
        <v>55.260416666666629</v>
      </c>
      <c r="F176" s="15">
        <f t="shared" si="13"/>
        <v>1.5526041666666663</v>
      </c>
      <c r="G176" s="15">
        <v>1.5526041666666663</v>
      </c>
    </row>
    <row r="177" spans="1:7" x14ac:dyDescent="0.25">
      <c r="A177" s="1">
        <v>29586</v>
      </c>
      <c r="B177">
        <v>466</v>
      </c>
      <c r="C177" s="2">
        <f t="shared" si="10"/>
        <v>426.83333333333331</v>
      </c>
      <c r="D177" s="2">
        <f t="shared" si="11"/>
        <v>429.82291666666663</v>
      </c>
      <c r="E177" s="2">
        <f t="shared" si="12"/>
        <v>47.302083333333371</v>
      </c>
      <c r="F177" s="15">
        <f t="shared" si="13"/>
        <v>1.4730208333333337</v>
      </c>
      <c r="G177" s="15">
        <v>1.4730208333333337</v>
      </c>
    </row>
    <row r="178" spans="1:7" x14ac:dyDescent="0.25">
      <c r="A178" s="1">
        <v>29616</v>
      </c>
      <c r="B178">
        <v>435.75</v>
      </c>
      <c r="C178" s="2">
        <f t="shared" si="10"/>
        <v>421.875</v>
      </c>
      <c r="D178" s="2">
        <f t="shared" si="11"/>
        <v>424.35416666666663</v>
      </c>
      <c r="E178" s="2">
        <f t="shared" si="12"/>
        <v>26.520833333333371</v>
      </c>
      <c r="F178" s="15">
        <f t="shared" si="13"/>
        <v>1.2652083333333337</v>
      </c>
      <c r="G178" s="15">
        <v>1.2652083333333337</v>
      </c>
    </row>
    <row r="179" spans="1:7" x14ac:dyDescent="0.25">
      <c r="A179" s="1">
        <v>29644</v>
      </c>
      <c r="B179">
        <v>412.25</v>
      </c>
      <c r="C179" s="2">
        <f t="shared" si="10"/>
        <v>417.45833333333331</v>
      </c>
      <c r="D179" s="2">
        <f t="shared" si="11"/>
        <v>419.66666666666663</v>
      </c>
      <c r="E179" s="2">
        <f t="shared" si="12"/>
        <v>4.3333333333333712</v>
      </c>
      <c r="F179" s="15">
        <f t="shared" si="13"/>
        <v>1.0433333333333337</v>
      </c>
      <c r="G179" s="15">
        <v>1.0433333333333337</v>
      </c>
    </row>
    <row r="180" spans="1:7" x14ac:dyDescent="0.25">
      <c r="A180" s="1">
        <v>29676</v>
      </c>
      <c r="B180">
        <v>413.75</v>
      </c>
      <c r="C180" s="2">
        <f t="shared" si="10"/>
        <v>413.41666666666669</v>
      </c>
      <c r="D180" s="2">
        <f t="shared" si="11"/>
        <v>415.4375</v>
      </c>
      <c r="E180" s="2">
        <f t="shared" si="12"/>
        <v>-2.4375</v>
      </c>
      <c r="F180" s="15">
        <f t="shared" si="13"/>
        <v>0.97562499999999996</v>
      </c>
      <c r="G180" s="15">
        <v>0.97562499999999996</v>
      </c>
    </row>
    <row r="181" spans="1:7" x14ac:dyDescent="0.25">
      <c r="A181" s="1">
        <v>29706</v>
      </c>
      <c r="B181">
        <v>413.75</v>
      </c>
      <c r="C181" s="2">
        <f t="shared" si="10"/>
        <v>406.375</v>
      </c>
      <c r="D181" s="2">
        <f t="shared" si="11"/>
        <v>409.89583333333337</v>
      </c>
      <c r="E181" s="2">
        <f t="shared" si="12"/>
        <v>3.8541666666666288</v>
      </c>
      <c r="F181" s="15">
        <f t="shared" si="13"/>
        <v>1.0385416666666663</v>
      </c>
      <c r="G181" s="15">
        <v>1.0385416666666663</v>
      </c>
    </row>
    <row r="182" spans="1:7" x14ac:dyDescent="0.25">
      <c r="A182" s="1">
        <v>29735</v>
      </c>
      <c r="B182">
        <v>372.5</v>
      </c>
      <c r="C182" s="2">
        <f t="shared" si="10"/>
        <v>399.97916666666669</v>
      </c>
      <c r="D182" s="2">
        <f t="shared" si="11"/>
        <v>403.17708333333337</v>
      </c>
      <c r="E182" s="2">
        <f t="shared" si="12"/>
        <v>-10.052083333333371</v>
      </c>
      <c r="F182" s="15">
        <f t="shared" si="13"/>
        <v>0.89947916666666627</v>
      </c>
      <c r="G182" s="15">
        <v>0.89947916666666627</v>
      </c>
    </row>
    <row r="183" spans="1:7" x14ac:dyDescent="0.25">
      <c r="A183" s="1">
        <v>29767</v>
      </c>
      <c r="B183">
        <v>338.25</v>
      </c>
      <c r="C183" s="2">
        <f t="shared" si="10"/>
        <v>392.9375</v>
      </c>
      <c r="D183" s="2">
        <f t="shared" si="11"/>
        <v>396.45833333333337</v>
      </c>
      <c r="E183" s="2">
        <f t="shared" si="12"/>
        <v>-41.083333333333371</v>
      </c>
      <c r="F183" s="15">
        <f t="shared" si="13"/>
        <v>0.58916666666666628</v>
      </c>
      <c r="G183" s="15">
        <v>0.58916666666666628</v>
      </c>
    </row>
    <row r="184" spans="1:7" x14ac:dyDescent="0.25">
      <c r="A184" s="1">
        <v>29798</v>
      </c>
      <c r="B184">
        <v>377.5</v>
      </c>
      <c r="C184" s="2">
        <f t="shared" si="10"/>
        <v>387.20833333333331</v>
      </c>
      <c r="D184" s="2">
        <f t="shared" si="11"/>
        <v>390.07291666666663</v>
      </c>
      <c r="E184" s="2">
        <f t="shared" si="12"/>
        <v>-32.197916666666629</v>
      </c>
      <c r="F184" s="15">
        <f t="shared" si="13"/>
        <v>0.67802083333333374</v>
      </c>
      <c r="G184" s="15">
        <v>0.67802083333333374</v>
      </c>
    </row>
    <row r="185" spans="1:7" x14ac:dyDescent="0.25">
      <c r="A185" s="1">
        <v>29829</v>
      </c>
      <c r="B185">
        <v>364.75</v>
      </c>
      <c r="C185" s="2">
        <f t="shared" si="10"/>
        <v>382.35416666666669</v>
      </c>
      <c r="D185" s="2">
        <f t="shared" si="11"/>
        <v>384.78125</v>
      </c>
      <c r="E185" s="2">
        <f t="shared" si="12"/>
        <v>-13.65625</v>
      </c>
      <c r="F185" s="15">
        <f t="shared" si="13"/>
        <v>0.86343749999999997</v>
      </c>
      <c r="G185" s="15">
        <v>0.86343749999999997</v>
      </c>
    </row>
    <row r="186" spans="1:7" x14ac:dyDescent="0.25">
      <c r="A186" s="1">
        <v>29859</v>
      </c>
      <c r="B186">
        <v>389.5</v>
      </c>
      <c r="C186" s="2">
        <f t="shared" si="10"/>
        <v>378.625</v>
      </c>
      <c r="D186" s="2">
        <f t="shared" si="11"/>
        <v>380.48958333333337</v>
      </c>
      <c r="E186" s="2">
        <f t="shared" si="12"/>
        <v>-3.3645833333333712</v>
      </c>
      <c r="F186" s="15">
        <f t="shared" si="13"/>
        <v>0.96635416666666629</v>
      </c>
      <c r="G186" s="15">
        <v>0.96635416666666629</v>
      </c>
    </row>
    <row r="187" spans="1:7" x14ac:dyDescent="0.25">
      <c r="A187" s="1">
        <v>29889</v>
      </c>
      <c r="B187">
        <v>404.25</v>
      </c>
      <c r="C187" s="2">
        <f t="shared" si="10"/>
        <v>373.89583333333331</v>
      </c>
      <c r="D187" s="2">
        <f t="shared" si="11"/>
        <v>376.26041666666663</v>
      </c>
      <c r="E187" s="2">
        <f t="shared" si="12"/>
        <v>20.614583333333371</v>
      </c>
      <c r="F187" s="15">
        <f t="shared" si="13"/>
        <v>1.2061458333333337</v>
      </c>
      <c r="G187" s="15">
        <v>1.2061458333333337</v>
      </c>
    </row>
    <row r="188" spans="1:7" x14ac:dyDescent="0.25">
      <c r="A188" s="1">
        <v>29920</v>
      </c>
      <c r="B188">
        <v>411.5</v>
      </c>
      <c r="C188" s="2">
        <f t="shared" si="10"/>
        <v>369.3125</v>
      </c>
      <c r="D188" s="2">
        <f t="shared" si="11"/>
        <v>371.60416666666663</v>
      </c>
      <c r="E188" s="2">
        <f t="shared" si="12"/>
        <v>36.270833333333371</v>
      </c>
      <c r="F188" s="15">
        <f t="shared" si="13"/>
        <v>1.3627083333333336</v>
      </c>
      <c r="G188" s="15">
        <v>1.3627083333333336</v>
      </c>
    </row>
    <row r="189" spans="1:7" x14ac:dyDescent="0.25">
      <c r="A189" s="1">
        <v>29951</v>
      </c>
      <c r="B189">
        <v>381.5</v>
      </c>
      <c r="C189" s="2">
        <f t="shared" si="10"/>
        <v>368.66666666666669</v>
      </c>
      <c r="D189" s="2">
        <f t="shared" si="11"/>
        <v>368.98958333333337</v>
      </c>
      <c r="E189" s="2">
        <f t="shared" si="12"/>
        <v>27.510416666666629</v>
      </c>
      <c r="F189" s="15">
        <f t="shared" si="13"/>
        <v>1.2751041666666663</v>
      </c>
      <c r="G189" s="15">
        <v>1.2751041666666663</v>
      </c>
    </row>
    <row r="190" spans="1:7" x14ac:dyDescent="0.25">
      <c r="A190" s="1">
        <v>29980</v>
      </c>
      <c r="B190">
        <v>367</v>
      </c>
      <c r="C190" s="2">
        <f t="shared" si="10"/>
        <v>363.08333333333331</v>
      </c>
      <c r="D190" s="2">
        <f t="shared" si="11"/>
        <v>365.875</v>
      </c>
      <c r="E190" s="2">
        <f t="shared" si="12"/>
        <v>8.375</v>
      </c>
      <c r="F190" s="15">
        <f t="shared" si="13"/>
        <v>1.08375</v>
      </c>
      <c r="G190" s="15">
        <v>1.08375</v>
      </c>
    </row>
    <row r="191" spans="1:7" x14ac:dyDescent="0.25">
      <c r="A191" s="1">
        <v>30008</v>
      </c>
      <c r="B191">
        <v>354</v>
      </c>
      <c r="C191" s="2">
        <f t="shared" si="10"/>
        <v>357.6875</v>
      </c>
      <c r="D191" s="2">
        <f t="shared" si="11"/>
        <v>360.38541666666663</v>
      </c>
      <c r="E191" s="2">
        <f t="shared" si="12"/>
        <v>0.11458333333337123</v>
      </c>
      <c r="F191" s="15">
        <f t="shared" si="13"/>
        <v>1.0011458333333336</v>
      </c>
      <c r="G191" s="15">
        <v>1.0011458333333336</v>
      </c>
    </row>
    <row r="192" spans="1:7" x14ac:dyDescent="0.25">
      <c r="A192" s="1">
        <v>30041</v>
      </c>
      <c r="B192">
        <v>369</v>
      </c>
      <c r="C192" s="2">
        <f t="shared" si="10"/>
        <v>348.72916666666669</v>
      </c>
      <c r="D192" s="2">
        <f t="shared" si="11"/>
        <v>353.20833333333337</v>
      </c>
      <c r="E192" s="2">
        <f t="shared" si="12"/>
        <v>8.2916666666666288</v>
      </c>
      <c r="F192" s="15">
        <f t="shared" si="13"/>
        <v>1.0829166666666663</v>
      </c>
      <c r="G192" s="15">
        <v>1.0829166666666663</v>
      </c>
    </row>
    <row r="193" spans="1:7" x14ac:dyDescent="0.25">
      <c r="A193" s="1">
        <v>30071</v>
      </c>
      <c r="B193">
        <v>357</v>
      </c>
      <c r="C193" s="2">
        <f t="shared" si="10"/>
        <v>340.5</v>
      </c>
      <c r="D193" s="2">
        <f t="shared" si="11"/>
        <v>344.61458333333337</v>
      </c>
      <c r="E193" s="2">
        <f t="shared" si="12"/>
        <v>18.385416666666629</v>
      </c>
      <c r="F193" s="15">
        <f t="shared" si="13"/>
        <v>1.1838541666666662</v>
      </c>
      <c r="G193" s="15">
        <v>1.1838541666666662</v>
      </c>
    </row>
    <row r="194" spans="1:7" x14ac:dyDescent="0.25">
      <c r="A194" s="1">
        <v>30099</v>
      </c>
      <c r="B194">
        <v>317.5</v>
      </c>
      <c r="C194" s="2">
        <f t="shared" si="10"/>
        <v>333.83333333333331</v>
      </c>
      <c r="D194" s="2">
        <f t="shared" si="11"/>
        <v>337.16666666666663</v>
      </c>
      <c r="E194" s="2">
        <f t="shared" si="12"/>
        <v>8.3333333333371229E-2</v>
      </c>
      <c r="F194" s="15">
        <f t="shared" si="13"/>
        <v>1.0008333333333337</v>
      </c>
      <c r="G194" s="15">
        <v>1.0008333333333337</v>
      </c>
    </row>
    <row r="195" spans="1:7" x14ac:dyDescent="0.25">
      <c r="A195" s="1">
        <v>30132</v>
      </c>
      <c r="B195">
        <v>330.5</v>
      </c>
      <c r="C195" s="2">
        <f t="shared" si="10"/>
        <v>328.875</v>
      </c>
      <c r="D195" s="2">
        <f t="shared" si="11"/>
        <v>331.35416666666663</v>
      </c>
      <c r="E195" s="2">
        <f t="shared" si="12"/>
        <v>-7.3541666666666288</v>
      </c>
      <c r="F195" s="15">
        <f t="shared" si="13"/>
        <v>0.92645833333333372</v>
      </c>
      <c r="G195" s="15">
        <v>0.92645833333333372</v>
      </c>
    </row>
    <row r="196" spans="1:7" x14ac:dyDescent="0.25">
      <c r="A196" s="1">
        <v>30162</v>
      </c>
      <c r="B196">
        <v>310.5</v>
      </c>
      <c r="C196" s="2">
        <f t="shared" si="10"/>
        <v>326.70833333333331</v>
      </c>
      <c r="D196" s="2">
        <f t="shared" si="11"/>
        <v>327.79166666666663</v>
      </c>
      <c r="E196" s="2">
        <f t="shared" si="12"/>
        <v>-7.2916666666666288</v>
      </c>
      <c r="F196" s="15">
        <f t="shared" si="13"/>
        <v>0.9270833333333337</v>
      </c>
      <c r="G196" s="15">
        <v>0.9270833333333337</v>
      </c>
    </row>
    <row r="197" spans="1:7" x14ac:dyDescent="0.25">
      <c r="A197" s="1">
        <v>30194</v>
      </c>
      <c r="B197">
        <v>300</v>
      </c>
      <c r="C197" s="2">
        <f t="shared" si="10"/>
        <v>322.54166666666669</v>
      </c>
      <c r="D197" s="2">
        <f t="shared" si="11"/>
        <v>324.625</v>
      </c>
      <c r="E197" s="2">
        <f t="shared" si="12"/>
        <v>-19.375</v>
      </c>
      <c r="F197" s="15">
        <f t="shared" si="13"/>
        <v>0.80625000000000002</v>
      </c>
      <c r="G197" s="15">
        <v>0.80625000000000002</v>
      </c>
    </row>
    <row r="198" spans="1:7" x14ac:dyDescent="0.25">
      <c r="A198" s="1">
        <v>30224</v>
      </c>
      <c r="B198">
        <v>282</v>
      </c>
      <c r="C198" s="2">
        <f t="shared" si="10"/>
        <v>321.625</v>
      </c>
      <c r="D198" s="2">
        <f t="shared" si="11"/>
        <v>322.08333333333337</v>
      </c>
      <c r="E198" s="2">
        <f t="shared" si="12"/>
        <v>-31.083333333333371</v>
      </c>
      <c r="F198" s="15">
        <f t="shared" si="13"/>
        <v>0.68916666666666626</v>
      </c>
      <c r="G198" s="15">
        <v>0.68916666666666626</v>
      </c>
    </row>
    <row r="199" spans="1:7" x14ac:dyDescent="0.25">
      <c r="A199" s="1">
        <v>30253</v>
      </c>
      <c r="B199">
        <v>305.5</v>
      </c>
      <c r="C199" s="2">
        <f t="shared" ref="C199:C262" si="14">AVERAGE(B194:B205)</f>
        <v>321.75</v>
      </c>
      <c r="D199" s="2">
        <f t="shared" si="11"/>
        <v>321.6875</v>
      </c>
      <c r="E199" s="2">
        <f t="shared" si="12"/>
        <v>-27.9375</v>
      </c>
      <c r="F199" s="15">
        <f t="shared" si="13"/>
        <v>0.72062500000000007</v>
      </c>
      <c r="G199" s="15">
        <v>0.72062500000000007</v>
      </c>
    </row>
    <row r="200" spans="1:7" x14ac:dyDescent="0.25">
      <c r="A200" s="1">
        <v>30285</v>
      </c>
      <c r="B200">
        <v>331.5</v>
      </c>
      <c r="C200" s="2">
        <f t="shared" si="14"/>
        <v>323.125</v>
      </c>
      <c r="D200" s="2">
        <f t="shared" ref="D200:D263" si="15">AVERAGE(C199:C200)</f>
        <v>322.4375</v>
      </c>
      <c r="E200" s="2">
        <f t="shared" ref="E200:E263" si="16">AVERAGE(B199:B200)-D200</f>
        <v>-3.9375</v>
      </c>
      <c r="F200" s="15">
        <f t="shared" ref="F200:F263" si="17">1+E200/100</f>
        <v>0.96062499999999995</v>
      </c>
      <c r="G200" s="15">
        <v>0.96062499999999995</v>
      </c>
    </row>
    <row r="201" spans="1:7" x14ac:dyDescent="0.25">
      <c r="A201" s="1">
        <v>30315</v>
      </c>
      <c r="B201">
        <v>322</v>
      </c>
      <c r="C201" s="2">
        <f t="shared" si="14"/>
        <v>323.91666666666669</v>
      </c>
      <c r="D201" s="2">
        <f t="shared" si="15"/>
        <v>323.52083333333337</v>
      </c>
      <c r="E201" s="2">
        <f t="shared" si="16"/>
        <v>3.2291666666666288</v>
      </c>
      <c r="F201" s="15">
        <f t="shared" si="17"/>
        <v>1.0322916666666664</v>
      </c>
      <c r="G201" s="15">
        <v>1.0322916666666664</v>
      </c>
    </row>
    <row r="202" spans="1:7" x14ac:dyDescent="0.25">
      <c r="A202" s="1">
        <v>30347</v>
      </c>
      <c r="B202">
        <v>341</v>
      </c>
      <c r="C202" s="2">
        <f t="shared" si="14"/>
        <v>328.33333333333331</v>
      </c>
      <c r="D202" s="2">
        <f t="shared" si="15"/>
        <v>326.125</v>
      </c>
      <c r="E202" s="2">
        <f t="shared" si="16"/>
        <v>5.375</v>
      </c>
      <c r="F202" s="15">
        <f t="shared" si="17"/>
        <v>1.05375</v>
      </c>
      <c r="G202" s="15">
        <v>1.05375</v>
      </c>
    </row>
    <row r="203" spans="1:7" x14ac:dyDescent="0.25">
      <c r="A203" s="1">
        <v>30375</v>
      </c>
      <c r="B203">
        <v>304</v>
      </c>
      <c r="C203" s="2">
        <f t="shared" si="14"/>
        <v>334.29166666666669</v>
      </c>
      <c r="D203" s="2">
        <f t="shared" si="15"/>
        <v>331.3125</v>
      </c>
      <c r="E203" s="2">
        <f t="shared" si="16"/>
        <v>-8.8125</v>
      </c>
      <c r="F203" s="15">
        <f t="shared" si="17"/>
        <v>0.91187499999999999</v>
      </c>
      <c r="G203" s="15">
        <v>0.91187499999999999</v>
      </c>
    </row>
    <row r="204" spans="1:7" x14ac:dyDescent="0.25">
      <c r="A204" s="1">
        <v>30406</v>
      </c>
      <c r="B204">
        <v>358</v>
      </c>
      <c r="C204" s="2">
        <f t="shared" si="14"/>
        <v>340.16666666666669</v>
      </c>
      <c r="D204" s="2">
        <f t="shared" si="15"/>
        <v>337.22916666666669</v>
      </c>
      <c r="E204" s="2">
        <f t="shared" si="16"/>
        <v>-6.2291666666666856</v>
      </c>
      <c r="F204" s="15">
        <f t="shared" si="17"/>
        <v>0.93770833333333314</v>
      </c>
      <c r="G204" s="15">
        <v>0.93770833333333314</v>
      </c>
    </row>
    <row r="205" spans="1:7" x14ac:dyDescent="0.25">
      <c r="A205" s="1">
        <v>30435</v>
      </c>
      <c r="B205">
        <v>358.5</v>
      </c>
      <c r="C205" s="2">
        <f t="shared" si="14"/>
        <v>344.20833333333331</v>
      </c>
      <c r="D205" s="2">
        <f t="shared" si="15"/>
        <v>342.1875</v>
      </c>
      <c r="E205" s="2">
        <f t="shared" si="16"/>
        <v>16.0625</v>
      </c>
      <c r="F205" s="15">
        <f t="shared" si="17"/>
        <v>1.160625</v>
      </c>
      <c r="G205" s="15">
        <v>1.160625</v>
      </c>
    </row>
    <row r="206" spans="1:7" x14ac:dyDescent="0.25">
      <c r="A206" s="1">
        <v>30467</v>
      </c>
      <c r="B206">
        <v>334</v>
      </c>
      <c r="C206" s="2">
        <f t="shared" si="14"/>
        <v>346.375</v>
      </c>
      <c r="D206" s="2">
        <f t="shared" si="15"/>
        <v>345.29166666666663</v>
      </c>
      <c r="E206" s="2">
        <f t="shared" si="16"/>
        <v>0.95833333333337123</v>
      </c>
      <c r="F206" s="15">
        <f t="shared" si="17"/>
        <v>1.0095833333333337</v>
      </c>
      <c r="G206" s="15">
        <v>1.0095833333333337</v>
      </c>
    </row>
    <row r="207" spans="1:7" x14ac:dyDescent="0.25">
      <c r="A207" s="1">
        <v>30497</v>
      </c>
      <c r="B207">
        <v>340</v>
      </c>
      <c r="C207" s="2">
        <f t="shared" si="14"/>
        <v>350.41666666666669</v>
      </c>
      <c r="D207" s="2">
        <f t="shared" si="15"/>
        <v>348.39583333333337</v>
      </c>
      <c r="E207" s="2">
        <f t="shared" si="16"/>
        <v>-11.395833333333371</v>
      </c>
      <c r="F207" s="15">
        <f t="shared" si="17"/>
        <v>0.88604166666666628</v>
      </c>
      <c r="G207" s="15">
        <v>0.88604166666666628</v>
      </c>
    </row>
    <row r="208" spans="1:7" x14ac:dyDescent="0.25">
      <c r="A208" s="1">
        <v>30526</v>
      </c>
      <c r="B208">
        <v>363.5</v>
      </c>
      <c r="C208" s="2">
        <f t="shared" si="14"/>
        <v>350.08333333333331</v>
      </c>
      <c r="D208" s="2">
        <f t="shared" si="15"/>
        <v>350.25</v>
      </c>
      <c r="E208" s="2">
        <f t="shared" si="16"/>
        <v>1.5</v>
      </c>
      <c r="F208" s="15">
        <f t="shared" si="17"/>
        <v>1.0149999999999999</v>
      </c>
      <c r="G208" s="15">
        <v>1.0149999999999999</v>
      </c>
    </row>
    <row r="209" spans="1:7" x14ac:dyDescent="0.25">
      <c r="A209" s="1">
        <v>30559</v>
      </c>
      <c r="B209">
        <v>371.5</v>
      </c>
      <c r="C209" s="2">
        <f t="shared" si="14"/>
        <v>353</v>
      </c>
      <c r="D209" s="2">
        <f t="shared" si="15"/>
        <v>351.54166666666663</v>
      </c>
      <c r="E209" s="2">
        <f t="shared" si="16"/>
        <v>15.958333333333371</v>
      </c>
      <c r="F209" s="15">
        <f t="shared" si="17"/>
        <v>1.1595833333333336</v>
      </c>
      <c r="G209" s="15">
        <v>1.1595833333333336</v>
      </c>
    </row>
    <row r="210" spans="1:7" x14ac:dyDescent="0.25">
      <c r="A210" s="1">
        <v>30589</v>
      </c>
      <c r="B210">
        <v>352.5</v>
      </c>
      <c r="C210" s="2">
        <f t="shared" si="14"/>
        <v>355.41666666666669</v>
      </c>
      <c r="D210" s="2">
        <f t="shared" si="15"/>
        <v>354.20833333333337</v>
      </c>
      <c r="E210" s="2">
        <f t="shared" si="16"/>
        <v>7.7916666666666288</v>
      </c>
      <c r="F210" s="15">
        <f t="shared" si="17"/>
        <v>1.0779166666666662</v>
      </c>
      <c r="G210" s="15">
        <v>1.0779166666666662</v>
      </c>
    </row>
    <row r="211" spans="1:7" x14ac:dyDescent="0.25">
      <c r="A211" s="1">
        <v>30620</v>
      </c>
      <c r="B211">
        <v>354</v>
      </c>
      <c r="C211" s="2">
        <f t="shared" si="14"/>
        <v>355.625</v>
      </c>
      <c r="D211" s="2">
        <f t="shared" si="15"/>
        <v>355.52083333333337</v>
      </c>
      <c r="E211" s="2">
        <f t="shared" si="16"/>
        <v>-2.2708333333333712</v>
      </c>
      <c r="F211" s="15">
        <f t="shared" si="17"/>
        <v>0.97729166666666634</v>
      </c>
      <c r="G211" s="15">
        <v>0.97729166666666634</v>
      </c>
    </row>
    <row r="212" spans="1:7" x14ac:dyDescent="0.25">
      <c r="A212" s="1">
        <v>30650</v>
      </c>
      <c r="B212">
        <v>357.5</v>
      </c>
      <c r="C212" s="2">
        <f t="shared" si="14"/>
        <v>356.29166666666669</v>
      </c>
      <c r="D212" s="2">
        <f t="shared" si="15"/>
        <v>355.95833333333337</v>
      </c>
      <c r="E212" s="2">
        <f t="shared" si="16"/>
        <v>-0.20833333333337123</v>
      </c>
      <c r="F212" s="15">
        <f t="shared" si="17"/>
        <v>0.99791666666666634</v>
      </c>
      <c r="G212" s="15">
        <v>0.99791666666666634</v>
      </c>
    </row>
    <row r="213" spans="1:7" x14ac:dyDescent="0.25">
      <c r="A213" s="1">
        <v>30680</v>
      </c>
      <c r="B213">
        <v>370.5</v>
      </c>
      <c r="C213" s="2">
        <f t="shared" si="14"/>
        <v>356.625</v>
      </c>
      <c r="D213" s="2">
        <f t="shared" si="15"/>
        <v>356.45833333333337</v>
      </c>
      <c r="E213" s="2">
        <f t="shared" si="16"/>
        <v>7.5416666666666288</v>
      </c>
      <c r="F213" s="15">
        <f t="shared" si="17"/>
        <v>1.0754166666666662</v>
      </c>
      <c r="G213" s="15">
        <v>1.0754166666666662</v>
      </c>
    </row>
    <row r="214" spans="1:7" x14ac:dyDescent="0.25">
      <c r="A214" s="1">
        <v>30712</v>
      </c>
      <c r="B214">
        <v>337</v>
      </c>
      <c r="C214" s="2">
        <f t="shared" si="14"/>
        <v>355.08333333333331</v>
      </c>
      <c r="D214" s="2">
        <f t="shared" si="15"/>
        <v>355.85416666666663</v>
      </c>
      <c r="E214" s="2">
        <f t="shared" si="16"/>
        <v>-2.1041666666666288</v>
      </c>
      <c r="F214" s="15">
        <f t="shared" si="17"/>
        <v>0.97895833333333371</v>
      </c>
      <c r="G214" s="15">
        <v>0.97895833333333371</v>
      </c>
    </row>
    <row r="215" spans="1:7" x14ac:dyDescent="0.25">
      <c r="A215" s="1">
        <v>30741</v>
      </c>
      <c r="B215">
        <v>339</v>
      </c>
      <c r="C215" s="2">
        <f t="shared" si="14"/>
        <v>352.75</v>
      </c>
      <c r="D215" s="2">
        <f t="shared" si="15"/>
        <v>353.91666666666663</v>
      </c>
      <c r="E215" s="2">
        <f t="shared" si="16"/>
        <v>-15.916666666666629</v>
      </c>
      <c r="F215" s="15">
        <f t="shared" si="17"/>
        <v>0.84083333333333377</v>
      </c>
      <c r="G215" s="15">
        <v>0.84083333333333377</v>
      </c>
    </row>
    <row r="216" spans="1:7" x14ac:dyDescent="0.25">
      <c r="A216" s="1">
        <v>30771</v>
      </c>
      <c r="B216">
        <v>387</v>
      </c>
      <c r="C216" s="2">
        <f t="shared" si="14"/>
        <v>352.125</v>
      </c>
      <c r="D216" s="2">
        <f t="shared" si="15"/>
        <v>352.4375</v>
      </c>
      <c r="E216" s="2">
        <f t="shared" si="16"/>
        <v>10.5625</v>
      </c>
      <c r="F216" s="15">
        <f t="shared" si="17"/>
        <v>1.1056250000000001</v>
      </c>
      <c r="G216" s="15">
        <v>1.1056250000000001</v>
      </c>
    </row>
    <row r="217" spans="1:7" x14ac:dyDescent="0.25">
      <c r="A217" s="1">
        <v>30802</v>
      </c>
      <c r="B217">
        <v>361</v>
      </c>
      <c r="C217" s="2">
        <f t="shared" si="14"/>
        <v>353.41666666666669</v>
      </c>
      <c r="D217" s="2">
        <f t="shared" si="15"/>
        <v>352.77083333333337</v>
      </c>
      <c r="E217" s="2">
        <f t="shared" si="16"/>
        <v>21.229166666666629</v>
      </c>
      <c r="F217" s="15">
        <f t="shared" si="17"/>
        <v>1.2122916666666663</v>
      </c>
      <c r="G217" s="15">
        <v>1.2122916666666663</v>
      </c>
    </row>
    <row r="218" spans="1:7" x14ac:dyDescent="0.25">
      <c r="A218" s="1">
        <v>30833</v>
      </c>
      <c r="B218">
        <v>342</v>
      </c>
      <c r="C218" s="2">
        <f t="shared" si="14"/>
        <v>354.08333333333331</v>
      </c>
      <c r="D218" s="2">
        <f t="shared" si="15"/>
        <v>353.75</v>
      </c>
      <c r="E218" s="2">
        <f t="shared" si="16"/>
        <v>-2.25</v>
      </c>
      <c r="F218" s="15">
        <f t="shared" si="17"/>
        <v>0.97750000000000004</v>
      </c>
      <c r="G218" s="15">
        <v>0.97750000000000004</v>
      </c>
    </row>
    <row r="219" spans="1:7" x14ac:dyDescent="0.25">
      <c r="A219" s="1">
        <v>30862</v>
      </c>
      <c r="B219">
        <v>344</v>
      </c>
      <c r="C219" s="2">
        <f t="shared" si="14"/>
        <v>353.625</v>
      </c>
      <c r="D219" s="2">
        <f t="shared" si="15"/>
        <v>353.85416666666663</v>
      </c>
      <c r="E219" s="2">
        <f t="shared" si="16"/>
        <v>-10.854166666666629</v>
      </c>
      <c r="F219" s="15">
        <f t="shared" si="17"/>
        <v>0.89145833333333369</v>
      </c>
      <c r="G219" s="15">
        <v>0.89145833333333369</v>
      </c>
    </row>
    <row r="220" spans="1:7" x14ac:dyDescent="0.25">
      <c r="A220" s="1">
        <v>30894</v>
      </c>
      <c r="B220">
        <v>345</v>
      </c>
      <c r="C220" s="2">
        <f t="shared" si="14"/>
        <v>355.79166666666669</v>
      </c>
      <c r="D220" s="2">
        <f t="shared" si="15"/>
        <v>354.70833333333337</v>
      </c>
      <c r="E220" s="2">
        <f t="shared" si="16"/>
        <v>-10.208333333333371</v>
      </c>
      <c r="F220" s="15">
        <f t="shared" si="17"/>
        <v>0.89791666666666625</v>
      </c>
      <c r="G220" s="15">
        <v>0.89791666666666625</v>
      </c>
    </row>
    <row r="221" spans="1:7" x14ac:dyDescent="0.25">
      <c r="A221" s="1">
        <v>30925</v>
      </c>
      <c r="B221">
        <v>343.5</v>
      </c>
      <c r="C221" s="2">
        <f t="shared" si="14"/>
        <v>356.75</v>
      </c>
      <c r="D221" s="2">
        <f t="shared" si="15"/>
        <v>356.27083333333337</v>
      </c>
      <c r="E221" s="2">
        <f t="shared" si="16"/>
        <v>-12.020833333333371</v>
      </c>
      <c r="F221" s="15">
        <f t="shared" si="17"/>
        <v>0.87979166666666631</v>
      </c>
      <c r="G221" s="15">
        <v>0.87979166666666631</v>
      </c>
    </row>
    <row r="222" spans="1:7" x14ac:dyDescent="0.25">
      <c r="A222" s="1">
        <v>30953</v>
      </c>
      <c r="B222">
        <v>345</v>
      </c>
      <c r="C222" s="2">
        <f t="shared" si="14"/>
        <v>355.41666666666669</v>
      </c>
      <c r="D222" s="2">
        <f t="shared" si="15"/>
        <v>356.08333333333337</v>
      </c>
      <c r="E222" s="2">
        <f t="shared" si="16"/>
        <v>-11.833333333333371</v>
      </c>
      <c r="F222" s="15">
        <f t="shared" si="17"/>
        <v>0.88166666666666627</v>
      </c>
      <c r="G222" s="15">
        <v>0.88166666666666627</v>
      </c>
    </row>
    <row r="223" spans="1:7" x14ac:dyDescent="0.25">
      <c r="A223" s="1">
        <v>30986</v>
      </c>
      <c r="B223">
        <v>369.5</v>
      </c>
      <c r="C223" s="2">
        <f t="shared" si="14"/>
        <v>354.125</v>
      </c>
      <c r="D223" s="2">
        <f t="shared" si="15"/>
        <v>354.77083333333337</v>
      </c>
      <c r="E223" s="2">
        <f t="shared" si="16"/>
        <v>2.4791666666666288</v>
      </c>
      <c r="F223" s="15">
        <f t="shared" si="17"/>
        <v>1.0247916666666663</v>
      </c>
      <c r="G223" s="15">
        <v>1.0247916666666663</v>
      </c>
    </row>
    <row r="224" spans="1:7" x14ac:dyDescent="0.25">
      <c r="A224" s="1">
        <v>31016</v>
      </c>
      <c r="B224">
        <v>365.5</v>
      </c>
      <c r="C224" s="2">
        <f t="shared" si="14"/>
        <v>351.70833333333331</v>
      </c>
      <c r="D224" s="2">
        <f t="shared" si="15"/>
        <v>352.91666666666663</v>
      </c>
      <c r="E224" s="2">
        <f t="shared" si="16"/>
        <v>14.583333333333371</v>
      </c>
      <c r="F224" s="15">
        <f t="shared" si="17"/>
        <v>1.1458333333333337</v>
      </c>
      <c r="G224" s="15">
        <v>1.1458333333333337</v>
      </c>
    </row>
    <row r="225" spans="1:7" x14ac:dyDescent="0.25">
      <c r="A225" s="1">
        <v>31047</v>
      </c>
      <c r="B225">
        <v>365</v>
      </c>
      <c r="C225" s="2">
        <f t="shared" si="14"/>
        <v>349.5</v>
      </c>
      <c r="D225" s="2">
        <f t="shared" si="15"/>
        <v>350.60416666666663</v>
      </c>
      <c r="E225" s="2">
        <f t="shared" si="16"/>
        <v>14.645833333333371</v>
      </c>
      <c r="F225" s="15">
        <f t="shared" si="17"/>
        <v>1.1464583333333338</v>
      </c>
      <c r="G225" s="15">
        <v>1.1464583333333338</v>
      </c>
    </row>
    <row r="226" spans="1:7" x14ac:dyDescent="0.25">
      <c r="A226" s="1">
        <v>31078</v>
      </c>
      <c r="B226">
        <v>363</v>
      </c>
      <c r="C226" s="2">
        <f t="shared" si="14"/>
        <v>344.91666666666669</v>
      </c>
      <c r="D226" s="2">
        <f t="shared" si="15"/>
        <v>347.20833333333337</v>
      </c>
      <c r="E226" s="2">
        <f t="shared" si="16"/>
        <v>16.791666666666629</v>
      </c>
      <c r="F226" s="15">
        <f t="shared" si="17"/>
        <v>1.1679166666666663</v>
      </c>
      <c r="G226" s="15">
        <v>1.1679166666666663</v>
      </c>
    </row>
    <row r="227" spans="1:7" x14ac:dyDescent="0.25">
      <c r="A227" s="1">
        <v>31106</v>
      </c>
      <c r="B227">
        <v>350.5</v>
      </c>
      <c r="C227" s="2">
        <f t="shared" si="14"/>
        <v>338.95833333333331</v>
      </c>
      <c r="D227" s="2">
        <f t="shared" si="15"/>
        <v>341.9375</v>
      </c>
      <c r="E227" s="2">
        <f t="shared" si="16"/>
        <v>14.8125</v>
      </c>
      <c r="F227" s="15">
        <f t="shared" si="17"/>
        <v>1.1481250000000001</v>
      </c>
      <c r="G227" s="15">
        <v>1.1481250000000001</v>
      </c>
    </row>
    <row r="228" spans="1:7" x14ac:dyDescent="0.25">
      <c r="A228" s="1">
        <v>31135</v>
      </c>
      <c r="B228">
        <v>371</v>
      </c>
      <c r="C228" s="2">
        <f t="shared" si="14"/>
        <v>334.04166666666669</v>
      </c>
      <c r="D228" s="2">
        <f t="shared" si="15"/>
        <v>336.5</v>
      </c>
      <c r="E228" s="2">
        <f t="shared" si="16"/>
        <v>24.25</v>
      </c>
      <c r="F228" s="15">
        <f t="shared" si="17"/>
        <v>1.2424999999999999</v>
      </c>
      <c r="G228" s="15">
        <v>1.2424999999999999</v>
      </c>
    </row>
    <row r="229" spans="1:7" x14ac:dyDescent="0.25">
      <c r="A229" s="1">
        <v>31167</v>
      </c>
      <c r="B229">
        <v>345.5</v>
      </c>
      <c r="C229" s="2">
        <f t="shared" si="14"/>
        <v>330.45833333333331</v>
      </c>
      <c r="D229" s="2">
        <f t="shared" si="15"/>
        <v>332.25</v>
      </c>
      <c r="E229" s="2">
        <f t="shared" si="16"/>
        <v>26</v>
      </c>
      <c r="F229" s="15">
        <f t="shared" si="17"/>
        <v>1.26</v>
      </c>
      <c r="G229" s="15">
        <v>1.26</v>
      </c>
    </row>
    <row r="230" spans="1:7" x14ac:dyDescent="0.25">
      <c r="A230" s="1">
        <v>31198</v>
      </c>
      <c r="B230">
        <v>313</v>
      </c>
      <c r="C230" s="2">
        <f t="shared" si="14"/>
        <v>328.45833333333331</v>
      </c>
      <c r="D230" s="2">
        <f t="shared" si="15"/>
        <v>329.45833333333331</v>
      </c>
      <c r="E230" s="2">
        <f t="shared" si="16"/>
        <v>-0.20833333333331439</v>
      </c>
      <c r="F230" s="15">
        <f t="shared" si="17"/>
        <v>0.9979166666666669</v>
      </c>
      <c r="G230" s="15">
        <v>0.9979166666666669</v>
      </c>
    </row>
    <row r="231" spans="1:7" x14ac:dyDescent="0.25">
      <c r="A231" s="1">
        <v>31226</v>
      </c>
      <c r="B231">
        <v>317.5</v>
      </c>
      <c r="C231" s="2">
        <f t="shared" si="14"/>
        <v>327.75</v>
      </c>
      <c r="D231" s="2">
        <f t="shared" si="15"/>
        <v>328.10416666666663</v>
      </c>
      <c r="E231" s="2">
        <f t="shared" si="16"/>
        <v>-12.854166666666629</v>
      </c>
      <c r="F231" s="15">
        <f t="shared" si="17"/>
        <v>0.87145833333333367</v>
      </c>
      <c r="G231" s="15">
        <v>0.87145833333333367</v>
      </c>
    </row>
    <row r="232" spans="1:7" x14ac:dyDescent="0.25">
      <c r="A232" s="1">
        <v>31259</v>
      </c>
      <c r="B232">
        <v>290</v>
      </c>
      <c r="C232" s="2">
        <f t="shared" si="14"/>
        <v>326.20833333333331</v>
      </c>
      <c r="D232" s="2">
        <f t="shared" si="15"/>
        <v>326.97916666666663</v>
      </c>
      <c r="E232" s="2">
        <f t="shared" si="16"/>
        <v>-23.229166666666629</v>
      </c>
      <c r="F232" s="15">
        <f t="shared" si="17"/>
        <v>0.76770833333333366</v>
      </c>
      <c r="G232" s="15">
        <v>0.76770833333333366</v>
      </c>
    </row>
    <row r="233" spans="1:7" x14ac:dyDescent="0.25">
      <c r="A233" s="1">
        <v>31289</v>
      </c>
      <c r="B233">
        <v>272</v>
      </c>
      <c r="C233" s="2">
        <f t="shared" si="14"/>
        <v>326</v>
      </c>
      <c r="D233" s="2">
        <f t="shared" si="15"/>
        <v>326.10416666666663</v>
      </c>
      <c r="E233" s="2">
        <f t="shared" si="16"/>
        <v>-45.104166666666629</v>
      </c>
      <c r="F233" s="15">
        <f t="shared" si="17"/>
        <v>0.54895833333333366</v>
      </c>
      <c r="G233" s="15">
        <v>0.54895833333333366</v>
      </c>
    </row>
    <row r="234" spans="1:7" x14ac:dyDescent="0.25">
      <c r="A234" s="1">
        <v>31320</v>
      </c>
      <c r="B234">
        <v>286</v>
      </c>
      <c r="C234" s="2">
        <f t="shared" si="14"/>
        <v>325.08333333333331</v>
      </c>
      <c r="D234" s="2">
        <f t="shared" si="15"/>
        <v>325.54166666666663</v>
      </c>
      <c r="E234" s="2">
        <f t="shared" si="16"/>
        <v>-46.541666666666629</v>
      </c>
      <c r="F234" s="15">
        <f t="shared" si="17"/>
        <v>0.53458333333333363</v>
      </c>
      <c r="G234" s="15">
        <v>0.53458333333333363</v>
      </c>
    </row>
    <row r="235" spans="1:7" x14ac:dyDescent="0.25">
      <c r="A235" s="1">
        <v>31351</v>
      </c>
      <c r="B235">
        <v>326.5</v>
      </c>
      <c r="C235" s="2">
        <f t="shared" si="14"/>
        <v>320.75</v>
      </c>
      <c r="D235" s="2">
        <f t="shared" si="15"/>
        <v>322.91666666666663</v>
      </c>
      <c r="E235" s="2">
        <f t="shared" si="16"/>
        <v>-16.666666666666629</v>
      </c>
      <c r="F235" s="15">
        <f t="shared" si="17"/>
        <v>0.8333333333333337</v>
      </c>
      <c r="G235" s="15">
        <v>0.8333333333333337</v>
      </c>
    </row>
    <row r="236" spans="1:7" x14ac:dyDescent="0.25">
      <c r="A236" s="1">
        <v>31380</v>
      </c>
      <c r="B236">
        <v>341.5</v>
      </c>
      <c r="C236" s="2">
        <f t="shared" si="14"/>
        <v>315.66666666666669</v>
      </c>
      <c r="D236" s="2">
        <f t="shared" si="15"/>
        <v>318.20833333333337</v>
      </c>
      <c r="E236" s="2">
        <f t="shared" si="16"/>
        <v>15.791666666666629</v>
      </c>
      <c r="F236" s="15">
        <f t="shared" si="17"/>
        <v>1.1579166666666663</v>
      </c>
      <c r="G236" s="15">
        <v>1.1579166666666663</v>
      </c>
    </row>
    <row r="237" spans="1:7" x14ac:dyDescent="0.25">
      <c r="A237" s="1">
        <v>31412</v>
      </c>
      <c r="B237">
        <v>356.5</v>
      </c>
      <c r="C237" s="2">
        <f t="shared" si="14"/>
        <v>310.5</v>
      </c>
      <c r="D237" s="2">
        <f t="shared" si="15"/>
        <v>313.08333333333337</v>
      </c>
      <c r="E237" s="2">
        <f t="shared" si="16"/>
        <v>35.916666666666629</v>
      </c>
      <c r="F237" s="15">
        <f t="shared" si="17"/>
        <v>1.3591666666666664</v>
      </c>
      <c r="G237" s="15">
        <v>1.3591666666666664</v>
      </c>
    </row>
    <row r="238" spans="1:7" x14ac:dyDescent="0.25">
      <c r="A238" s="1">
        <v>31443</v>
      </c>
      <c r="B238">
        <v>344.5</v>
      </c>
      <c r="C238" s="2">
        <f t="shared" si="14"/>
        <v>307.79166666666669</v>
      </c>
      <c r="D238" s="2">
        <f t="shared" si="15"/>
        <v>309.14583333333337</v>
      </c>
      <c r="E238" s="2">
        <f t="shared" si="16"/>
        <v>41.354166666666629</v>
      </c>
      <c r="F238" s="15">
        <f t="shared" si="17"/>
        <v>1.4135416666666663</v>
      </c>
      <c r="G238" s="15">
        <v>1.4135416666666663</v>
      </c>
    </row>
    <row r="239" spans="1:7" x14ac:dyDescent="0.25">
      <c r="A239" s="1">
        <v>31471</v>
      </c>
      <c r="B239">
        <v>348</v>
      </c>
      <c r="C239" s="2">
        <f t="shared" si="14"/>
        <v>305.83333333333331</v>
      </c>
      <c r="D239" s="2">
        <f t="shared" si="15"/>
        <v>306.8125</v>
      </c>
      <c r="E239" s="2">
        <f t="shared" si="16"/>
        <v>39.4375</v>
      </c>
      <c r="F239" s="15">
        <f t="shared" si="17"/>
        <v>1.3943749999999999</v>
      </c>
      <c r="G239" s="15">
        <v>1.3943749999999999</v>
      </c>
    </row>
    <row r="240" spans="1:7" x14ac:dyDescent="0.25">
      <c r="A240" s="1">
        <v>31502</v>
      </c>
      <c r="B240">
        <v>360</v>
      </c>
      <c r="C240" s="2">
        <f t="shared" si="14"/>
        <v>303.20833333333331</v>
      </c>
      <c r="D240" s="2">
        <f t="shared" si="15"/>
        <v>304.52083333333331</v>
      </c>
      <c r="E240" s="2">
        <f t="shared" si="16"/>
        <v>49.479166666666686</v>
      </c>
      <c r="F240" s="15">
        <f t="shared" si="17"/>
        <v>1.494791666666667</v>
      </c>
      <c r="G240" s="15">
        <v>1.494791666666667</v>
      </c>
    </row>
    <row r="241" spans="1:7" x14ac:dyDescent="0.25">
      <c r="A241" s="1">
        <v>31532</v>
      </c>
      <c r="B241">
        <v>293.5</v>
      </c>
      <c r="C241" s="2">
        <f t="shared" si="14"/>
        <v>300.875</v>
      </c>
      <c r="D241" s="2">
        <f t="shared" si="15"/>
        <v>302.04166666666663</v>
      </c>
      <c r="E241" s="2">
        <f t="shared" si="16"/>
        <v>24.708333333333371</v>
      </c>
      <c r="F241" s="15">
        <f t="shared" si="17"/>
        <v>1.2470833333333338</v>
      </c>
      <c r="G241" s="15">
        <v>1.2470833333333338</v>
      </c>
    </row>
    <row r="242" spans="1:7" x14ac:dyDescent="0.25">
      <c r="A242" s="1">
        <v>31562</v>
      </c>
      <c r="B242">
        <v>252</v>
      </c>
      <c r="C242" s="2">
        <f t="shared" si="14"/>
        <v>298.375</v>
      </c>
      <c r="D242" s="2">
        <f t="shared" si="15"/>
        <v>299.625</v>
      </c>
      <c r="E242" s="2">
        <f t="shared" si="16"/>
        <v>-26.875</v>
      </c>
      <c r="F242" s="15">
        <f t="shared" si="17"/>
        <v>0.73124999999999996</v>
      </c>
      <c r="G242" s="15">
        <v>0.73124999999999996</v>
      </c>
    </row>
    <row r="243" spans="1:7" x14ac:dyDescent="0.25">
      <c r="A243" s="1">
        <v>31593</v>
      </c>
      <c r="B243">
        <v>255.5</v>
      </c>
      <c r="C243" s="2">
        <f t="shared" si="14"/>
        <v>293.125</v>
      </c>
      <c r="D243" s="2">
        <f t="shared" si="15"/>
        <v>295.75</v>
      </c>
      <c r="E243" s="2">
        <f t="shared" si="16"/>
        <v>-42</v>
      </c>
      <c r="F243" s="15">
        <f t="shared" si="17"/>
        <v>0.58000000000000007</v>
      </c>
      <c r="G243" s="15">
        <v>0.58000000000000007</v>
      </c>
    </row>
    <row r="244" spans="1:7" x14ac:dyDescent="0.25">
      <c r="A244" s="1">
        <v>31624</v>
      </c>
      <c r="B244">
        <v>257.5</v>
      </c>
      <c r="C244" s="2">
        <f t="shared" si="14"/>
        <v>289.95833333333331</v>
      </c>
      <c r="D244" s="2">
        <f t="shared" si="15"/>
        <v>291.54166666666663</v>
      </c>
      <c r="E244" s="2">
        <f t="shared" si="16"/>
        <v>-35.041666666666629</v>
      </c>
      <c r="F244" s="15">
        <f t="shared" si="17"/>
        <v>0.64958333333333373</v>
      </c>
      <c r="G244" s="15">
        <v>0.64958333333333373</v>
      </c>
    </row>
    <row r="245" spans="1:7" x14ac:dyDescent="0.25">
      <c r="A245" s="1">
        <v>31653</v>
      </c>
      <c r="B245">
        <v>248.5</v>
      </c>
      <c r="C245" s="2">
        <f t="shared" si="14"/>
        <v>286.16666666666669</v>
      </c>
      <c r="D245" s="2">
        <f t="shared" si="15"/>
        <v>288.0625</v>
      </c>
      <c r="E245" s="2">
        <f t="shared" si="16"/>
        <v>-35.0625</v>
      </c>
      <c r="F245" s="15">
        <f t="shared" si="17"/>
        <v>0.64937500000000004</v>
      </c>
      <c r="G245" s="15">
        <v>0.64937500000000004</v>
      </c>
    </row>
    <row r="246" spans="1:7" x14ac:dyDescent="0.25">
      <c r="A246" s="1">
        <v>31685</v>
      </c>
      <c r="B246">
        <v>254.5</v>
      </c>
      <c r="C246" s="2">
        <f t="shared" si="14"/>
        <v>281.29166666666669</v>
      </c>
      <c r="D246" s="2">
        <f t="shared" si="15"/>
        <v>283.72916666666669</v>
      </c>
      <c r="E246" s="2">
        <f t="shared" si="16"/>
        <v>-32.229166666666686</v>
      </c>
      <c r="F246" s="15">
        <f t="shared" si="17"/>
        <v>0.67770833333333313</v>
      </c>
      <c r="G246" s="15">
        <v>0.67770833333333313</v>
      </c>
    </row>
    <row r="247" spans="1:7" x14ac:dyDescent="0.25">
      <c r="A247" s="1">
        <v>31716</v>
      </c>
      <c r="B247">
        <v>298.5</v>
      </c>
      <c r="C247" s="2">
        <f t="shared" si="14"/>
        <v>281.625</v>
      </c>
      <c r="D247" s="2">
        <f t="shared" si="15"/>
        <v>281.45833333333337</v>
      </c>
      <c r="E247" s="2">
        <f t="shared" si="16"/>
        <v>-4.9583333333333712</v>
      </c>
      <c r="F247" s="15">
        <f t="shared" si="17"/>
        <v>0.95041666666666624</v>
      </c>
      <c r="G247" s="15">
        <v>0.95041666666666624</v>
      </c>
    </row>
    <row r="248" spans="1:7" x14ac:dyDescent="0.25">
      <c r="A248" s="1">
        <v>31744</v>
      </c>
      <c r="B248">
        <v>311.5</v>
      </c>
      <c r="C248" s="2">
        <f t="shared" si="14"/>
        <v>283.29166666666669</v>
      </c>
      <c r="D248" s="2">
        <f t="shared" si="15"/>
        <v>282.45833333333337</v>
      </c>
      <c r="E248" s="2">
        <f t="shared" si="16"/>
        <v>22.541666666666629</v>
      </c>
      <c r="F248" s="15">
        <f t="shared" si="17"/>
        <v>1.2254166666666664</v>
      </c>
      <c r="G248" s="15">
        <v>1.2254166666666664</v>
      </c>
    </row>
    <row r="249" spans="1:7" x14ac:dyDescent="0.25">
      <c r="A249" s="1">
        <v>31777</v>
      </c>
      <c r="B249">
        <v>293.5</v>
      </c>
      <c r="C249" s="2">
        <f t="shared" si="14"/>
        <v>282.95833333333331</v>
      </c>
      <c r="D249" s="2">
        <f t="shared" si="15"/>
        <v>283.125</v>
      </c>
      <c r="E249" s="2">
        <f t="shared" si="16"/>
        <v>19.375</v>
      </c>
      <c r="F249" s="15">
        <f t="shared" si="17"/>
        <v>1.1937500000000001</v>
      </c>
      <c r="G249" s="15">
        <v>1.1937500000000001</v>
      </c>
    </row>
    <row r="250" spans="1:7" x14ac:dyDescent="0.25">
      <c r="A250" s="1">
        <v>31807</v>
      </c>
      <c r="B250">
        <v>306.5</v>
      </c>
      <c r="C250" s="2">
        <f t="shared" si="14"/>
        <v>282.25</v>
      </c>
      <c r="D250" s="2">
        <f t="shared" si="15"/>
        <v>282.60416666666663</v>
      </c>
      <c r="E250" s="2">
        <f t="shared" si="16"/>
        <v>17.395833333333371</v>
      </c>
      <c r="F250" s="15">
        <f t="shared" si="17"/>
        <v>1.1739583333333337</v>
      </c>
      <c r="G250" s="15">
        <v>1.1739583333333337</v>
      </c>
    </row>
    <row r="251" spans="1:7" x14ac:dyDescent="0.25">
      <c r="A251" s="1">
        <v>31835</v>
      </c>
      <c r="B251">
        <v>302.5</v>
      </c>
      <c r="C251" s="2">
        <f t="shared" si="14"/>
        <v>283.83333333333331</v>
      </c>
      <c r="D251" s="2">
        <f t="shared" si="15"/>
        <v>283.04166666666663</v>
      </c>
      <c r="E251" s="2">
        <f t="shared" si="16"/>
        <v>21.458333333333371</v>
      </c>
      <c r="F251" s="15">
        <f t="shared" si="17"/>
        <v>1.2145833333333338</v>
      </c>
      <c r="G251" s="15">
        <v>1.2145833333333338</v>
      </c>
    </row>
    <row r="252" spans="1:7" x14ac:dyDescent="0.25">
      <c r="A252" s="1">
        <v>31867</v>
      </c>
      <c r="B252">
        <v>301.5</v>
      </c>
      <c r="C252" s="2">
        <f t="shared" si="14"/>
        <v>285.45833333333331</v>
      </c>
      <c r="D252" s="2">
        <f t="shared" si="15"/>
        <v>284.64583333333331</v>
      </c>
      <c r="E252" s="2">
        <f t="shared" si="16"/>
        <v>17.354166666666686</v>
      </c>
      <c r="F252" s="15">
        <f t="shared" si="17"/>
        <v>1.1735416666666669</v>
      </c>
      <c r="G252" s="15">
        <v>1.1735416666666669</v>
      </c>
    </row>
    <row r="253" spans="1:7" x14ac:dyDescent="0.25">
      <c r="A253" s="1">
        <v>31897</v>
      </c>
      <c r="B253">
        <v>297.5</v>
      </c>
      <c r="C253" s="2">
        <f t="shared" si="14"/>
        <v>284.91666666666669</v>
      </c>
      <c r="D253" s="2">
        <f t="shared" si="15"/>
        <v>285.1875</v>
      </c>
      <c r="E253" s="2">
        <f t="shared" si="16"/>
        <v>14.3125</v>
      </c>
      <c r="F253" s="15">
        <f t="shared" si="17"/>
        <v>1.1431249999999999</v>
      </c>
      <c r="G253" s="15">
        <v>1.1431249999999999</v>
      </c>
    </row>
    <row r="254" spans="1:7" x14ac:dyDescent="0.25">
      <c r="A254" s="1">
        <v>31926</v>
      </c>
      <c r="B254">
        <v>272</v>
      </c>
      <c r="C254" s="2">
        <f t="shared" si="14"/>
        <v>285.41666666666669</v>
      </c>
      <c r="D254" s="2">
        <f t="shared" si="15"/>
        <v>285.16666666666669</v>
      </c>
      <c r="E254" s="2">
        <f t="shared" si="16"/>
        <v>-0.41666666666668561</v>
      </c>
      <c r="F254" s="15">
        <f t="shared" si="17"/>
        <v>0.99583333333333313</v>
      </c>
      <c r="G254" s="15">
        <v>0.99583333333333313</v>
      </c>
    </row>
    <row r="255" spans="1:7" x14ac:dyDescent="0.25">
      <c r="A255" s="1">
        <v>31958</v>
      </c>
      <c r="B255">
        <v>251.5</v>
      </c>
      <c r="C255" s="2">
        <f t="shared" si="14"/>
        <v>286.95833333333331</v>
      </c>
      <c r="D255" s="2">
        <f t="shared" si="15"/>
        <v>286.1875</v>
      </c>
      <c r="E255" s="2">
        <f t="shared" si="16"/>
        <v>-24.4375</v>
      </c>
      <c r="F255" s="15">
        <f t="shared" si="17"/>
        <v>0.75562499999999999</v>
      </c>
      <c r="G255" s="15">
        <v>0.75562499999999999</v>
      </c>
    </row>
    <row r="256" spans="1:7" x14ac:dyDescent="0.25">
      <c r="A256" s="1">
        <v>31989</v>
      </c>
      <c r="B256">
        <v>249</v>
      </c>
      <c r="C256" s="2">
        <f t="shared" si="14"/>
        <v>287.83333333333331</v>
      </c>
      <c r="D256" s="2">
        <f t="shared" si="15"/>
        <v>287.39583333333331</v>
      </c>
      <c r="E256" s="2">
        <f t="shared" si="16"/>
        <v>-37.145833333333314</v>
      </c>
      <c r="F256" s="15">
        <f t="shared" si="17"/>
        <v>0.62854166666666678</v>
      </c>
      <c r="G256" s="15">
        <v>0.62854166666666678</v>
      </c>
    </row>
    <row r="257" spans="1:7" x14ac:dyDescent="0.25">
      <c r="A257" s="1">
        <v>32020</v>
      </c>
      <c r="B257">
        <v>267.5</v>
      </c>
      <c r="C257" s="2">
        <f t="shared" si="14"/>
        <v>287.83333333333331</v>
      </c>
      <c r="D257" s="2">
        <f t="shared" si="15"/>
        <v>287.83333333333331</v>
      </c>
      <c r="E257" s="2">
        <f t="shared" si="16"/>
        <v>-29.583333333333314</v>
      </c>
      <c r="F257" s="15">
        <f t="shared" si="17"/>
        <v>0.70416666666666683</v>
      </c>
      <c r="G257" s="15">
        <v>0.70416666666666683</v>
      </c>
    </row>
    <row r="258" spans="1:7" x14ac:dyDescent="0.25">
      <c r="A258" s="1">
        <v>32050</v>
      </c>
      <c r="B258">
        <v>274</v>
      </c>
      <c r="C258" s="2">
        <f t="shared" si="14"/>
        <v>287.54166666666669</v>
      </c>
      <c r="D258" s="2">
        <f t="shared" si="15"/>
        <v>287.6875</v>
      </c>
      <c r="E258" s="2">
        <f t="shared" si="16"/>
        <v>-16.9375</v>
      </c>
      <c r="F258" s="15">
        <f t="shared" si="17"/>
        <v>0.83062499999999995</v>
      </c>
      <c r="G258" s="15">
        <v>0.83062499999999995</v>
      </c>
    </row>
    <row r="259" spans="1:7" x14ac:dyDescent="0.25">
      <c r="A259" s="1">
        <v>32080</v>
      </c>
      <c r="B259">
        <v>292</v>
      </c>
      <c r="C259" s="2">
        <f t="shared" si="14"/>
        <v>288.08333333333331</v>
      </c>
      <c r="D259" s="2">
        <f t="shared" si="15"/>
        <v>287.8125</v>
      </c>
      <c r="E259" s="2">
        <f t="shared" si="16"/>
        <v>-4.8125</v>
      </c>
      <c r="F259" s="15">
        <f t="shared" si="17"/>
        <v>0.95187500000000003</v>
      </c>
      <c r="G259" s="15">
        <v>0.95187500000000003</v>
      </c>
    </row>
    <row r="260" spans="1:7" x14ac:dyDescent="0.25">
      <c r="A260" s="1">
        <v>32111</v>
      </c>
      <c r="B260">
        <v>317.5</v>
      </c>
      <c r="C260" s="2">
        <f t="shared" si="14"/>
        <v>293.625</v>
      </c>
      <c r="D260" s="2">
        <f t="shared" si="15"/>
        <v>290.85416666666663</v>
      </c>
      <c r="E260" s="2">
        <f t="shared" si="16"/>
        <v>13.895833333333371</v>
      </c>
      <c r="F260" s="15">
        <f t="shared" si="17"/>
        <v>1.1389583333333337</v>
      </c>
      <c r="G260" s="15">
        <v>1.1389583333333337</v>
      </c>
    </row>
    <row r="261" spans="1:7" x14ac:dyDescent="0.25">
      <c r="A261" s="1">
        <v>32142</v>
      </c>
      <c r="B261">
        <v>312</v>
      </c>
      <c r="C261" s="2">
        <f t="shared" si="14"/>
        <v>301.54166666666669</v>
      </c>
      <c r="D261" s="2">
        <f t="shared" si="15"/>
        <v>297.58333333333337</v>
      </c>
      <c r="E261" s="2">
        <f t="shared" si="16"/>
        <v>17.166666666666629</v>
      </c>
      <c r="F261" s="15">
        <f t="shared" si="17"/>
        <v>1.1716666666666664</v>
      </c>
      <c r="G261" s="15">
        <v>1.1716666666666664</v>
      </c>
    </row>
    <row r="262" spans="1:7" x14ac:dyDescent="0.25">
      <c r="A262" s="1">
        <v>32171</v>
      </c>
      <c r="B262">
        <v>317</v>
      </c>
      <c r="C262" s="2">
        <f t="shared" si="14"/>
        <v>309.91666666666669</v>
      </c>
      <c r="D262" s="2">
        <f t="shared" si="15"/>
        <v>305.72916666666669</v>
      </c>
      <c r="E262" s="2">
        <f t="shared" si="16"/>
        <v>8.7708333333333144</v>
      </c>
      <c r="F262" s="15">
        <f t="shared" si="17"/>
        <v>1.0877083333333331</v>
      </c>
      <c r="G262" s="15">
        <v>1.0877083333333331</v>
      </c>
    </row>
    <row r="263" spans="1:7" x14ac:dyDescent="0.25">
      <c r="A263" s="1">
        <v>32202</v>
      </c>
      <c r="B263">
        <v>302.5</v>
      </c>
      <c r="C263" s="2">
        <f t="shared" ref="C263:C326" si="18">AVERAGE(B258:B269)</f>
        <v>319.25</v>
      </c>
      <c r="D263" s="2">
        <f t="shared" si="15"/>
        <v>314.58333333333337</v>
      </c>
      <c r="E263" s="2">
        <f t="shared" si="16"/>
        <v>-4.8333333333333712</v>
      </c>
      <c r="F263" s="15">
        <f t="shared" si="17"/>
        <v>0.95166666666666633</v>
      </c>
      <c r="G263" s="15">
        <v>0.95166666666666633</v>
      </c>
    </row>
    <row r="264" spans="1:7" x14ac:dyDescent="0.25">
      <c r="A264" s="1">
        <v>32233</v>
      </c>
      <c r="B264">
        <v>298</v>
      </c>
      <c r="C264" s="2">
        <f t="shared" si="18"/>
        <v>329.54166666666669</v>
      </c>
      <c r="D264" s="2">
        <f t="shared" ref="D264:D327" si="19">AVERAGE(C263:C264)</f>
        <v>324.39583333333337</v>
      </c>
      <c r="E264" s="2">
        <f t="shared" ref="E264:E327" si="20">AVERAGE(B263:B264)-D264</f>
        <v>-24.145833333333371</v>
      </c>
      <c r="F264" s="15">
        <f t="shared" ref="F264:F327" si="21">1+E264/100</f>
        <v>0.75854166666666623</v>
      </c>
      <c r="G264" s="15">
        <v>0.75854166666666623</v>
      </c>
    </row>
    <row r="265" spans="1:7" x14ac:dyDescent="0.25">
      <c r="A265" s="1">
        <v>32262</v>
      </c>
      <c r="B265">
        <v>304</v>
      </c>
      <c r="C265" s="2">
        <f t="shared" si="18"/>
        <v>339.08333333333331</v>
      </c>
      <c r="D265" s="2">
        <f t="shared" si="19"/>
        <v>334.3125</v>
      </c>
      <c r="E265" s="2">
        <f t="shared" si="20"/>
        <v>-33.3125</v>
      </c>
      <c r="F265" s="15">
        <f t="shared" si="21"/>
        <v>0.666875</v>
      </c>
      <c r="G265" s="15">
        <v>0.666875</v>
      </c>
    </row>
    <row r="266" spans="1:7" x14ac:dyDescent="0.25">
      <c r="A266" s="1">
        <v>32294</v>
      </c>
      <c r="B266">
        <v>338.5</v>
      </c>
      <c r="C266" s="2">
        <f t="shared" si="18"/>
        <v>348.375</v>
      </c>
      <c r="D266" s="2">
        <f t="shared" si="19"/>
        <v>343.72916666666663</v>
      </c>
      <c r="E266" s="2">
        <f t="shared" si="20"/>
        <v>-22.479166666666629</v>
      </c>
      <c r="F266" s="15">
        <f t="shared" si="21"/>
        <v>0.77520833333333372</v>
      </c>
      <c r="G266" s="15">
        <v>0.77520833333333372</v>
      </c>
    </row>
    <row r="267" spans="1:7" x14ac:dyDescent="0.25">
      <c r="A267" s="1">
        <v>32324</v>
      </c>
      <c r="B267">
        <v>346.5</v>
      </c>
      <c r="C267" s="2">
        <f t="shared" si="18"/>
        <v>359.16666666666669</v>
      </c>
      <c r="D267" s="2">
        <f t="shared" si="19"/>
        <v>353.77083333333337</v>
      </c>
      <c r="E267" s="2">
        <f t="shared" si="20"/>
        <v>-11.270833333333371</v>
      </c>
      <c r="F267" s="15">
        <f t="shared" si="21"/>
        <v>0.88729166666666626</v>
      </c>
      <c r="G267" s="15">
        <v>0.88729166666666626</v>
      </c>
    </row>
    <row r="268" spans="1:7" x14ac:dyDescent="0.25">
      <c r="A268" s="1">
        <v>32353</v>
      </c>
      <c r="B268">
        <v>349.5</v>
      </c>
      <c r="C268" s="2">
        <f t="shared" si="18"/>
        <v>369.29166666666669</v>
      </c>
      <c r="D268" s="2">
        <f t="shared" si="19"/>
        <v>364.22916666666669</v>
      </c>
      <c r="E268" s="2">
        <f t="shared" si="20"/>
        <v>-16.229166666666686</v>
      </c>
      <c r="F268" s="15">
        <f t="shared" si="21"/>
        <v>0.83770833333333317</v>
      </c>
      <c r="G268" s="15">
        <v>0.83770833333333317</v>
      </c>
    </row>
    <row r="269" spans="1:7" x14ac:dyDescent="0.25">
      <c r="A269" s="1">
        <v>32386</v>
      </c>
      <c r="B269">
        <v>379.5</v>
      </c>
      <c r="C269" s="2">
        <f t="shared" si="18"/>
        <v>380.625</v>
      </c>
      <c r="D269" s="2">
        <f t="shared" si="19"/>
        <v>374.95833333333337</v>
      </c>
      <c r="E269" s="2">
        <f t="shared" si="20"/>
        <v>-10.458333333333371</v>
      </c>
      <c r="F269" s="15">
        <f t="shared" si="21"/>
        <v>0.89541666666666631</v>
      </c>
      <c r="G269" s="15">
        <v>0.89541666666666631</v>
      </c>
    </row>
    <row r="270" spans="1:7" x14ac:dyDescent="0.25">
      <c r="A270" s="1">
        <v>32416</v>
      </c>
      <c r="B270">
        <v>397.5</v>
      </c>
      <c r="C270" s="2">
        <f t="shared" si="18"/>
        <v>389.95833333333331</v>
      </c>
      <c r="D270" s="2">
        <f t="shared" si="19"/>
        <v>385.29166666666663</v>
      </c>
      <c r="E270" s="2">
        <f t="shared" si="20"/>
        <v>3.2083333333333712</v>
      </c>
      <c r="F270" s="15">
        <f t="shared" si="21"/>
        <v>1.0320833333333337</v>
      </c>
      <c r="G270" s="15">
        <v>1.0320833333333337</v>
      </c>
    </row>
    <row r="271" spans="1:7" x14ac:dyDescent="0.25">
      <c r="A271" s="1">
        <v>32447</v>
      </c>
      <c r="B271">
        <v>406.5</v>
      </c>
      <c r="C271" s="2">
        <f t="shared" si="18"/>
        <v>400.58333333333331</v>
      </c>
      <c r="D271" s="2">
        <f t="shared" si="19"/>
        <v>395.27083333333331</v>
      </c>
      <c r="E271" s="2">
        <f t="shared" si="20"/>
        <v>6.7291666666666856</v>
      </c>
      <c r="F271" s="15">
        <f t="shared" si="21"/>
        <v>1.0672916666666667</v>
      </c>
      <c r="G271" s="15">
        <v>1.0672916666666667</v>
      </c>
    </row>
    <row r="272" spans="1:7" x14ac:dyDescent="0.25">
      <c r="A272" s="1">
        <v>32477</v>
      </c>
      <c r="B272">
        <v>429</v>
      </c>
      <c r="C272" s="2">
        <f t="shared" si="18"/>
        <v>404.20833333333331</v>
      </c>
      <c r="D272" s="2">
        <f t="shared" si="19"/>
        <v>402.39583333333331</v>
      </c>
      <c r="E272" s="2">
        <f t="shared" si="20"/>
        <v>15.354166666666686</v>
      </c>
      <c r="F272" s="15">
        <f t="shared" si="21"/>
        <v>1.1535416666666669</v>
      </c>
      <c r="G272" s="15">
        <v>1.1535416666666669</v>
      </c>
    </row>
    <row r="273" spans="1:7" x14ac:dyDescent="0.25">
      <c r="A273" s="1">
        <v>32507</v>
      </c>
      <c r="B273">
        <v>441.5</v>
      </c>
      <c r="C273" s="2">
        <f t="shared" si="18"/>
        <v>408.0625</v>
      </c>
      <c r="D273" s="2">
        <f t="shared" si="19"/>
        <v>406.13541666666663</v>
      </c>
      <c r="E273" s="2">
        <f t="shared" si="20"/>
        <v>29.114583333333371</v>
      </c>
      <c r="F273" s="15">
        <f t="shared" si="21"/>
        <v>1.2911458333333337</v>
      </c>
      <c r="G273" s="15">
        <v>1.2911458333333337</v>
      </c>
    </row>
    <row r="274" spans="1:7" x14ac:dyDescent="0.25">
      <c r="A274" s="1">
        <v>32539</v>
      </c>
      <c r="B274">
        <v>438.5</v>
      </c>
      <c r="C274" s="2">
        <f t="shared" si="18"/>
        <v>410.85416666666669</v>
      </c>
      <c r="D274" s="2">
        <f t="shared" si="19"/>
        <v>409.45833333333337</v>
      </c>
      <c r="E274" s="2">
        <f t="shared" si="20"/>
        <v>30.541666666666629</v>
      </c>
      <c r="F274" s="15">
        <f t="shared" si="21"/>
        <v>1.3054166666666662</v>
      </c>
      <c r="G274" s="15">
        <v>1.3054166666666662</v>
      </c>
    </row>
    <row r="275" spans="1:7" x14ac:dyDescent="0.25">
      <c r="A275" s="1">
        <v>32567</v>
      </c>
      <c r="B275">
        <v>438.5</v>
      </c>
      <c r="C275" s="2">
        <f t="shared" si="18"/>
        <v>412.35416666666669</v>
      </c>
      <c r="D275" s="2">
        <f t="shared" si="19"/>
        <v>411.60416666666669</v>
      </c>
      <c r="E275" s="2">
        <f t="shared" si="20"/>
        <v>26.895833333333314</v>
      </c>
      <c r="F275" s="15">
        <f t="shared" si="21"/>
        <v>1.2689583333333332</v>
      </c>
      <c r="G275" s="15">
        <v>1.2689583333333332</v>
      </c>
    </row>
    <row r="276" spans="1:7" x14ac:dyDescent="0.25">
      <c r="A276" s="1">
        <v>32598</v>
      </c>
      <c r="B276">
        <v>410</v>
      </c>
      <c r="C276" s="2">
        <f t="shared" si="18"/>
        <v>413.77083333333331</v>
      </c>
      <c r="D276" s="2">
        <f t="shared" si="19"/>
        <v>413.0625</v>
      </c>
      <c r="E276" s="2">
        <f t="shared" si="20"/>
        <v>11.1875</v>
      </c>
      <c r="F276" s="15">
        <f t="shared" si="21"/>
        <v>1.1118749999999999</v>
      </c>
      <c r="G276" s="15">
        <v>1.1118749999999999</v>
      </c>
    </row>
    <row r="277" spans="1:7" x14ac:dyDescent="0.25">
      <c r="A277" s="1">
        <v>32626</v>
      </c>
      <c r="B277">
        <v>431.5</v>
      </c>
      <c r="C277" s="2">
        <f t="shared" si="18"/>
        <v>412.8125</v>
      </c>
      <c r="D277" s="2">
        <f t="shared" si="19"/>
        <v>413.29166666666663</v>
      </c>
      <c r="E277" s="2">
        <f t="shared" si="20"/>
        <v>7.4583333333333712</v>
      </c>
      <c r="F277" s="15">
        <f t="shared" si="21"/>
        <v>1.0745833333333337</v>
      </c>
      <c r="G277" s="15">
        <v>1.0745833333333337</v>
      </c>
    </row>
    <row r="278" spans="1:7" x14ac:dyDescent="0.25">
      <c r="A278" s="1">
        <v>32659</v>
      </c>
      <c r="B278">
        <v>382</v>
      </c>
      <c r="C278" s="2">
        <f t="shared" si="18"/>
        <v>412.52083333333331</v>
      </c>
      <c r="D278" s="2">
        <f t="shared" si="19"/>
        <v>412.66666666666663</v>
      </c>
      <c r="E278" s="2">
        <f t="shared" si="20"/>
        <v>-5.9166666666666288</v>
      </c>
      <c r="F278" s="15">
        <f t="shared" si="21"/>
        <v>0.94083333333333374</v>
      </c>
      <c r="G278" s="15">
        <v>0.94083333333333374</v>
      </c>
    </row>
    <row r="279" spans="1:7" x14ac:dyDescent="0.25">
      <c r="A279" s="1">
        <v>32689</v>
      </c>
      <c r="B279">
        <v>392.75</v>
      </c>
      <c r="C279" s="2">
        <f t="shared" si="18"/>
        <v>410.10416666666669</v>
      </c>
      <c r="D279" s="2">
        <f t="shared" si="19"/>
        <v>411.3125</v>
      </c>
      <c r="E279" s="2">
        <f t="shared" si="20"/>
        <v>-23.9375</v>
      </c>
      <c r="F279" s="15">
        <f t="shared" si="21"/>
        <v>0.760625</v>
      </c>
      <c r="G279" s="15">
        <v>0.760625</v>
      </c>
    </row>
    <row r="280" spans="1:7" x14ac:dyDescent="0.25">
      <c r="A280" s="1">
        <v>32720</v>
      </c>
      <c r="B280">
        <v>383</v>
      </c>
      <c r="C280" s="2">
        <f t="shared" si="18"/>
        <v>406.27083333333331</v>
      </c>
      <c r="D280" s="2">
        <f t="shared" si="19"/>
        <v>408.1875</v>
      </c>
      <c r="E280" s="2">
        <f t="shared" si="20"/>
        <v>-20.3125</v>
      </c>
      <c r="F280" s="15">
        <f t="shared" si="21"/>
        <v>0.796875</v>
      </c>
      <c r="G280" s="15">
        <v>0.796875</v>
      </c>
    </row>
    <row r="281" spans="1:7" x14ac:dyDescent="0.25">
      <c r="A281" s="1">
        <v>32751</v>
      </c>
      <c r="B281">
        <v>397.5</v>
      </c>
      <c r="C281" s="2">
        <f t="shared" si="18"/>
        <v>403.27083333333331</v>
      </c>
      <c r="D281" s="2">
        <f t="shared" si="19"/>
        <v>404.77083333333331</v>
      </c>
      <c r="E281" s="2">
        <f t="shared" si="20"/>
        <v>-14.520833333333314</v>
      </c>
      <c r="F281" s="15">
        <f t="shared" si="21"/>
        <v>0.85479166666666684</v>
      </c>
      <c r="G281" s="15">
        <v>0.85479166666666684</v>
      </c>
    </row>
    <row r="282" spans="1:7" x14ac:dyDescent="0.25">
      <c r="A282" s="1">
        <v>32780</v>
      </c>
      <c r="B282">
        <v>414.5</v>
      </c>
      <c r="C282" s="2">
        <f t="shared" si="18"/>
        <v>400.14583333333331</v>
      </c>
      <c r="D282" s="2">
        <f t="shared" si="19"/>
        <v>401.70833333333331</v>
      </c>
      <c r="E282" s="2">
        <f t="shared" si="20"/>
        <v>4.2916666666666856</v>
      </c>
      <c r="F282" s="15">
        <f t="shared" si="21"/>
        <v>1.0429166666666669</v>
      </c>
      <c r="G282" s="15">
        <v>1.0429166666666669</v>
      </c>
    </row>
    <row r="283" spans="1:7" x14ac:dyDescent="0.25">
      <c r="A283" s="1">
        <v>32812</v>
      </c>
      <c r="B283">
        <v>395</v>
      </c>
      <c r="C283" s="2">
        <f t="shared" si="18"/>
        <v>392.47916666666669</v>
      </c>
      <c r="D283" s="2">
        <f t="shared" si="19"/>
        <v>396.3125</v>
      </c>
      <c r="E283" s="2">
        <f t="shared" si="20"/>
        <v>8.4375</v>
      </c>
      <c r="F283" s="15">
        <f t="shared" si="21"/>
        <v>1.0843750000000001</v>
      </c>
      <c r="G283" s="15">
        <v>1.0843750000000001</v>
      </c>
    </row>
    <row r="284" spans="1:7" x14ac:dyDescent="0.25">
      <c r="A284" s="1">
        <v>32842</v>
      </c>
      <c r="B284">
        <v>425.5</v>
      </c>
      <c r="C284" s="2">
        <f t="shared" si="18"/>
        <v>387.6875</v>
      </c>
      <c r="D284" s="2">
        <f t="shared" si="19"/>
        <v>390.08333333333337</v>
      </c>
      <c r="E284" s="2">
        <f t="shared" si="20"/>
        <v>20.166666666666629</v>
      </c>
      <c r="F284" s="15">
        <f t="shared" si="21"/>
        <v>1.2016666666666662</v>
      </c>
      <c r="G284" s="15">
        <v>1.2016666666666662</v>
      </c>
    </row>
    <row r="285" spans="1:7" x14ac:dyDescent="0.25">
      <c r="A285" s="1">
        <v>32871</v>
      </c>
      <c r="B285">
        <v>412.5</v>
      </c>
      <c r="C285" s="2">
        <f t="shared" si="18"/>
        <v>381.75</v>
      </c>
      <c r="D285" s="2">
        <f t="shared" si="19"/>
        <v>384.71875</v>
      </c>
      <c r="E285" s="2">
        <f t="shared" si="20"/>
        <v>34.28125</v>
      </c>
      <c r="F285" s="15">
        <f t="shared" si="21"/>
        <v>1.3428125</v>
      </c>
      <c r="G285" s="15">
        <v>1.3428125</v>
      </c>
    </row>
    <row r="286" spans="1:7" x14ac:dyDescent="0.25">
      <c r="A286" s="1">
        <v>32904</v>
      </c>
      <c r="B286">
        <v>392.5</v>
      </c>
      <c r="C286" s="2">
        <f t="shared" si="18"/>
        <v>373.58333333333331</v>
      </c>
      <c r="D286" s="2">
        <f t="shared" si="19"/>
        <v>377.66666666666663</v>
      </c>
      <c r="E286" s="2">
        <f t="shared" si="20"/>
        <v>24.833333333333371</v>
      </c>
      <c r="F286" s="15">
        <f t="shared" si="21"/>
        <v>1.2483333333333337</v>
      </c>
      <c r="G286" s="15">
        <v>1.2483333333333337</v>
      </c>
    </row>
    <row r="287" spans="1:7" x14ac:dyDescent="0.25">
      <c r="A287" s="1">
        <v>32932</v>
      </c>
      <c r="B287">
        <v>402.5</v>
      </c>
      <c r="C287" s="2">
        <f t="shared" si="18"/>
        <v>363.20833333333331</v>
      </c>
      <c r="D287" s="2">
        <f t="shared" si="19"/>
        <v>368.39583333333331</v>
      </c>
      <c r="E287" s="2">
        <f t="shared" si="20"/>
        <v>29.104166666666686</v>
      </c>
      <c r="F287" s="15">
        <f t="shared" si="21"/>
        <v>1.2910416666666669</v>
      </c>
      <c r="G287" s="15">
        <v>1.2910416666666669</v>
      </c>
    </row>
    <row r="288" spans="1:7" x14ac:dyDescent="0.25">
      <c r="A288" s="1">
        <v>32962</v>
      </c>
      <c r="B288">
        <v>372.5</v>
      </c>
      <c r="C288" s="2">
        <f t="shared" si="18"/>
        <v>350.29166666666669</v>
      </c>
      <c r="D288" s="2">
        <f t="shared" si="19"/>
        <v>356.75</v>
      </c>
      <c r="E288" s="2">
        <f t="shared" si="20"/>
        <v>30.75</v>
      </c>
      <c r="F288" s="15">
        <f t="shared" si="21"/>
        <v>1.3075000000000001</v>
      </c>
      <c r="G288" s="15">
        <v>1.3075000000000001</v>
      </c>
    </row>
    <row r="289" spans="1:7" x14ac:dyDescent="0.25">
      <c r="A289" s="1">
        <v>32993</v>
      </c>
      <c r="B289">
        <v>339.5</v>
      </c>
      <c r="C289" s="2">
        <f t="shared" si="18"/>
        <v>339.45833333333331</v>
      </c>
      <c r="D289" s="2">
        <f t="shared" si="19"/>
        <v>344.875</v>
      </c>
      <c r="E289" s="2">
        <f t="shared" si="20"/>
        <v>11.125</v>
      </c>
      <c r="F289" s="15">
        <f t="shared" si="21"/>
        <v>1.1112500000000001</v>
      </c>
      <c r="G289" s="15">
        <v>1.1112500000000001</v>
      </c>
    </row>
    <row r="290" spans="1:7" x14ac:dyDescent="0.25">
      <c r="A290" s="1">
        <v>33024</v>
      </c>
      <c r="B290">
        <v>324.5</v>
      </c>
      <c r="C290" s="2">
        <f t="shared" si="18"/>
        <v>325.91666666666669</v>
      </c>
      <c r="D290" s="2">
        <f t="shared" si="19"/>
        <v>332.6875</v>
      </c>
      <c r="E290" s="2">
        <f t="shared" si="20"/>
        <v>-0.6875</v>
      </c>
      <c r="F290" s="15">
        <f t="shared" si="21"/>
        <v>0.99312500000000004</v>
      </c>
      <c r="G290" s="15">
        <v>0.99312500000000004</v>
      </c>
    </row>
    <row r="291" spans="1:7" x14ac:dyDescent="0.25">
      <c r="A291" s="1">
        <v>33053</v>
      </c>
      <c r="B291">
        <v>321.5</v>
      </c>
      <c r="C291" s="2">
        <f t="shared" si="18"/>
        <v>313.95833333333331</v>
      </c>
      <c r="D291" s="2">
        <f t="shared" si="19"/>
        <v>319.9375</v>
      </c>
      <c r="E291" s="2">
        <f t="shared" si="20"/>
        <v>3.0625</v>
      </c>
      <c r="F291" s="15">
        <f t="shared" si="21"/>
        <v>1.0306249999999999</v>
      </c>
      <c r="G291" s="15">
        <v>1.0306249999999999</v>
      </c>
    </row>
    <row r="292" spans="1:7" x14ac:dyDescent="0.25">
      <c r="A292" s="1">
        <v>33085</v>
      </c>
      <c r="B292">
        <v>285</v>
      </c>
      <c r="C292" s="2">
        <f t="shared" si="18"/>
        <v>303.625</v>
      </c>
      <c r="D292" s="2">
        <f t="shared" si="19"/>
        <v>308.79166666666663</v>
      </c>
      <c r="E292" s="2">
        <f t="shared" si="20"/>
        <v>-5.5416666666666288</v>
      </c>
      <c r="F292" s="15">
        <f t="shared" si="21"/>
        <v>0.94458333333333366</v>
      </c>
      <c r="G292" s="15">
        <v>0.94458333333333366</v>
      </c>
    </row>
    <row r="293" spans="1:7" x14ac:dyDescent="0.25">
      <c r="A293" s="1">
        <v>33116</v>
      </c>
      <c r="B293">
        <v>273</v>
      </c>
      <c r="C293" s="2">
        <f t="shared" si="18"/>
        <v>292.29166666666669</v>
      </c>
      <c r="D293" s="2">
        <f t="shared" si="19"/>
        <v>297.95833333333337</v>
      </c>
      <c r="E293" s="2">
        <f t="shared" si="20"/>
        <v>-18.958333333333371</v>
      </c>
      <c r="F293" s="15">
        <f t="shared" si="21"/>
        <v>0.81041666666666634</v>
      </c>
      <c r="G293" s="15">
        <v>0.81041666666666634</v>
      </c>
    </row>
    <row r="294" spans="1:7" x14ac:dyDescent="0.25">
      <c r="A294" s="1">
        <v>33144</v>
      </c>
      <c r="B294">
        <v>259.5</v>
      </c>
      <c r="C294" s="2">
        <f t="shared" si="18"/>
        <v>285.875</v>
      </c>
      <c r="D294" s="2">
        <f t="shared" si="19"/>
        <v>289.08333333333337</v>
      </c>
      <c r="E294" s="2">
        <f t="shared" si="20"/>
        <v>-22.833333333333371</v>
      </c>
      <c r="F294" s="15">
        <f t="shared" si="21"/>
        <v>0.77166666666666628</v>
      </c>
      <c r="G294" s="15">
        <v>0.77166666666666628</v>
      </c>
    </row>
    <row r="295" spans="1:7" x14ac:dyDescent="0.25">
      <c r="A295" s="1">
        <v>33177</v>
      </c>
      <c r="B295">
        <v>265</v>
      </c>
      <c r="C295" s="2">
        <f t="shared" si="18"/>
        <v>281.41666666666669</v>
      </c>
      <c r="D295" s="2">
        <f t="shared" si="19"/>
        <v>283.64583333333337</v>
      </c>
      <c r="E295" s="2">
        <f t="shared" si="20"/>
        <v>-21.395833333333371</v>
      </c>
      <c r="F295" s="15">
        <f t="shared" si="21"/>
        <v>0.78604166666666631</v>
      </c>
      <c r="G295" s="15">
        <v>0.78604166666666631</v>
      </c>
    </row>
    <row r="296" spans="1:7" x14ac:dyDescent="0.25">
      <c r="A296" s="1">
        <v>33207</v>
      </c>
      <c r="B296">
        <v>263</v>
      </c>
      <c r="C296" s="2">
        <f t="shared" si="18"/>
        <v>279.125</v>
      </c>
      <c r="D296" s="2">
        <f t="shared" si="19"/>
        <v>280.27083333333337</v>
      </c>
      <c r="E296" s="2">
        <f t="shared" si="20"/>
        <v>-16.270833333333371</v>
      </c>
      <c r="F296" s="15">
        <f t="shared" si="21"/>
        <v>0.83729166666666632</v>
      </c>
      <c r="G296" s="15">
        <v>0.83729166666666632</v>
      </c>
    </row>
    <row r="297" spans="1:7" x14ac:dyDescent="0.25">
      <c r="A297" s="1">
        <v>33238</v>
      </c>
      <c r="B297">
        <v>269</v>
      </c>
      <c r="C297" s="2">
        <f t="shared" si="18"/>
        <v>273.875</v>
      </c>
      <c r="D297" s="2">
        <f t="shared" si="19"/>
        <v>276.5</v>
      </c>
      <c r="E297" s="2">
        <f t="shared" si="20"/>
        <v>-10.5</v>
      </c>
      <c r="F297" s="15">
        <f t="shared" si="21"/>
        <v>0.89500000000000002</v>
      </c>
      <c r="G297" s="15">
        <v>0.89500000000000002</v>
      </c>
    </row>
    <row r="298" spans="1:7" x14ac:dyDescent="0.25">
      <c r="A298" s="1">
        <v>33269</v>
      </c>
      <c r="B298">
        <v>268.5</v>
      </c>
      <c r="C298" s="2">
        <f t="shared" si="18"/>
        <v>273.16666666666669</v>
      </c>
      <c r="D298" s="2">
        <f t="shared" si="19"/>
        <v>273.52083333333337</v>
      </c>
      <c r="E298" s="2">
        <f t="shared" si="20"/>
        <v>-4.7708333333333712</v>
      </c>
      <c r="F298" s="15">
        <f t="shared" si="21"/>
        <v>0.95229166666666631</v>
      </c>
      <c r="G298" s="15">
        <v>0.95229166666666631</v>
      </c>
    </row>
    <row r="299" spans="1:7" x14ac:dyDescent="0.25">
      <c r="A299" s="1">
        <v>33297</v>
      </c>
      <c r="B299">
        <v>266.5</v>
      </c>
      <c r="C299" s="2">
        <f t="shared" si="18"/>
        <v>274.29166666666669</v>
      </c>
      <c r="D299" s="2">
        <f t="shared" si="19"/>
        <v>273.72916666666669</v>
      </c>
      <c r="E299" s="2">
        <f t="shared" si="20"/>
        <v>-6.2291666666666856</v>
      </c>
      <c r="F299" s="15">
        <f t="shared" si="21"/>
        <v>0.93770833333333314</v>
      </c>
      <c r="G299" s="15">
        <v>0.93770833333333314</v>
      </c>
    </row>
    <row r="300" spans="1:7" x14ac:dyDescent="0.25">
      <c r="A300" s="1">
        <v>33325</v>
      </c>
      <c r="B300">
        <v>295.5</v>
      </c>
      <c r="C300" s="2">
        <f t="shared" si="18"/>
        <v>276.29166666666669</v>
      </c>
      <c r="D300" s="2">
        <f t="shared" si="19"/>
        <v>275.29166666666669</v>
      </c>
      <c r="E300" s="2">
        <f t="shared" si="20"/>
        <v>5.7083333333333144</v>
      </c>
      <c r="F300" s="15">
        <f t="shared" si="21"/>
        <v>1.0570833333333332</v>
      </c>
      <c r="G300" s="15">
        <v>1.0570833333333332</v>
      </c>
    </row>
    <row r="301" spans="1:7" x14ac:dyDescent="0.25">
      <c r="A301" s="1">
        <v>33358</v>
      </c>
      <c r="B301">
        <v>286</v>
      </c>
      <c r="C301" s="2">
        <f t="shared" si="18"/>
        <v>282.25</v>
      </c>
      <c r="D301" s="2">
        <f t="shared" si="19"/>
        <v>279.27083333333337</v>
      </c>
      <c r="E301" s="2">
        <f t="shared" si="20"/>
        <v>11.479166666666629</v>
      </c>
      <c r="F301" s="15">
        <f t="shared" si="21"/>
        <v>1.1147916666666662</v>
      </c>
      <c r="G301" s="15">
        <v>1.1147916666666662</v>
      </c>
    </row>
    <row r="302" spans="1:7" x14ac:dyDescent="0.25">
      <c r="A302" s="1">
        <v>33389</v>
      </c>
      <c r="B302">
        <v>297</v>
      </c>
      <c r="C302" s="2">
        <f t="shared" si="18"/>
        <v>288.91666666666669</v>
      </c>
      <c r="D302" s="2">
        <f t="shared" si="19"/>
        <v>285.58333333333337</v>
      </c>
      <c r="E302" s="2">
        <f t="shared" si="20"/>
        <v>5.9166666666666288</v>
      </c>
      <c r="F302" s="15">
        <f t="shared" si="21"/>
        <v>1.0591666666666664</v>
      </c>
      <c r="G302" s="15">
        <v>1.0591666666666664</v>
      </c>
    </row>
    <row r="303" spans="1:7" x14ac:dyDescent="0.25">
      <c r="A303" s="1">
        <v>33417</v>
      </c>
      <c r="B303">
        <v>258.5</v>
      </c>
      <c r="C303" s="2">
        <f t="shared" si="18"/>
        <v>297.45833333333331</v>
      </c>
      <c r="D303" s="2">
        <f t="shared" si="19"/>
        <v>293.1875</v>
      </c>
      <c r="E303" s="2">
        <f t="shared" si="20"/>
        <v>-15.4375</v>
      </c>
      <c r="F303" s="15">
        <f t="shared" si="21"/>
        <v>0.84562499999999996</v>
      </c>
      <c r="G303" s="15">
        <v>0.84562499999999996</v>
      </c>
    </row>
    <row r="304" spans="1:7" x14ac:dyDescent="0.25">
      <c r="A304" s="1">
        <v>33450</v>
      </c>
      <c r="B304">
        <v>276.5</v>
      </c>
      <c r="C304" s="2">
        <f t="shared" si="18"/>
        <v>308.70833333333331</v>
      </c>
      <c r="D304" s="2">
        <f t="shared" si="19"/>
        <v>303.08333333333331</v>
      </c>
      <c r="E304" s="2">
        <f t="shared" si="20"/>
        <v>-35.583333333333314</v>
      </c>
      <c r="F304" s="15">
        <f t="shared" si="21"/>
        <v>0.64416666666666678</v>
      </c>
      <c r="G304" s="15">
        <v>0.64416666666666678</v>
      </c>
    </row>
    <row r="305" spans="1:7" x14ac:dyDescent="0.25">
      <c r="A305" s="1">
        <v>33480</v>
      </c>
      <c r="B305">
        <v>286.5</v>
      </c>
      <c r="C305" s="2">
        <f t="shared" si="18"/>
        <v>317.875</v>
      </c>
      <c r="D305" s="2">
        <f t="shared" si="19"/>
        <v>313.29166666666663</v>
      </c>
      <c r="E305" s="2">
        <f t="shared" si="20"/>
        <v>-31.791666666666629</v>
      </c>
      <c r="F305" s="15">
        <f t="shared" si="21"/>
        <v>0.68208333333333371</v>
      </c>
      <c r="G305" s="15">
        <v>0.68208333333333371</v>
      </c>
    </row>
    <row r="306" spans="1:7" x14ac:dyDescent="0.25">
      <c r="A306" s="1">
        <v>33511</v>
      </c>
      <c r="B306">
        <v>283.5</v>
      </c>
      <c r="C306" s="2">
        <f t="shared" si="18"/>
        <v>323.45833333333331</v>
      </c>
      <c r="D306" s="2">
        <f t="shared" si="19"/>
        <v>320.66666666666663</v>
      </c>
      <c r="E306" s="2">
        <f t="shared" si="20"/>
        <v>-35.666666666666629</v>
      </c>
      <c r="F306" s="15">
        <f t="shared" si="21"/>
        <v>0.64333333333333376</v>
      </c>
      <c r="G306" s="15">
        <v>0.64333333333333376</v>
      </c>
    </row>
    <row r="307" spans="1:7" x14ac:dyDescent="0.25">
      <c r="A307" s="1">
        <v>33542</v>
      </c>
      <c r="B307">
        <v>336.5</v>
      </c>
      <c r="C307" s="2">
        <f t="shared" si="18"/>
        <v>329.125</v>
      </c>
      <c r="D307" s="2">
        <f t="shared" si="19"/>
        <v>326.29166666666663</v>
      </c>
      <c r="E307" s="2">
        <f t="shared" si="20"/>
        <v>-16.291666666666629</v>
      </c>
      <c r="F307" s="15">
        <f t="shared" si="21"/>
        <v>0.83708333333333373</v>
      </c>
      <c r="G307" s="15">
        <v>0.83708333333333373</v>
      </c>
    </row>
    <row r="308" spans="1:7" x14ac:dyDescent="0.25">
      <c r="A308" s="1">
        <v>33571</v>
      </c>
      <c r="B308">
        <v>343</v>
      </c>
      <c r="C308" s="2">
        <f t="shared" si="18"/>
        <v>333</v>
      </c>
      <c r="D308" s="2">
        <f t="shared" si="19"/>
        <v>331.0625</v>
      </c>
      <c r="E308" s="2">
        <f t="shared" si="20"/>
        <v>8.6875</v>
      </c>
      <c r="F308" s="15">
        <f t="shared" si="21"/>
        <v>1.086875</v>
      </c>
      <c r="G308" s="15">
        <v>1.086875</v>
      </c>
    </row>
    <row r="309" spans="1:7" x14ac:dyDescent="0.25">
      <c r="A309" s="1">
        <v>33603</v>
      </c>
      <c r="B309">
        <v>371.5</v>
      </c>
      <c r="C309" s="2">
        <f t="shared" si="18"/>
        <v>340.08333333333331</v>
      </c>
      <c r="D309" s="2">
        <f t="shared" si="19"/>
        <v>336.54166666666663</v>
      </c>
      <c r="E309" s="2">
        <f t="shared" si="20"/>
        <v>20.708333333333371</v>
      </c>
      <c r="F309" s="15">
        <f t="shared" si="21"/>
        <v>1.2070833333333337</v>
      </c>
      <c r="G309" s="15">
        <v>1.2070833333333337</v>
      </c>
    </row>
    <row r="310" spans="1:7" x14ac:dyDescent="0.25">
      <c r="A310" s="1">
        <v>33634</v>
      </c>
      <c r="B310">
        <v>403.5</v>
      </c>
      <c r="C310" s="2">
        <f t="shared" si="18"/>
        <v>343.08333333333331</v>
      </c>
      <c r="D310" s="2">
        <f t="shared" si="19"/>
        <v>341.58333333333331</v>
      </c>
      <c r="E310" s="2">
        <f t="shared" si="20"/>
        <v>45.916666666666686</v>
      </c>
      <c r="F310" s="15">
        <f t="shared" si="21"/>
        <v>1.4591666666666669</v>
      </c>
      <c r="G310" s="15">
        <v>1.4591666666666669</v>
      </c>
    </row>
    <row r="311" spans="1:7" x14ac:dyDescent="0.25">
      <c r="A311" s="1">
        <v>33662</v>
      </c>
      <c r="B311">
        <v>376.5</v>
      </c>
      <c r="C311" s="2">
        <f t="shared" si="18"/>
        <v>345.41666666666669</v>
      </c>
      <c r="D311" s="2">
        <f t="shared" si="19"/>
        <v>344.25</v>
      </c>
      <c r="E311" s="2">
        <f t="shared" si="20"/>
        <v>45.75</v>
      </c>
      <c r="F311" s="15">
        <f t="shared" si="21"/>
        <v>1.4575</v>
      </c>
      <c r="G311" s="15">
        <v>1.4575</v>
      </c>
    </row>
    <row r="312" spans="1:7" x14ac:dyDescent="0.25">
      <c r="A312" s="1">
        <v>33694</v>
      </c>
      <c r="B312">
        <v>362.5</v>
      </c>
      <c r="C312" s="2">
        <f t="shared" si="18"/>
        <v>350</v>
      </c>
      <c r="D312" s="2">
        <f t="shared" si="19"/>
        <v>347.70833333333337</v>
      </c>
      <c r="E312" s="2">
        <f t="shared" si="20"/>
        <v>21.791666666666629</v>
      </c>
      <c r="F312" s="15">
        <f t="shared" si="21"/>
        <v>1.2179166666666663</v>
      </c>
      <c r="G312" s="15">
        <v>1.2179166666666663</v>
      </c>
    </row>
    <row r="313" spans="1:7" x14ac:dyDescent="0.25">
      <c r="A313" s="1">
        <v>33724</v>
      </c>
      <c r="B313">
        <v>354</v>
      </c>
      <c r="C313" s="2">
        <f t="shared" si="18"/>
        <v>350.79166666666669</v>
      </c>
      <c r="D313" s="2">
        <f t="shared" si="19"/>
        <v>350.39583333333337</v>
      </c>
      <c r="E313" s="2">
        <f t="shared" si="20"/>
        <v>7.8541666666666288</v>
      </c>
      <c r="F313" s="15">
        <f t="shared" si="21"/>
        <v>1.0785416666666663</v>
      </c>
      <c r="G313" s="15">
        <v>1.0785416666666663</v>
      </c>
    </row>
    <row r="314" spans="1:7" x14ac:dyDescent="0.25">
      <c r="A314" s="1">
        <v>33753</v>
      </c>
      <c r="B314">
        <v>343.5</v>
      </c>
      <c r="C314" s="2">
        <f t="shared" si="18"/>
        <v>353.91666666666669</v>
      </c>
      <c r="D314" s="2">
        <f t="shared" si="19"/>
        <v>352.35416666666669</v>
      </c>
      <c r="E314" s="2">
        <f t="shared" si="20"/>
        <v>-3.6041666666666856</v>
      </c>
      <c r="F314" s="15">
        <f t="shared" si="21"/>
        <v>0.96395833333333314</v>
      </c>
      <c r="G314" s="15">
        <v>0.96395833333333314</v>
      </c>
    </row>
    <row r="315" spans="1:7" x14ac:dyDescent="0.25">
      <c r="A315" s="1">
        <v>33785</v>
      </c>
      <c r="B315">
        <v>343.5</v>
      </c>
      <c r="C315" s="2">
        <f t="shared" si="18"/>
        <v>354</v>
      </c>
      <c r="D315" s="2">
        <f t="shared" si="19"/>
        <v>353.95833333333337</v>
      </c>
      <c r="E315" s="2">
        <f t="shared" si="20"/>
        <v>-10.458333333333371</v>
      </c>
      <c r="F315" s="15">
        <f t="shared" si="21"/>
        <v>0.89541666666666631</v>
      </c>
      <c r="G315" s="15">
        <v>0.89541666666666631</v>
      </c>
    </row>
    <row r="316" spans="1:7" x14ac:dyDescent="0.25">
      <c r="A316" s="1">
        <v>33816</v>
      </c>
      <c r="B316">
        <v>312.5</v>
      </c>
      <c r="C316" s="2">
        <f t="shared" si="18"/>
        <v>353.125</v>
      </c>
      <c r="D316" s="2">
        <f t="shared" si="19"/>
        <v>353.5625</v>
      </c>
      <c r="E316" s="2">
        <f t="shared" si="20"/>
        <v>-25.5625</v>
      </c>
      <c r="F316" s="15">
        <f t="shared" si="21"/>
        <v>0.74437500000000001</v>
      </c>
      <c r="G316" s="15">
        <v>0.74437500000000001</v>
      </c>
    </row>
    <row r="317" spans="1:7" x14ac:dyDescent="0.25">
      <c r="A317" s="1">
        <v>33847</v>
      </c>
      <c r="B317">
        <v>314.5</v>
      </c>
      <c r="C317" s="2">
        <f t="shared" si="18"/>
        <v>353.95833333333331</v>
      </c>
      <c r="D317" s="2">
        <f t="shared" si="19"/>
        <v>353.54166666666663</v>
      </c>
      <c r="E317" s="2">
        <f t="shared" si="20"/>
        <v>-40.041666666666629</v>
      </c>
      <c r="F317" s="15">
        <f t="shared" si="21"/>
        <v>0.59958333333333369</v>
      </c>
      <c r="G317" s="15">
        <v>0.59958333333333369</v>
      </c>
    </row>
    <row r="318" spans="1:7" x14ac:dyDescent="0.25">
      <c r="A318" s="1">
        <v>33877</v>
      </c>
      <c r="B318">
        <v>338.5</v>
      </c>
      <c r="C318" s="2">
        <f t="shared" si="18"/>
        <v>357.45833333333331</v>
      </c>
      <c r="D318" s="2">
        <f t="shared" si="19"/>
        <v>355.70833333333331</v>
      </c>
      <c r="E318" s="2">
        <f t="shared" si="20"/>
        <v>-29.208333333333314</v>
      </c>
      <c r="F318" s="15">
        <f t="shared" si="21"/>
        <v>0.70791666666666686</v>
      </c>
      <c r="G318" s="15">
        <v>0.70791666666666686</v>
      </c>
    </row>
    <row r="319" spans="1:7" x14ac:dyDescent="0.25">
      <c r="A319" s="1">
        <v>33907</v>
      </c>
      <c r="B319">
        <v>346</v>
      </c>
      <c r="C319" s="2">
        <f t="shared" si="18"/>
        <v>352.91666666666669</v>
      </c>
      <c r="D319" s="2">
        <f t="shared" si="19"/>
        <v>355.1875</v>
      </c>
      <c r="E319" s="2">
        <f t="shared" si="20"/>
        <v>-12.9375</v>
      </c>
      <c r="F319" s="15">
        <f t="shared" si="21"/>
        <v>0.87062499999999998</v>
      </c>
      <c r="G319" s="15">
        <v>0.87062499999999998</v>
      </c>
    </row>
    <row r="320" spans="1:7" x14ac:dyDescent="0.25">
      <c r="A320" s="1">
        <v>33938</v>
      </c>
      <c r="B320">
        <v>380.5</v>
      </c>
      <c r="C320" s="2">
        <f t="shared" si="18"/>
        <v>348.41666666666669</v>
      </c>
      <c r="D320" s="2">
        <f t="shared" si="19"/>
        <v>350.66666666666669</v>
      </c>
      <c r="E320" s="2">
        <f t="shared" si="20"/>
        <v>12.583333333333314</v>
      </c>
      <c r="F320" s="15">
        <f t="shared" si="21"/>
        <v>1.125833333333333</v>
      </c>
      <c r="G320" s="15">
        <v>1.125833333333333</v>
      </c>
    </row>
    <row r="321" spans="1:7" x14ac:dyDescent="0.25">
      <c r="A321" s="1">
        <v>33968</v>
      </c>
      <c r="B321">
        <v>372.5</v>
      </c>
      <c r="C321" s="2">
        <f t="shared" si="18"/>
        <v>343.16666666666669</v>
      </c>
      <c r="D321" s="2">
        <f t="shared" si="19"/>
        <v>345.79166666666669</v>
      </c>
      <c r="E321" s="2">
        <f t="shared" si="20"/>
        <v>30.708333333333314</v>
      </c>
      <c r="F321" s="15">
        <f t="shared" si="21"/>
        <v>1.3070833333333332</v>
      </c>
      <c r="G321" s="15">
        <v>1.3070833333333332</v>
      </c>
    </row>
    <row r="322" spans="1:7" x14ac:dyDescent="0.25">
      <c r="A322" s="1">
        <v>33998</v>
      </c>
      <c r="B322">
        <v>393</v>
      </c>
      <c r="C322" s="2">
        <f t="shared" si="18"/>
        <v>341.75</v>
      </c>
      <c r="D322" s="2">
        <f t="shared" si="19"/>
        <v>342.45833333333337</v>
      </c>
      <c r="E322" s="2">
        <f t="shared" si="20"/>
        <v>40.291666666666629</v>
      </c>
      <c r="F322" s="15">
        <f t="shared" si="21"/>
        <v>1.4029166666666664</v>
      </c>
      <c r="G322" s="15">
        <v>1.4029166666666664</v>
      </c>
    </row>
    <row r="323" spans="1:7" x14ac:dyDescent="0.25">
      <c r="A323" s="1">
        <v>34026</v>
      </c>
      <c r="B323">
        <v>386.5</v>
      </c>
      <c r="C323" s="2">
        <f t="shared" si="18"/>
        <v>339.625</v>
      </c>
      <c r="D323" s="2">
        <f t="shared" si="19"/>
        <v>340.6875</v>
      </c>
      <c r="E323" s="2">
        <f t="shared" si="20"/>
        <v>49.0625</v>
      </c>
      <c r="F323" s="15">
        <f t="shared" si="21"/>
        <v>1.4906250000000001</v>
      </c>
      <c r="G323" s="15">
        <v>1.4906250000000001</v>
      </c>
    </row>
    <row r="324" spans="1:7" x14ac:dyDescent="0.25">
      <c r="A324" s="1">
        <v>34059</v>
      </c>
      <c r="B324">
        <v>404.5</v>
      </c>
      <c r="C324" s="2">
        <f t="shared" si="18"/>
        <v>334.83333333333331</v>
      </c>
      <c r="D324" s="2">
        <f t="shared" si="19"/>
        <v>337.22916666666663</v>
      </c>
      <c r="E324" s="2">
        <f t="shared" si="20"/>
        <v>58.270833333333371</v>
      </c>
      <c r="F324" s="15">
        <f t="shared" si="21"/>
        <v>1.5827083333333336</v>
      </c>
      <c r="G324" s="15">
        <v>1.5827083333333336</v>
      </c>
    </row>
    <row r="325" spans="1:7" x14ac:dyDescent="0.25">
      <c r="A325" s="1">
        <v>34089</v>
      </c>
      <c r="B325">
        <v>299.5</v>
      </c>
      <c r="C325" s="2">
        <f t="shared" si="18"/>
        <v>331.5</v>
      </c>
      <c r="D325" s="2">
        <f t="shared" si="19"/>
        <v>333.16666666666663</v>
      </c>
      <c r="E325" s="2">
        <f t="shared" si="20"/>
        <v>18.833333333333371</v>
      </c>
      <c r="F325" s="15">
        <f t="shared" si="21"/>
        <v>1.1883333333333337</v>
      </c>
      <c r="G325" s="15">
        <v>1.1883333333333337</v>
      </c>
    </row>
    <row r="326" spans="1:7" x14ac:dyDescent="0.25">
      <c r="A326" s="1">
        <v>34117</v>
      </c>
      <c r="B326">
        <v>289.5</v>
      </c>
      <c r="C326" s="2">
        <f t="shared" si="18"/>
        <v>327.75</v>
      </c>
      <c r="D326" s="2">
        <f t="shared" si="19"/>
        <v>329.625</v>
      </c>
      <c r="E326" s="2">
        <f t="shared" si="20"/>
        <v>-35.125</v>
      </c>
      <c r="F326" s="15">
        <f t="shared" si="21"/>
        <v>0.64874999999999994</v>
      </c>
      <c r="G326" s="15">
        <v>0.64874999999999994</v>
      </c>
    </row>
    <row r="327" spans="1:7" x14ac:dyDescent="0.25">
      <c r="A327" s="1">
        <v>34150</v>
      </c>
      <c r="B327">
        <v>280.5</v>
      </c>
      <c r="C327" s="2">
        <f t="shared" ref="C327:C390" si="22">AVERAGE(B322:B333)</f>
        <v>327.45833333333331</v>
      </c>
      <c r="D327" s="2">
        <f t="shared" si="19"/>
        <v>327.60416666666663</v>
      </c>
      <c r="E327" s="2">
        <f t="shared" si="20"/>
        <v>-42.604166666666629</v>
      </c>
      <c r="F327" s="15">
        <f t="shared" si="21"/>
        <v>0.57395833333333379</v>
      </c>
      <c r="G327" s="15">
        <v>0.57395833333333379</v>
      </c>
    </row>
    <row r="328" spans="1:7" x14ac:dyDescent="0.25">
      <c r="A328" s="1">
        <v>34180</v>
      </c>
      <c r="B328">
        <v>295.5</v>
      </c>
      <c r="C328" s="2">
        <f t="shared" si="22"/>
        <v>325.375</v>
      </c>
      <c r="D328" s="2">
        <f t="shared" ref="D328:D391" si="23">AVERAGE(C327:C328)</f>
        <v>326.41666666666663</v>
      </c>
      <c r="E328" s="2">
        <f t="shared" ref="E328:E391" si="24">AVERAGE(B327:B328)-D328</f>
        <v>-38.416666666666629</v>
      </c>
      <c r="F328" s="15">
        <f t="shared" ref="F328:F391" si="25">1+E328/100</f>
        <v>0.61583333333333368</v>
      </c>
      <c r="G328" s="15">
        <v>0.61583333333333368</v>
      </c>
    </row>
    <row r="329" spans="1:7" x14ac:dyDescent="0.25">
      <c r="A329" s="1">
        <v>34212</v>
      </c>
      <c r="B329">
        <v>289</v>
      </c>
      <c r="C329" s="2">
        <f t="shared" si="22"/>
        <v>321.29166666666669</v>
      </c>
      <c r="D329" s="2">
        <f t="shared" si="23"/>
        <v>323.33333333333337</v>
      </c>
      <c r="E329" s="2">
        <f t="shared" si="24"/>
        <v>-31.083333333333371</v>
      </c>
      <c r="F329" s="15">
        <f t="shared" si="25"/>
        <v>0.68916666666666626</v>
      </c>
      <c r="G329" s="15">
        <v>0.68916666666666626</v>
      </c>
    </row>
    <row r="330" spans="1:7" x14ac:dyDescent="0.25">
      <c r="A330" s="1">
        <v>34242</v>
      </c>
      <c r="B330">
        <v>281</v>
      </c>
      <c r="C330" s="2">
        <f t="shared" si="22"/>
        <v>314.54166666666669</v>
      </c>
      <c r="D330" s="2">
        <f t="shared" si="23"/>
        <v>317.91666666666669</v>
      </c>
      <c r="E330" s="2">
        <f t="shared" si="24"/>
        <v>-32.916666666666686</v>
      </c>
      <c r="F330" s="15">
        <f t="shared" si="25"/>
        <v>0.67083333333333317</v>
      </c>
      <c r="G330" s="15">
        <v>0.67083333333333317</v>
      </c>
    </row>
    <row r="331" spans="1:7" x14ac:dyDescent="0.25">
      <c r="A331" s="1">
        <v>34271</v>
      </c>
      <c r="B331">
        <v>306</v>
      </c>
      <c r="C331" s="2">
        <f t="shared" si="22"/>
        <v>316.70833333333331</v>
      </c>
      <c r="D331" s="2">
        <f t="shared" si="23"/>
        <v>315.625</v>
      </c>
      <c r="E331" s="2">
        <f t="shared" si="24"/>
        <v>-22.125</v>
      </c>
      <c r="F331" s="15">
        <f t="shared" si="25"/>
        <v>0.77875000000000005</v>
      </c>
      <c r="G331" s="15">
        <v>0.77875000000000005</v>
      </c>
    </row>
    <row r="332" spans="1:7" x14ac:dyDescent="0.25">
      <c r="A332" s="1">
        <v>34303</v>
      </c>
      <c r="B332">
        <v>335.5</v>
      </c>
      <c r="C332" s="2">
        <f t="shared" si="22"/>
        <v>319.04166666666669</v>
      </c>
      <c r="D332" s="2">
        <f t="shared" si="23"/>
        <v>317.875</v>
      </c>
      <c r="E332" s="2">
        <f t="shared" si="24"/>
        <v>2.875</v>
      </c>
      <c r="F332" s="15">
        <f t="shared" si="25"/>
        <v>1.0287500000000001</v>
      </c>
      <c r="G332" s="15">
        <v>1.0287500000000001</v>
      </c>
    </row>
    <row r="333" spans="1:7" x14ac:dyDescent="0.25">
      <c r="A333" s="1">
        <v>34333</v>
      </c>
      <c r="B333">
        <v>369</v>
      </c>
      <c r="C333" s="2">
        <f t="shared" si="22"/>
        <v>320.95833333333331</v>
      </c>
      <c r="D333" s="2">
        <f t="shared" si="23"/>
        <v>320</v>
      </c>
      <c r="E333" s="2">
        <f t="shared" si="24"/>
        <v>32.25</v>
      </c>
      <c r="F333" s="15">
        <f t="shared" si="25"/>
        <v>1.3225</v>
      </c>
      <c r="G333" s="15">
        <v>1.3225</v>
      </c>
    </row>
    <row r="334" spans="1:7" x14ac:dyDescent="0.25">
      <c r="A334" s="1">
        <v>34365</v>
      </c>
      <c r="B334">
        <v>368</v>
      </c>
      <c r="C334" s="2">
        <f t="shared" si="22"/>
        <v>322.375</v>
      </c>
      <c r="D334" s="2">
        <f t="shared" si="23"/>
        <v>321.66666666666663</v>
      </c>
      <c r="E334" s="2">
        <f t="shared" si="24"/>
        <v>46.833333333333371</v>
      </c>
      <c r="F334" s="15">
        <f t="shared" si="25"/>
        <v>1.4683333333333337</v>
      </c>
      <c r="G334" s="15">
        <v>1.4683333333333337</v>
      </c>
    </row>
    <row r="335" spans="1:7" x14ac:dyDescent="0.25">
      <c r="A335" s="1">
        <v>34393</v>
      </c>
      <c r="B335">
        <v>337.5</v>
      </c>
      <c r="C335" s="2">
        <f t="shared" si="22"/>
        <v>327.16666666666669</v>
      </c>
      <c r="D335" s="2">
        <f t="shared" si="23"/>
        <v>324.77083333333337</v>
      </c>
      <c r="E335" s="2">
        <f t="shared" si="24"/>
        <v>27.979166666666629</v>
      </c>
      <c r="F335" s="15">
        <f t="shared" si="25"/>
        <v>1.2797916666666662</v>
      </c>
      <c r="G335" s="15">
        <v>1.2797916666666662</v>
      </c>
    </row>
    <row r="336" spans="1:7" x14ac:dyDescent="0.25">
      <c r="A336" s="1">
        <v>34424</v>
      </c>
      <c r="B336">
        <v>323.5</v>
      </c>
      <c r="C336" s="2">
        <f t="shared" si="22"/>
        <v>335.375</v>
      </c>
      <c r="D336" s="2">
        <f t="shared" si="23"/>
        <v>331.27083333333337</v>
      </c>
      <c r="E336" s="2">
        <f t="shared" si="24"/>
        <v>-0.77083333333337123</v>
      </c>
      <c r="F336" s="15">
        <f t="shared" si="25"/>
        <v>0.99229166666666624</v>
      </c>
      <c r="G336" s="15">
        <v>0.99229166666666624</v>
      </c>
    </row>
    <row r="337" spans="1:7" x14ac:dyDescent="0.25">
      <c r="A337" s="1">
        <v>34453</v>
      </c>
      <c r="B337">
        <v>325.5</v>
      </c>
      <c r="C337" s="2">
        <f t="shared" si="22"/>
        <v>341.41666666666669</v>
      </c>
      <c r="D337" s="2">
        <f t="shared" si="23"/>
        <v>338.39583333333337</v>
      </c>
      <c r="E337" s="2">
        <f t="shared" si="24"/>
        <v>-13.895833333333371</v>
      </c>
      <c r="F337" s="15">
        <f t="shared" si="25"/>
        <v>0.86104166666666626</v>
      </c>
      <c r="G337" s="15">
        <v>0.86104166666666626</v>
      </c>
    </row>
    <row r="338" spans="1:7" x14ac:dyDescent="0.25">
      <c r="A338" s="1">
        <v>34485</v>
      </c>
      <c r="B338">
        <v>317.5</v>
      </c>
      <c r="C338" s="2">
        <f t="shared" si="22"/>
        <v>344.83333333333331</v>
      </c>
      <c r="D338" s="2">
        <f t="shared" si="23"/>
        <v>343.125</v>
      </c>
      <c r="E338" s="2">
        <f t="shared" si="24"/>
        <v>-21.625</v>
      </c>
      <c r="F338" s="15">
        <f t="shared" si="25"/>
        <v>0.78374999999999995</v>
      </c>
      <c r="G338" s="15">
        <v>0.78374999999999995</v>
      </c>
    </row>
    <row r="339" spans="1:7" x14ac:dyDescent="0.25">
      <c r="A339" s="1">
        <v>34515</v>
      </c>
      <c r="B339">
        <v>303.5</v>
      </c>
      <c r="C339" s="2">
        <f t="shared" si="22"/>
        <v>348</v>
      </c>
      <c r="D339" s="2">
        <f t="shared" si="23"/>
        <v>346.41666666666663</v>
      </c>
      <c r="E339" s="2">
        <f t="shared" si="24"/>
        <v>-35.916666666666629</v>
      </c>
      <c r="F339" s="15">
        <f t="shared" si="25"/>
        <v>0.6408333333333337</v>
      </c>
      <c r="G339" s="15">
        <v>0.6408333333333337</v>
      </c>
    </row>
    <row r="340" spans="1:7" x14ac:dyDescent="0.25">
      <c r="A340" s="1">
        <v>34544</v>
      </c>
      <c r="B340">
        <v>312.5</v>
      </c>
      <c r="C340" s="2">
        <f t="shared" si="22"/>
        <v>349.20833333333331</v>
      </c>
      <c r="D340" s="2">
        <f t="shared" si="23"/>
        <v>348.60416666666663</v>
      </c>
      <c r="E340" s="2">
        <f t="shared" si="24"/>
        <v>-40.604166666666629</v>
      </c>
      <c r="F340" s="15">
        <f t="shared" si="25"/>
        <v>0.5939583333333337</v>
      </c>
      <c r="G340" s="15">
        <v>0.5939583333333337</v>
      </c>
    </row>
    <row r="341" spans="1:7" x14ac:dyDescent="0.25">
      <c r="A341" s="1">
        <v>34577</v>
      </c>
      <c r="B341">
        <v>346.5</v>
      </c>
      <c r="C341" s="2">
        <f t="shared" si="22"/>
        <v>350.54166666666669</v>
      </c>
      <c r="D341" s="2">
        <f t="shared" si="23"/>
        <v>349.875</v>
      </c>
      <c r="E341" s="2">
        <f t="shared" si="24"/>
        <v>-20.375</v>
      </c>
      <c r="F341" s="15">
        <f t="shared" si="25"/>
        <v>0.79625000000000001</v>
      </c>
      <c r="G341" s="15">
        <v>0.79625000000000001</v>
      </c>
    </row>
    <row r="342" spans="1:7" x14ac:dyDescent="0.25">
      <c r="A342" s="1">
        <v>34607</v>
      </c>
      <c r="B342">
        <v>379.5</v>
      </c>
      <c r="C342" s="2">
        <f t="shared" si="22"/>
        <v>351.91666666666669</v>
      </c>
      <c r="D342" s="2">
        <f t="shared" si="23"/>
        <v>351.22916666666669</v>
      </c>
      <c r="E342" s="2">
        <f t="shared" si="24"/>
        <v>11.770833333333314</v>
      </c>
      <c r="F342" s="15">
        <f t="shared" si="25"/>
        <v>1.1177083333333331</v>
      </c>
      <c r="G342" s="15">
        <v>1.1177083333333331</v>
      </c>
    </row>
    <row r="343" spans="1:7" x14ac:dyDescent="0.25">
      <c r="A343" s="1">
        <v>34638</v>
      </c>
      <c r="B343">
        <v>378.5</v>
      </c>
      <c r="C343" s="2">
        <f t="shared" si="22"/>
        <v>354</v>
      </c>
      <c r="D343" s="2">
        <f t="shared" si="23"/>
        <v>352.95833333333337</v>
      </c>
      <c r="E343" s="2">
        <f t="shared" si="24"/>
        <v>26.041666666666629</v>
      </c>
      <c r="F343" s="15">
        <f t="shared" si="25"/>
        <v>1.2604166666666663</v>
      </c>
      <c r="G343" s="15">
        <v>1.2604166666666663</v>
      </c>
    </row>
    <row r="344" spans="1:7" x14ac:dyDescent="0.25">
      <c r="A344" s="1">
        <v>34668</v>
      </c>
      <c r="B344">
        <v>376.5</v>
      </c>
      <c r="C344" s="2">
        <f t="shared" si="22"/>
        <v>357.41666666666669</v>
      </c>
      <c r="D344" s="2">
        <f t="shared" si="23"/>
        <v>355.70833333333337</v>
      </c>
      <c r="E344" s="2">
        <f t="shared" si="24"/>
        <v>21.791666666666629</v>
      </c>
      <c r="F344" s="15">
        <f t="shared" si="25"/>
        <v>1.2179166666666663</v>
      </c>
      <c r="G344" s="15">
        <v>1.2179166666666663</v>
      </c>
    </row>
    <row r="345" spans="1:7" x14ac:dyDescent="0.25">
      <c r="A345" s="1">
        <v>34698</v>
      </c>
      <c r="B345">
        <v>407</v>
      </c>
      <c r="C345" s="2">
        <f t="shared" si="22"/>
        <v>368.58333333333331</v>
      </c>
      <c r="D345" s="2">
        <f t="shared" si="23"/>
        <v>363</v>
      </c>
      <c r="E345" s="2">
        <f t="shared" si="24"/>
        <v>28.75</v>
      </c>
      <c r="F345" s="15">
        <f t="shared" si="25"/>
        <v>1.2875000000000001</v>
      </c>
      <c r="G345" s="15">
        <v>1.2875000000000001</v>
      </c>
    </row>
    <row r="346" spans="1:7" x14ac:dyDescent="0.25">
      <c r="A346" s="1">
        <v>34730</v>
      </c>
      <c r="B346">
        <v>382.5</v>
      </c>
      <c r="C346" s="2">
        <f t="shared" si="22"/>
        <v>379.41666666666669</v>
      </c>
      <c r="D346" s="2">
        <f t="shared" si="23"/>
        <v>374</v>
      </c>
      <c r="E346" s="2">
        <f t="shared" si="24"/>
        <v>20.75</v>
      </c>
      <c r="F346" s="15">
        <f t="shared" si="25"/>
        <v>1.2075</v>
      </c>
      <c r="G346" s="15">
        <v>1.2075</v>
      </c>
    </row>
    <row r="347" spans="1:7" x14ac:dyDescent="0.25">
      <c r="A347" s="1">
        <v>34758</v>
      </c>
      <c r="B347">
        <v>353.5</v>
      </c>
      <c r="C347" s="2">
        <f t="shared" si="22"/>
        <v>385.75</v>
      </c>
      <c r="D347" s="2">
        <f t="shared" si="23"/>
        <v>382.58333333333337</v>
      </c>
      <c r="E347" s="2">
        <f t="shared" si="24"/>
        <v>-14.583333333333371</v>
      </c>
      <c r="F347" s="15">
        <f t="shared" si="25"/>
        <v>0.8541666666666663</v>
      </c>
      <c r="G347" s="15">
        <v>0.8541666666666663</v>
      </c>
    </row>
    <row r="348" spans="1:7" x14ac:dyDescent="0.25">
      <c r="A348" s="1">
        <v>34789</v>
      </c>
      <c r="B348">
        <v>340</v>
      </c>
      <c r="C348" s="2">
        <f t="shared" si="22"/>
        <v>393.625</v>
      </c>
      <c r="D348" s="2">
        <f t="shared" si="23"/>
        <v>389.6875</v>
      </c>
      <c r="E348" s="2">
        <f t="shared" si="24"/>
        <v>-42.9375</v>
      </c>
      <c r="F348" s="15">
        <f t="shared" si="25"/>
        <v>0.57062499999999994</v>
      </c>
      <c r="G348" s="15">
        <v>0.57062499999999994</v>
      </c>
    </row>
    <row r="349" spans="1:7" x14ac:dyDescent="0.25">
      <c r="A349" s="1">
        <v>34817</v>
      </c>
      <c r="B349">
        <v>350.5</v>
      </c>
      <c r="C349" s="2">
        <f t="shared" si="22"/>
        <v>404.375</v>
      </c>
      <c r="D349" s="2">
        <f t="shared" si="23"/>
        <v>399</v>
      </c>
      <c r="E349" s="2">
        <f t="shared" si="24"/>
        <v>-53.75</v>
      </c>
      <c r="F349" s="15">
        <f t="shared" si="25"/>
        <v>0.46250000000000002</v>
      </c>
      <c r="G349" s="15">
        <v>0.46250000000000002</v>
      </c>
    </row>
    <row r="350" spans="1:7" x14ac:dyDescent="0.25">
      <c r="A350" s="1">
        <v>34850</v>
      </c>
      <c r="B350">
        <v>358.5</v>
      </c>
      <c r="C350" s="2">
        <f t="shared" si="22"/>
        <v>414.91666666666669</v>
      </c>
      <c r="D350" s="2">
        <f t="shared" si="23"/>
        <v>409.64583333333337</v>
      </c>
      <c r="E350" s="2">
        <f t="shared" si="24"/>
        <v>-55.145833333333371</v>
      </c>
      <c r="F350" s="15">
        <f t="shared" si="25"/>
        <v>0.44854166666666628</v>
      </c>
      <c r="G350" s="15">
        <v>0.44854166666666628</v>
      </c>
    </row>
    <row r="351" spans="1:7" x14ac:dyDescent="0.25">
      <c r="A351" s="1">
        <v>34880</v>
      </c>
      <c r="B351">
        <v>437.5</v>
      </c>
      <c r="C351" s="2">
        <f t="shared" si="22"/>
        <v>423.75</v>
      </c>
      <c r="D351" s="2">
        <f t="shared" si="23"/>
        <v>419.33333333333337</v>
      </c>
      <c r="E351" s="2">
        <f t="shared" si="24"/>
        <v>-21.333333333333371</v>
      </c>
      <c r="F351" s="15">
        <f t="shared" si="25"/>
        <v>0.78666666666666629</v>
      </c>
      <c r="G351" s="15">
        <v>0.78666666666666629</v>
      </c>
    </row>
    <row r="352" spans="1:7" x14ac:dyDescent="0.25">
      <c r="A352" s="1">
        <v>34911</v>
      </c>
      <c r="B352">
        <v>442.5</v>
      </c>
      <c r="C352" s="2">
        <f t="shared" si="22"/>
        <v>432.375</v>
      </c>
      <c r="D352" s="2">
        <f t="shared" si="23"/>
        <v>428.0625</v>
      </c>
      <c r="E352" s="2">
        <f t="shared" si="24"/>
        <v>11.9375</v>
      </c>
      <c r="F352" s="15">
        <f t="shared" si="25"/>
        <v>1.119375</v>
      </c>
      <c r="G352" s="15">
        <v>1.119375</v>
      </c>
    </row>
    <row r="353" spans="1:7" x14ac:dyDescent="0.25">
      <c r="A353" s="1">
        <v>34942</v>
      </c>
      <c r="B353">
        <v>422.5</v>
      </c>
      <c r="C353" s="2">
        <f t="shared" si="22"/>
        <v>443</v>
      </c>
      <c r="D353" s="2">
        <f t="shared" si="23"/>
        <v>437.6875</v>
      </c>
      <c r="E353" s="2">
        <f t="shared" si="24"/>
        <v>-5.1875</v>
      </c>
      <c r="F353" s="15">
        <f t="shared" si="25"/>
        <v>0.948125</v>
      </c>
      <c r="G353" s="15">
        <v>0.948125</v>
      </c>
    </row>
    <row r="354" spans="1:7" x14ac:dyDescent="0.25">
      <c r="A354" s="1">
        <v>34971</v>
      </c>
      <c r="B354">
        <v>474</v>
      </c>
      <c r="C354" s="2">
        <f t="shared" si="22"/>
        <v>455.625</v>
      </c>
      <c r="D354" s="2">
        <f t="shared" si="23"/>
        <v>449.3125</v>
      </c>
      <c r="E354" s="2">
        <f t="shared" si="24"/>
        <v>-1.0625</v>
      </c>
      <c r="F354" s="15">
        <f t="shared" si="25"/>
        <v>0.989375</v>
      </c>
      <c r="G354" s="15">
        <v>0.989375</v>
      </c>
    </row>
    <row r="355" spans="1:7" x14ac:dyDescent="0.25">
      <c r="A355" s="1">
        <v>35003</v>
      </c>
      <c r="B355">
        <v>507.5</v>
      </c>
      <c r="C355" s="2">
        <f t="shared" si="22"/>
        <v>472.29166666666669</v>
      </c>
      <c r="D355" s="2">
        <f t="shared" si="23"/>
        <v>463.95833333333337</v>
      </c>
      <c r="E355" s="2">
        <f t="shared" si="24"/>
        <v>26.791666666666629</v>
      </c>
      <c r="F355" s="15">
        <f t="shared" si="25"/>
        <v>1.2679166666666664</v>
      </c>
      <c r="G355" s="15">
        <v>1.2679166666666664</v>
      </c>
    </row>
    <row r="356" spans="1:7" x14ac:dyDescent="0.25">
      <c r="A356" s="1">
        <v>35033</v>
      </c>
      <c r="B356">
        <v>503</v>
      </c>
      <c r="C356" s="2">
        <f t="shared" si="22"/>
        <v>485.20833333333331</v>
      </c>
      <c r="D356" s="2">
        <f t="shared" si="23"/>
        <v>478.75</v>
      </c>
      <c r="E356" s="2">
        <f t="shared" si="24"/>
        <v>26.5</v>
      </c>
      <c r="F356" s="15">
        <f t="shared" si="25"/>
        <v>1.2650000000000001</v>
      </c>
      <c r="G356" s="15">
        <v>1.2650000000000001</v>
      </c>
    </row>
    <row r="357" spans="1:7" x14ac:dyDescent="0.25">
      <c r="A357" s="1">
        <v>35062</v>
      </c>
      <c r="B357">
        <v>513</v>
      </c>
      <c r="C357" s="2">
        <f t="shared" si="22"/>
        <v>487.70833333333331</v>
      </c>
      <c r="D357" s="2">
        <f t="shared" si="23"/>
        <v>486.45833333333331</v>
      </c>
      <c r="E357" s="2">
        <f t="shared" si="24"/>
        <v>21.541666666666686</v>
      </c>
      <c r="F357" s="15">
        <f t="shared" si="25"/>
        <v>1.2154166666666668</v>
      </c>
      <c r="G357" s="15">
        <v>1.2154166666666668</v>
      </c>
    </row>
    <row r="358" spans="1:7" x14ac:dyDescent="0.25">
      <c r="A358" s="1">
        <v>35095</v>
      </c>
      <c r="B358">
        <v>486</v>
      </c>
      <c r="C358" s="2">
        <f t="shared" si="22"/>
        <v>487.70833333333331</v>
      </c>
      <c r="D358" s="2">
        <f t="shared" si="23"/>
        <v>487.70833333333331</v>
      </c>
      <c r="E358" s="2">
        <f t="shared" si="24"/>
        <v>11.791666666666686</v>
      </c>
      <c r="F358" s="15">
        <f t="shared" si="25"/>
        <v>1.1179166666666669</v>
      </c>
      <c r="G358" s="15">
        <v>1.1179166666666669</v>
      </c>
    </row>
    <row r="359" spans="1:7" x14ac:dyDescent="0.25">
      <c r="A359" s="1">
        <v>35124</v>
      </c>
      <c r="B359">
        <v>481</v>
      </c>
      <c r="C359" s="2">
        <f t="shared" si="22"/>
        <v>490.375</v>
      </c>
      <c r="D359" s="2">
        <f t="shared" si="23"/>
        <v>489.04166666666663</v>
      </c>
      <c r="E359" s="2">
        <f t="shared" si="24"/>
        <v>-5.5416666666666288</v>
      </c>
      <c r="F359" s="15">
        <f t="shared" si="25"/>
        <v>0.94458333333333366</v>
      </c>
      <c r="G359" s="15">
        <v>0.94458333333333366</v>
      </c>
    </row>
    <row r="360" spans="1:7" x14ac:dyDescent="0.25">
      <c r="A360" s="1">
        <v>35153</v>
      </c>
      <c r="B360">
        <v>491.5</v>
      </c>
      <c r="C360" s="2">
        <f t="shared" si="22"/>
        <v>487.33333333333331</v>
      </c>
      <c r="D360" s="2">
        <f t="shared" si="23"/>
        <v>488.85416666666663</v>
      </c>
      <c r="E360" s="2">
        <f t="shared" si="24"/>
        <v>-2.6041666666666288</v>
      </c>
      <c r="F360" s="15">
        <f t="shared" si="25"/>
        <v>0.9739583333333337</v>
      </c>
      <c r="G360" s="15">
        <v>0.9739583333333337</v>
      </c>
    </row>
    <row r="361" spans="1:7" x14ac:dyDescent="0.25">
      <c r="A361" s="1">
        <v>35185</v>
      </c>
      <c r="B361">
        <v>550.5</v>
      </c>
      <c r="C361" s="2">
        <f t="shared" si="22"/>
        <v>474.375</v>
      </c>
      <c r="D361" s="2">
        <f t="shared" si="23"/>
        <v>480.85416666666663</v>
      </c>
      <c r="E361" s="2">
        <f t="shared" si="24"/>
        <v>40.145833333333371</v>
      </c>
      <c r="F361" s="15">
        <f t="shared" si="25"/>
        <v>1.4014583333333337</v>
      </c>
      <c r="G361" s="15">
        <v>1.4014583333333337</v>
      </c>
    </row>
    <row r="362" spans="1:7" x14ac:dyDescent="0.25">
      <c r="A362" s="1">
        <v>35216</v>
      </c>
      <c r="B362">
        <v>513.5</v>
      </c>
      <c r="C362" s="2">
        <f t="shared" si="22"/>
        <v>464.29166666666669</v>
      </c>
      <c r="D362" s="2">
        <f t="shared" si="23"/>
        <v>469.33333333333337</v>
      </c>
      <c r="E362" s="2">
        <f t="shared" si="24"/>
        <v>62.666666666666629</v>
      </c>
      <c r="F362" s="15">
        <f t="shared" si="25"/>
        <v>1.6266666666666663</v>
      </c>
      <c r="G362" s="15">
        <v>1.6266666666666663</v>
      </c>
    </row>
    <row r="363" spans="1:7" x14ac:dyDescent="0.25">
      <c r="A363" s="1">
        <v>35244</v>
      </c>
      <c r="B363">
        <v>467.5</v>
      </c>
      <c r="C363" s="2">
        <f t="shared" si="22"/>
        <v>453.54166666666669</v>
      </c>
      <c r="D363" s="2">
        <f t="shared" si="23"/>
        <v>458.91666666666669</v>
      </c>
      <c r="E363" s="2">
        <f t="shared" si="24"/>
        <v>31.583333333333314</v>
      </c>
      <c r="F363" s="15">
        <f t="shared" si="25"/>
        <v>1.3158333333333332</v>
      </c>
      <c r="G363" s="15">
        <v>1.3158333333333332</v>
      </c>
    </row>
    <row r="364" spans="1:7" x14ac:dyDescent="0.25">
      <c r="A364" s="1">
        <v>35277</v>
      </c>
      <c r="B364">
        <v>442.5</v>
      </c>
      <c r="C364" s="2">
        <f t="shared" si="22"/>
        <v>442.58333333333331</v>
      </c>
      <c r="D364" s="2">
        <f t="shared" si="23"/>
        <v>448.0625</v>
      </c>
      <c r="E364" s="2">
        <f t="shared" si="24"/>
        <v>6.9375</v>
      </c>
      <c r="F364" s="15">
        <f t="shared" si="25"/>
        <v>1.069375</v>
      </c>
      <c r="G364" s="15">
        <v>1.069375</v>
      </c>
    </row>
    <row r="365" spans="1:7" x14ac:dyDescent="0.25">
      <c r="A365" s="1">
        <v>35307</v>
      </c>
      <c r="B365">
        <v>454.5</v>
      </c>
      <c r="C365" s="2">
        <f t="shared" si="22"/>
        <v>432.45833333333331</v>
      </c>
      <c r="D365" s="2">
        <f t="shared" si="23"/>
        <v>437.52083333333331</v>
      </c>
      <c r="E365" s="2">
        <f t="shared" si="24"/>
        <v>10.979166666666686</v>
      </c>
      <c r="F365" s="15">
        <f t="shared" si="25"/>
        <v>1.109791666666667</v>
      </c>
      <c r="G365" s="15">
        <v>1.109791666666667</v>
      </c>
    </row>
    <row r="366" spans="1:7" x14ac:dyDescent="0.25">
      <c r="A366" s="1">
        <v>35338</v>
      </c>
      <c r="B366">
        <v>437.5</v>
      </c>
      <c r="C366" s="2">
        <f t="shared" si="22"/>
        <v>423.16666666666669</v>
      </c>
      <c r="D366" s="2">
        <f t="shared" si="23"/>
        <v>427.8125</v>
      </c>
      <c r="E366" s="2">
        <f t="shared" si="24"/>
        <v>18.1875</v>
      </c>
      <c r="F366" s="15">
        <f t="shared" si="25"/>
        <v>1.181875</v>
      </c>
      <c r="G366" s="15">
        <v>1.181875</v>
      </c>
    </row>
    <row r="367" spans="1:7" x14ac:dyDescent="0.25">
      <c r="A367" s="1">
        <v>35369</v>
      </c>
      <c r="B367">
        <v>352</v>
      </c>
      <c r="C367" s="2">
        <f t="shared" si="22"/>
        <v>411.875</v>
      </c>
      <c r="D367" s="2">
        <f t="shared" si="23"/>
        <v>417.52083333333337</v>
      </c>
      <c r="E367" s="2">
        <f t="shared" si="24"/>
        <v>-22.770833333333371</v>
      </c>
      <c r="F367" s="15">
        <f t="shared" si="25"/>
        <v>0.77229166666666627</v>
      </c>
      <c r="G367" s="15">
        <v>0.77229166666666627</v>
      </c>
    </row>
    <row r="368" spans="1:7" x14ac:dyDescent="0.25">
      <c r="A368" s="1">
        <v>35398</v>
      </c>
      <c r="B368">
        <v>382</v>
      </c>
      <c r="C368" s="2">
        <f t="shared" si="22"/>
        <v>398.625</v>
      </c>
      <c r="D368" s="2">
        <f t="shared" si="23"/>
        <v>405.25</v>
      </c>
      <c r="E368" s="2">
        <f t="shared" si="24"/>
        <v>-38.25</v>
      </c>
      <c r="F368" s="15">
        <f t="shared" si="25"/>
        <v>0.61749999999999994</v>
      </c>
      <c r="G368" s="15">
        <v>0.61749999999999994</v>
      </c>
    </row>
    <row r="369" spans="1:7" x14ac:dyDescent="0.25">
      <c r="A369" s="1">
        <v>35429</v>
      </c>
      <c r="B369">
        <v>384</v>
      </c>
      <c r="C369" s="2">
        <f t="shared" si="22"/>
        <v>386.66666666666669</v>
      </c>
      <c r="D369" s="2">
        <f t="shared" si="23"/>
        <v>392.64583333333337</v>
      </c>
      <c r="E369" s="2">
        <f t="shared" si="24"/>
        <v>-9.6458333333333712</v>
      </c>
      <c r="F369" s="15">
        <f t="shared" si="25"/>
        <v>0.90354166666666624</v>
      </c>
      <c r="G369" s="15">
        <v>0.90354166666666624</v>
      </c>
    </row>
    <row r="370" spans="1:7" x14ac:dyDescent="0.25">
      <c r="A370" s="1">
        <v>35461</v>
      </c>
      <c r="B370">
        <v>354.5</v>
      </c>
      <c r="C370" s="2">
        <f t="shared" si="22"/>
        <v>379.45833333333331</v>
      </c>
      <c r="D370" s="2">
        <f t="shared" si="23"/>
        <v>383.0625</v>
      </c>
      <c r="E370" s="2">
        <f t="shared" si="24"/>
        <v>-13.8125</v>
      </c>
      <c r="F370" s="15">
        <f t="shared" si="25"/>
        <v>0.86187499999999995</v>
      </c>
      <c r="G370" s="15">
        <v>0.86187499999999995</v>
      </c>
    </row>
    <row r="371" spans="1:7" x14ac:dyDescent="0.25">
      <c r="A371" s="1">
        <v>35489</v>
      </c>
      <c r="B371">
        <v>359.5</v>
      </c>
      <c r="C371" s="2">
        <f t="shared" si="22"/>
        <v>372.58333333333331</v>
      </c>
      <c r="D371" s="2">
        <f t="shared" si="23"/>
        <v>376.02083333333331</v>
      </c>
      <c r="E371" s="2">
        <f t="shared" si="24"/>
        <v>-19.020833333333314</v>
      </c>
      <c r="F371" s="15">
        <f t="shared" si="25"/>
        <v>0.80979166666666691</v>
      </c>
      <c r="G371" s="15">
        <v>0.80979166666666691</v>
      </c>
    </row>
    <row r="372" spans="1:7" x14ac:dyDescent="0.25">
      <c r="A372" s="1">
        <v>35520</v>
      </c>
      <c r="B372">
        <v>380</v>
      </c>
      <c r="C372" s="2">
        <f t="shared" si="22"/>
        <v>364.375</v>
      </c>
      <c r="D372" s="2">
        <f t="shared" si="23"/>
        <v>368.47916666666663</v>
      </c>
      <c r="E372" s="2">
        <f t="shared" si="24"/>
        <v>1.2708333333333712</v>
      </c>
      <c r="F372" s="15">
        <f t="shared" si="25"/>
        <v>1.0127083333333338</v>
      </c>
      <c r="G372" s="15">
        <v>1.0127083333333338</v>
      </c>
    </row>
    <row r="373" spans="1:7" x14ac:dyDescent="0.25">
      <c r="A373" s="1">
        <v>35550</v>
      </c>
      <c r="B373">
        <v>415</v>
      </c>
      <c r="C373" s="2">
        <f t="shared" si="22"/>
        <v>365.04166666666669</v>
      </c>
      <c r="D373" s="2">
        <f t="shared" si="23"/>
        <v>364.70833333333337</v>
      </c>
      <c r="E373" s="2">
        <f t="shared" si="24"/>
        <v>32.791666666666629</v>
      </c>
      <c r="F373" s="15">
        <f t="shared" si="25"/>
        <v>1.3279166666666664</v>
      </c>
      <c r="G373" s="15">
        <v>1.3279166666666664</v>
      </c>
    </row>
    <row r="374" spans="1:7" x14ac:dyDescent="0.25">
      <c r="A374" s="1">
        <v>35580</v>
      </c>
      <c r="B374">
        <v>354.5</v>
      </c>
      <c r="C374" s="2">
        <f t="shared" si="22"/>
        <v>362.83333333333331</v>
      </c>
      <c r="D374" s="2">
        <f t="shared" si="23"/>
        <v>363.9375</v>
      </c>
      <c r="E374" s="2">
        <f t="shared" si="24"/>
        <v>20.8125</v>
      </c>
      <c r="F374" s="15">
        <f t="shared" si="25"/>
        <v>1.2081249999999999</v>
      </c>
      <c r="G374" s="15">
        <v>1.2081249999999999</v>
      </c>
    </row>
    <row r="375" spans="1:7" x14ac:dyDescent="0.25">
      <c r="A375" s="1">
        <v>35611</v>
      </c>
      <c r="B375">
        <v>324</v>
      </c>
      <c r="C375" s="2">
        <f t="shared" si="22"/>
        <v>358.33333333333331</v>
      </c>
      <c r="D375" s="2">
        <f t="shared" si="23"/>
        <v>360.58333333333331</v>
      </c>
      <c r="E375" s="2">
        <f t="shared" si="24"/>
        <v>-21.333333333333314</v>
      </c>
      <c r="F375" s="15">
        <f t="shared" si="25"/>
        <v>0.78666666666666685</v>
      </c>
      <c r="G375" s="15">
        <v>0.78666666666666685</v>
      </c>
    </row>
    <row r="376" spans="1:7" x14ac:dyDescent="0.25">
      <c r="A376" s="1">
        <v>35642</v>
      </c>
      <c r="B376">
        <v>356</v>
      </c>
      <c r="C376" s="2">
        <f t="shared" si="22"/>
        <v>357.04166666666669</v>
      </c>
      <c r="D376" s="2">
        <f t="shared" si="23"/>
        <v>357.6875</v>
      </c>
      <c r="E376" s="2">
        <f t="shared" si="24"/>
        <v>-17.6875</v>
      </c>
      <c r="F376" s="15">
        <f t="shared" si="25"/>
        <v>0.823125</v>
      </c>
      <c r="G376" s="15">
        <v>0.823125</v>
      </c>
    </row>
    <row r="377" spans="1:7" x14ac:dyDescent="0.25">
      <c r="A377" s="1">
        <v>35671</v>
      </c>
      <c r="B377">
        <v>372</v>
      </c>
      <c r="C377" s="2">
        <f t="shared" si="22"/>
        <v>353.91666666666669</v>
      </c>
      <c r="D377" s="2">
        <f t="shared" si="23"/>
        <v>355.47916666666669</v>
      </c>
      <c r="E377" s="2">
        <f t="shared" si="24"/>
        <v>8.5208333333333144</v>
      </c>
      <c r="F377" s="15">
        <f t="shared" si="25"/>
        <v>1.0852083333333331</v>
      </c>
      <c r="G377" s="15">
        <v>1.0852083333333331</v>
      </c>
    </row>
    <row r="378" spans="1:7" x14ac:dyDescent="0.25">
      <c r="A378" s="1">
        <v>35703</v>
      </c>
      <c r="B378">
        <v>339</v>
      </c>
      <c r="C378" s="2">
        <f t="shared" si="22"/>
        <v>348.29166666666669</v>
      </c>
      <c r="D378" s="2">
        <f t="shared" si="23"/>
        <v>351.10416666666669</v>
      </c>
      <c r="E378" s="2">
        <f t="shared" si="24"/>
        <v>4.3958333333333144</v>
      </c>
      <c r="F378" s="15">
        <f t="shared" si="25"/>
        <v>1.0439583333333331</v>
      </c>
      <c r="G378" s="15">
        <v>1.0439583333333331</v>
      </c>
    </row>
    <row r="379" spans="1:7" x14ac:dyDescent="0.25">
      <c r="A379" s="1">
        <v>35734</v>
      </c>
      <c r="B379">
        <v>360</v>
      </c>
      <c r="C379" s="2">
        <f t="shared" si="22"/>
        <v>337.70833333333331</v>
      </c>
      <c r="D379" s="2">
        <f t="shared" si="23"/>
        <v>343</v>
      </c>
      <c r="E379" s="2">
        <f t="shared" si="24"/>
        <v>6.5</v>
      </c>
      <c r="F379" s="15">
        <f t="shared" si="25"/>
        <v>1.0649999999999999</v>
      </c>
      <c r="G379" s="15">
        <v>1.0649999999999999</v>
      </c>
    </row>
    <row r="380" spans="1:7" x14ac:dyDescent="0.25">
      <c r="A380" s="1">
        <v>35762</v>
      </c>
      <c r="B380">
        <v>355.5</v>
      </c>
      <c r="C380" s="2">
        <f t="shared" si="22"/>
        <v>330.70833333333331</v>
      </c>
      <c r="D380" s="2">
        <f t="shared" si="23"/>
        <v>334.20833333333331</v>
      </c>
      <c r="E380" s="2">
        <f t="shared" si="24"/>
        <v>23.541666666666686</v>
      </c>
      <c r="F380" s="15">
        <f t="shared" si="25"/>
        <v>1.2354166666666668</v>
      </c>
      <c r="G380" s="15">
        <v>1.2354166666666668</v>
      </c>
    </row>
    <row r="381" spans="1:7" x14ac:dyDescent="0.25">
      <c r="A381" s="1">
        <v>35795</v>
      </c>
      <c r="B381">
        <v>330</v>
      </c>
      <c r="C381" s="2">
        <f t="shared" si="22"/>
        <v>325.25</v>
      </c>
      <c r="D381" s="2">
        <f t="shared" si="23"/>
        <v>327.97916666666663</v>
      </c>
      <c r="E381" s="2">
        <f t="shared" si="24"/>
        <v>14.770833333333371</v>
      </c>
      <c r="F381" s="15">
        <f t="shared" si="25"/>
        <v>1.1477083333333338</v>
      </c>
      <c r="G381" s="15">
        <v>1.1477083333333338</v>
      </c>
    </row>
    <row r="382" spans="1:7" x14ac:dyDescent="0.25">
      <c r="A382" s="1">
        <v>35825</v>
      </c>
      <c r="B382">
        <v>339</v>
      </c>
      <c r="C382" s="2">
        <f t="shared" si="22"/>
        <v>314.16666666666669</v>
      </c>
      <c r="D382" s="2">
        <f t="shared" si="23"/>
        <v>319.70833333333337</v>
      </c>
      <c r="E382" s="2">
        <f t="shared" si="24"/>
        <v>14.791666666666629</v>
      </c>
      <c r="F382" s="15">
        <f t="shared" si="25"/>
        <v>1.1479166666666663</v>
      </c>
      <c r="G382" s="15">
        <v>1.1479166666666663</v>
      </c>
    </row>
    <row r="383" spans="1:7" x14ac:dyDescent="0.25">
      <c r="A383" s="1">
        <v>35853</v>
      </c>
      <c r="B383">
        <v>322</v>
      </c>
      <c r="C383" s="2">
        <f t="shared" si="22"/>
        <v>300.375</v>
      </c>
      <c r="D383" s="2">
        <f t="shared" si="23"/>
        <v>307.27083333333337</v>
      </c>
      <c r="E383" s="2">
        <f t="shared" si="24"/>
        <v>23.229166666666629</v>
      </c>
      <c r="F383" s="15">
        <f t="shared" si="25"/>
        <v>1.2322916666666663</v>
      </c>
      <c r="G383" s="15">
        <v>1.2322916666666663</v>
      </c>
    </row>
    <row r="384" spans="1:7" x14ac:dyDescent="0.25">
      <c r="A384" s="1">
        <v>35885</v>
      </c>
      <c r="B384">
        <v>312.5</v>
      </c>
      <c r="C384" s="2">
        <f t="shared" si="22"/>
        <v>288.91666666666669</v>
      </c>
      <c r="D384" s="2">
        <f t="shared" si="23"/>
        <v>294.64583333333337</v>
      </c>
      <c r="E384" s="2">
        <f t="shared" si="24"/>
        <v>22.604166666666629</v>
      </c>
      <c r="F384" s="15">
        <f t="shared" si="25"/>
        <v>1.2260416666666663</v>
      </c>
      <c r="G384" s="15">
        <v>1.2260416666666663</v>
      </c>
    </row>
    <row r="385" spans="1:7" x14ac:dyDescent="0.25">
      <c r="A385" s="1">
        <v>35915</v>
      </c>
      <c r="B385">
        <v>288</v>
      </c>
      <c r="C385" s="2">
        <f t="shared" si="22"/>
        <v>277.95833333333331</v>
      </c>
      <c r="D385" s="2">
        <f t="shared" si="23"/>
        <v>283.4375</v>
      </c>
      <c r="E385" s="2">
        <f t="shared" si="24"/>
        <v>16.8125</v>
      </c>
      <c r="F385" s="15">
        <f t="shared" si="25"/>
        <v>1.1681250000000001</v>
      </c>
      <c r="G385" s="15">
        <v>1.1681250000000001</v>
      </c>
    </row>
    <row r="386" spans="1:7" x14ac:dyDescent="0.25">
      <c r="A386" s="1">
        <v>35944</v>
      </c>
      <c r="B386">
        <v>270.5</v>
      </c>
      <c r="C386" s="2">
        <f t="shared" si="22"/>
        <v>269.41666666666669</v>
      </c>
      <c r="D386" s="2">
        <f t="shared" si="23"/>
        <v>273.6875</v>
      </c>
      <c r="E386" s="2">
        <f t="shared" si="24"/>
        <v>5.5625</v>
      </c>
      <c r="F386" s="15">
        <f t="shared" si="25"/>
        <v>1.055625</v>
      </c>
      <c r="G386" s="15">
        <v>1.055625</v>
      </c>
    </row>
    <row r="387" spans="1:7" x14ac:dyDescent="0.25">
      <c r="A387" s="1">
        <v>35976</v>
      </c>
      <c r="B387">
        <v>258.5</v>
      </c>
      <c r="C387" s="2">
        <f t="shared" si="22"/>
        <v>262.83333333333331</v>
      </c>
      <c r="D387" s="2">
        <f t="shared" si="23"/>
        <v>266.125</v>
      </c>
      <c r="E387" s="2">
        <f t="shared" si="24"/>
        <v>-1.625</v>
      </c>
      <c r="F387" s="15">
        <f t="shared" si="25"/>
        <v>0.98375000000000001</v>
      </c>
      <c r="G387" s="15">
        <v>0.98375000000000001</v>
      </c>
    </row>
    <row r="388" spans="1:7" x14ac:dyDescent="0.25">
      <c r="A388" s="1">
        <v>36007</v>
      </c>
      <c r="B388">
        <v>223</v>
      </c>
      <c r="C388" s="2">
        <f t="shared" si="22"/>
        <v>255.41666666666666</v>
      </c>
      <c r="D388" s="2">
        <f t="shared" si="23"/>
        <v>259.125</v>
      </c>
      <c r="E388" s="2">
        <f t="shared" si="24"/>
        <v>-18.375</v>
      </c>
      <c r="F388" s="15">
        <f t="shared" si="25"/>
        <v>0.81625000000000003</v>
      </c>
      <c r="G388" s="15">
        <v>0.81625000000000003</v>
      </c>
    </row>
    <row r="389" spans="1:7" x14ac:dyDescent="0.25">
      <c r="A389" s="1">
        <v>36038</v>
      </c>
      <c r="B389">
        <v>206.5</v>
      </c>
      <c r="C389" s="2">
        <f t="shared" si="22"/>
        <v>246.29166666666666</v>
      </c>
      <c r="D389" s="2">
        <f t="shared" si="23"/>
        <v>250.85416666666666</v>
      </c>
      <c r="E389" s="2">
        <f t="shared" si="24"/>
        <v>-36.104166666666657</v>
      </c>
      <c r="F389" s="15">
        <f t="shared" si="25"/>
        <v>0.63895833333333341</v>
      </c>
      <c r="G389" s="15">
        <v>0.63895833333333341</v>
      </c>
    </row>
    <row r="390" spans="1:7" x14ac:dyDescent="0.25">
      <c r="A390" s="1">
        <v>36068</v>
      </c>
      <c r="B390">
        <v>201.5</v>
      </c>
      <c r="C390" s="2">
        <f t="shared" si="22"/>
        <v>241.125</v>
      </c>
      <c r="D390" s="2">
        <f t="shared" si="23"/>
        <v>243.70833333333331</v>
      </c>
      <c r="E390" s="2">
        <f t="shared" si="24"/>
        <v>-39.708333333333314</v>
      </c>
      <c r="F390" s="15">
        <f t="shared" si="25"/>
        <v>0.60291666666666688</v>
      </c>
      <c r="G390" s="15">
        <v>0.60291666666666688</v>
      </c>
    </row>
    <row r="391" spans="1:7" x14ac:dyDescent="0.25">
      <c r="A391" s="1">
        <v>36098</v>
      </c>
      <c r="B391">
        <v>228.5</v>
      </c>
      <c r="C391" s="2">
        <f t="shared" ref="C391:C454" si="26">AVERAGE(B386:B397)</f>
        <v>238.08333333333334</v>
      </c>
      <c r="D391" s="2">
        <f t="shared" si="23"/>
        <v>239.60416666666669</v>
      </c>
      <c r="E391" s="2">
        <f t="shared" si="24"/>
        <v>-24.604166666666686</v>
      </c>
      <c r="F391" s="15">
        <f t="shared" si="25"/>
        <v>0.75395833333333317</v>
      </c>
      <c r="G391" s="15">
        <v>0.75395833333333317</v>
      </c>
    </row>
    <row r="392" spans="1:7" x14ac:dyDescent="0.25">
      <c r="A392" s="1">
        <v>36129</v>
      </c>
      <c r="B392">
        <v>253</v>
      </c>
      <c r="C392" s="2">
        <f t="shared" si="26"/>
        <v>235.08333333333334</v>
      </c>
      <c r="D392" s="2">
        <f t="shared" ref="D392:D455" si="27">AVERAGE(C391:C392)</f>
        <v>236.58333333333334</v>
      </c>
      <c r="E392" s="2">
        <f t="shared" ref="E392:E455" si="28">AVERAGE(B391:B392)-D392</f>
        <v>4.1666666666666572</v>
      </c>
      <c r="F392" s="15">
        <f t="shared" ref="F392:F455" si="29">1+E392/100</f>
        <v>1.0416666666666665</v>
      </c>
      <c r="G392" s="15">
        <v>1.0416666666666665</v>
      </c>
    </row>
    <row r="393" spans="1:7" x14ac:dyDescent="0.25">
      <c r="A393" s="1">
        <v>36160</v>
      </c>
      <c r="B393">
        <v>251</v>
      </c>
      <c r="C393" s="2">
        <f t="shared" si="26"/>
        <v>232.58333333333334</v>
      </c>
      <c r="D393" s="2">
        <f t="shared" si="27"/>
        <v>233.83333333333334</v>
      </c>
      <c r="E393" s="2">
        <f t="shared" si="28"/>
        <v>18.166666666666657</v>
      </c>
      <c r="F393" s="15">
        <f t="shared" si="29"/>
        <v>1.1816666666666666</v>
      </c>
      <c r="G393" s="15">
        <v>1.1816666666666666</v>
      </c>
    </row>
    <row r="394" spans="1:7" x14ac:dyDescent="0.25">
      <c r="A394" s="1">
        <v>36189</v>
      </c>
      <c r="B394">
        <v>250</v>
      </c>
      <c r="C394" s="2">
        <f t="shared" si="26"/>
        <v>232.29166666666666</v>
      </c>
      <c r="D394" s="2">
        <f t="shared" si="27"/>
        <v>232.4375</v>
      </c>
      <c r="E394" s="2">
        <f t="shared" si="28"/>
        <v>18.0625</v>
      </c>
      <c r="F394" s="15">
        <f t="shared" si="29"/>
        <v>1.180625</v>
      </c>
      <c r="G394" s="15">
        <v>1.180625</v>
      </c>
    </row>
    <row r="395" spans="1:7" x14ac:dyDescent="0.25">
      <c r="A395" s="1">
        <v>36217</v>
      </c>
      <c r="B395">
        <v>212.5</v>
      </c>
      <c r="C395" s="2">
        <f t="shared" si="26"/>
        <v>233.625</v>
      </c>
      <c r="D395" s="2">
        <f t="shared" si="27"/>
        <v>232.95833333333331</v>
      </c>
      <c r="E395" s="2">
        <f t="shared" si="28"/>
        <v>-1.7083333333333144</v>
      </c>
      <c r="F395" s="15">
        <f t="shared" si="29"/>
        <v>0.98291666666666688</v>
      </c>
      <c r="G395" s="15">
        <v>0.98291666666666688</v>
      </c>
    </row>
    <row r="396" spans="1:7" x14ac:dyDescent="0.25">
      <c r="A396" s="1">
        <v>36250</v>
      </c>
      <c r="B396">
        <v>250.5</v>
      </c>
      <c r="C396" s="2">
        <f t="shared" si="26"/>
        <v>237.125</v>
      </c>
      <c r="D396" s="2">
        <f t="shared" si="27"/>
        <v>235.375</v>
      </c>
      <c r="E396" s="2">
        <f t="shared" si="28"/>
        <v>-3.875</v>
      </c>
      <c r="F396" s="15">
        <f t="shared" si="29"/>
        <v>0.96125000000000005</v>
      </c>
      <c r="G396" s="15">
        <v>0.96125000000000005</v>
      </c>
    </row>
    <row r="397" spans="1:7" x14ac:dyDescent="0.25">
      <c r="A397" s="1">
        <v>36280</v>
      </c>
      <c r="B397">
        <v>251.5</v>
      </c>
      <c r="C397" s="2">
        <f t="shared" si="26"/>
        <v>238.04166666666666</v>
      </c>
      <c r="D397" s="2">
        <f t="shared" si="27"/>
        <v>237.58333333333331</v>
      </c>
      <c r="E397" s="2">
        <f t="shared" si="28"/>
        <v>13.416666666666686</v>
      </c>
      <c r="F397" s="15">
        <f t="shared" si="29"/>
        <v>1.1341666666666668</v>
      </c>
      <c r="G397" s="15">
        <v>1.1341666666666668</v>
      </c>
    </row>
    <row r="398" spans="1:7" x14ac:dyDescent="0.25">
      <c r="A398" s="1">
        <v>36308</v>
      </c>
      <c r="B398">
        <v>234.5</v>
      </c>
      <c r="C398" s="2">
        <f t="shared" si="26"/>
        <v>236.25</v>
      </c>
      <c r="D398" s="2">
        <f t="shared" si="27"/>
        <v>237.14583333333331</v>
      </c>
      <c r="E398" s="2">
        <f t="shared" si="28"/>
        <v>5.8541666666666856</v>
      </c>
      <c r="F398" s="15">
        <f t="shared" si="29"/>
        <v>1.0585416666666669</v>
      </c>
      <c r="G398" s="15">
        <v>1.0585416666666669</v>
      </c>
    </row>
    <row r="399" spans="1:7" x14ac:dyDescent="0.25">
      <c r="A399" s="1">
        <v>36341</v>
      </c>
      <c r="B399">
        <v>228.5</v>
      </c>
      <c r="C399" s="2">
        <f t="shared" si="26"/>
        <v>234.375</v>
      </c>
      <c r="D399" s="2">
        <f t="shared" si="27"/>
        <v>235.3125</v>
      </c>
      <c r="E399" s="2">
        <f t="shared" si="28"/>
        <v>-3.8125</v>
      </c>
      <c r="F399" s="15">
        <f t="shared" si="29"/>
        <v>0.96187500000000004</v>
      </c>
      <c r="G399" s="15">
        <v>0.96187500000000004</v>
      </c>
    </row>
    <row r="400" spans="1:7" x14ac:dyDescent="0.25">
      <c r="A400" s="1">
        <v>36371</v>
      </c>
      <c r="B400">
        <v>219.5</v>
      </c>
      <c r="C400" s="2">
        <f t="shared" si="26"/>
        <v>233.41666666666666</v>
      </c>
      <c r="D400" s="2">
        <f t="shared" si="27"/>
        <v>233.89583333333331</v>
      </c>
      <c r="E400" s="2">
        <f t="shared" si="28"/>
        <v>-9.8958333333333144</v>
      </c>
      <c r="F400" s="15">
        <f t="shared" si="29"/>
        <v>0.90104166666666685</v>
      </c>
      <c r="G400" s="15">
        <v>0.90104166666666685</v>
      </c>
    </row>
    <row r="401" spans="1:7" x14ac:dyDescent="0.25">
      <c r="A401" s="1">
        <v>36403</v>
      </c>
      <c r="B401">
        <v>222.5</v>
      </c>
      <c r="C401" s="2">
        <f t="shared" si="26"/>
        <v>235</v>
      </c>
      <c r="D401" s="2">
        <f t="shared" si="27"/>
        <v>234.20833333333331</v>
      </c>
      <c r="E401" s="2">
        <f t="shared" si="28"/>
        <v>-13.208333333333314</v>
      </c>
      <c r="F401" s="15">
        <f t="shared" si="29"/>
        <v>0.86791666666666689</v>
      </c>
      <c r="G401" s="15">
        <v>0.86791666666666689</v>
      </c>
    </row>
    <row r="402" spans="1:7" x14ac:dyDescent="0.25">
      <c r="A402" s="1">
        <v>36433</v>
      </c>
      <c r="B402">
        <v>243.5</v>
      </c>
      <c r="C402" s="2">
        <f t="shared" si="26"/>
        <v>234.625</v>
      </c>
      <c r="D402" s="2">
        <f t="shared" si="27"/>
        <v>234.8125</v>
      </c>
      <c r="E402" s="2">
        <f t="shared" si="28"/>
        <v>-1.8125</v>
      </c>
      <c r="F402" s="15">
        <f t="shared" si="29"/>
        <v>0.98187500000000005</v>
      </c>
      <c r="G402" s="15">
        <v>0.98187500000000005</v>
      </c>
    </row>
    <row r="403" spans="1:7" x14ac:dyDescent="0.25">
      <c r="A403" s="1">
        <v>36462</v>
      </c>
      <c r="B403">
        <v>239.5</v>
      </c>
      <c r="C403" s="2">
        <f t="shared" si="26"/>
        <v>232.95833333333334</v>
      </c>
      <c r="D403" s="2">
        <f t="shared" si="27"/>
        <v>233.79166666666669</v>
      </c>
      <c r="E403" s="2">
        <f t="shared" si="28"/>
        <v>7.7083333333333144</v>
      </c>
      <c r="F403" s="15">
        <f t="shared" si="29"/>
        <v>1.0770833333333332</v>
      </c>
      <c r="G403" s="15">
        <v>1.0770833333333332</v>
      </c>
    </row>
    <row r="404" spans="1:7" x14ac:dyDescent="0.25">
      <c r="A404" s="1">
        <v>36494</v>
      </c>
      <c r="B404">
        <v>231.5</v>
      </c>
      <c r="C404" s="2">
        <f t="shared" si="26"/>
        <v>234.375</v>
      </c>
      <c r="D404" s="2">
        <f t="shared" si="27"/>
        <v>233.66666666666669</v>
      </c>
      <c r="E404" s="2">
        <f t="shared" si="28"/>
        <v>1.8333333333333144</v>
      </c>
      <c r="F404" s="15">
        <f t="shared" si="29"/>
        <v>1.0183333333333331</v>
      </c>
      <c r="G404" s="15">
        <v>1.0183333333333331</v>
      </c>
    </row>
    <row r="405" spans="1:7" x14ac:dyDescent="0.25">
      <c r="A405" s="1">
        <v>36524</v>
      </c>
      <c r="B405">
        <v>228.5</v>
      </c>
      <c r="C405" s="2">
        <f t="shared" si="26"/>
        <v>235.29166666666666</v>
      </c>
      <c r="D405" s="2">
        <f t="shared" si="27"/>
        <v>234.83333333333331</v>
      </c>
      <c r="E405" s="2">
        <f t="shared" si="28"/>
        <v>-4.8333333333333144</v>
      </c>
      <c r="F405" s="15">
        <f t="shared" si="29"/>
        <v>0.95166666666666688</v>
      </c>
      <c r="G405" s="15">
        <v>0.95166666666666688</v>
      </c>
    </row>
    <row r="406" spans="1:7" x14ac:dyDescent="0.25">
      <c r="A406" s="1">
        <v>36556</v>
      </c>
      <c r="B406">
        <v>238.5</v>
      </c>
      <c r="C406" s="2">
        <f t="shared" si="26"/>
        <v>234.20833333333334</v>
      </c>
      <c r="D406" s="2">
        <f t="shared" si="27"/>
        <v>234.75</v>
      </c>
      <c r="E406" s="2">
        <f t="shared" si="28"/>
        <v>-1.25</v>
      </c>
      <c r="F406" s="15">
        <f t="shared" si="29"/>
        <v>0.98750000000000004</v>
      </c>
      <c r="G406" s="15">
        <v>0.98750000000000004</v>
      </c>
    </row>
    <row r="407" spans="1:7" x14ac:dyDescent="0.25">
      <c r="A407" s="1">
        <v>36585</v>
      </c>
      <c r="B407">
        <v>231.5</v>
      </c>
      <c r="C407" s="2">
        <f t="shared" si="26"/>
        <v>233.625</v>
      </c>
      <c r="D407" s="2">
        <f t="shared" si="27"/>
        <v>233.91666666666669</v>
      </c>
      <c r="E407" s="2">
        <f t="shared" si="28"/>
        <v>1.0833333333333144</v>
      </c>
      <c r="F407" s="15">
        <f t="shared" si="29"/>
        <v>1.0108333333333333</v>
      </c>
      <c r="G407" s="15">
        <v>1.0108333333333333</v>
      </c>
    </row>
    <row r="408" spans="1:7" x14ac:dyDescent="0.25">
      <c r="A408" s="1">
        <v>36616</v>
      </c>
      <c r="B408">
        <v>246</v>
      </c>
      <c r="C408" s="2">
        <f t="shared" si="26"/>
        <v>231.29166666666666</v>
      </c>
      <c r="D408" s="2">
        <f t="shared" si="27"/>
        <v>232.45833333333331</v>
      </c>
      <c r="E408" s="2">
        <f t="shared" si="28"/>
        <v>6.2916666666666856</v>
      </c>
      <c r="F408" s="15">
        <f t="shared" si="29"/>
        <v>1.062916666666667</v>
      </c>
      <c r="G408" s="15">
        <v>1.062916666666667</v>
      </c>
    </row>
    <row r="409" spans="1:7" x14ac:dyDescent="0.25">
      <c r="A409" s="1">
        <v>36644</v>
      </c>
      <c r="B409">
        <v>231.5</v>
      </c>
      <c r="C409" s="2">
        <f t="shared" si="26"/>
        <v>230.875</v>
      </c>
      <c r="D409" s="2">
        <f t="shared" si="27"/>
        <v>231.08333333333331</v>
      </c>
      <c r="E409" s="2">
        <f t="shared" si="28"/>
        <v>7.6666666666666856</v>
      </c>
      <c r="F409" s="15">
        <f t="shared" si="29"/>
        <v>1.0766666666666669</v>
      </c>
      <c r="G409" s="15">
        <v>1.0766666666666669</v>
      </c>
    </row>
    <row r="410" spans="1:7" x14ac:dyDescent="0.25">
      <c r="A410" s="1">
        <v>36677</v>
      </c>
      <c r="B410">
        <v>251.5</v>
      </c>
      <c r="C410" s="2">
        <f t="shared" si="26"/>
        <v>231.625</v>
      </c>
      <c r="D410" s="2">
        <f t="shared" si="27"/>
        <v>231.25</v>
      </c>
      <c r="E410" s="2">
        <f t="shared" si="28"/>
        <v>10.25</v>
      </c>
      <c r="F410" s="15">
        <f t="shared" si="29"/>
        <v>1.1025</v>
      </c>
      <c r="G410" s="15">
        <v>1.1025</v>
      </c>
    </row>
    <row r="411" spans="1:7" x14ac:dyDescent="0.25">
      <c r="A411" s="1">
        <v>36707</v>
      </c>
      <c r="B411">
        <v>239.5</v>
      </c>
      <c r="C411" s="2">
        <f t="shared" si="26"/>
        <v>233.25</v>
      </c>
      <c r="D411" s="2">
        <f t="shared" si="27"/>
        <v>232.4375</v>
      </c>
      <c r="E411" s="2">
        <f t="shared" si="28"/>
        <v>13.0625</v>
      </c>
      <c r="F411" s="15">
        <f t="shared" si="29"/>
        <v>1.130625</v>
      </c>
      <c r="G411" s="15">
        <v>1.130625</v>
      </c>
    </row>
    <row r="412" spans="1:7" x14ac:dyDescent="0.25">
      <c r="A412" s="1">
        <v>36738</v>
      </c>
      <c r="B412">
        <v>206.5</v>
      </c>
      <c r="C412" s="2">
        <f t="shared" si="26"/>
        <v>233.95833333333334</v>
      </c>
      <c r="D412" s="2">
        <f t="shared" si="27"/>
        <v>233.60416666666669</v>
      </c>
      <c r="E412" s="2">
        <f t="shared" si="28"/>
        <v>-10.604166666666686</v>
      </c>
      <c r="F412" s="15">
        <f t="shared" si="29"/>
        <v>0.89395833333333319</v>
      </c>
      <c r="G412" s="15">
        <v>0.89395833333333319</v>
      </c>
    </row>
    <row r="413" spans="1:7" x14ac:dyDescent="0.25">
      <c r="A413" s="1">
        <v>36769</v>
      </c>
      <c r="B413">
        <v>215.5</v>
      </c>
      <c r="C413" s="2">
        <f t="shared" si="26"/>
        <v>236.54166666666666</v>
      </c>
      <c r="D413" s="2">
        <f t="shared" si="27"/>
        <v>235.25</v>
      </c>
      <c r="E413" s="2">
        <f t="shared" si="28"/>
        <v>-24.25</v>
      </c>
      <c r="F413" s="15">
        <f t="shared" si="29"/>
        <v>0.75750000000000006</v>
      </c>
      <c r="G413" s="15">
        <v>0.75750000000000006</v>
      </c>
    </row>
    <row r="414" spans="1:7" x14ac:dyDescent="0.25">
      <c r="A414" s="1">
        <v>36798</v>
      </c>
      <c r="B414">
        <v>215.5</v>
      </c>
      <c r="C414" s="2">
        <f t="shared" si="26"/>
        <v>234.91666666666666</v>
      </c>
      <c r="D414" s="2">
        <f t="shared" si="27"/>
        <v>235.72916666666666</v>
      </c>
      <c r="E414" s="2">
        <f t="shared" si="28"/>
        <v>-20.229166666666657</v>
      </c>
      <c r="F414" s="15">
        <f t="shared" si="29"/>
        <v>0.79770833333333346</v>
      </c>
      <c r="G414" s="15">
        <v>0.79770833333333346</v>
      </c>
    </row>
    <row r="415" spans="1:7" x14ac:dyDescent="0.25">
      <c r="A415" s="1">
        <v>36830</v>
      </c>
      <c r="B415">
        <v>234.5</v>
      </c>
      <c r="C415" s="2">
        <f t="shared" si="26"/>
        <v>236.83333333333334</v>
      </c>
      <c r="D415" s="2">
        <f t="shared" si="27"/>
        <v>235.875</v>
      </c>
      <c r="E415" s="2">
        <f t="shared" si="28"/>
        <v>-10.875</v>
      </c>
      <c r="F415" s="15">
        <f t="shared" si="29"/>
        <v>0.89124999999999999</v>
      </c>
      <c r="G415" s="15">
        <v>0.89124999999999999</v>
      </c>
    </row>
    <row r="416" spans="1:7" x14ac:dyDescent="0.25">
      <c r="A416" s="1">
        <v>36860</v>
      </c>
      <c r="B416">
        <v>240.5</v>
      </c>
      <c r="C416" s="2">
        <f t="shared" si="26"/>
        <v>236</v>
      </c>
      <c r="D416" s="2">
        <f t="shared" si="27"/>
        <v>236.41666666666669</v>
      </c>
      <c r="E416" s="2">
        <f t="shared" si="28"/>
        <v>1.0833333333333144</v>
      </c>
      <c r="F416" s="15">
        <f t="shared" si="29"/>
        <v>1.0108333333333333</v>
      </c>
      <c r="G416" s="15">
        <v>1.0108333333333333</v>
      </c>
    </row>
    <row r="417" spans="1:7" x14ac:dyDescent="0.25">
      <c r="A417" s="1">
        <v>36889</v>
      </c>
      <c r="B417">
        <v>248</v>
      </c>
      <c r="C417" s="2">
        <f t="shared" si="26"/>
        <v>236.125</v>
      </c>
      <c r="D417" s="2">
        <f t="shared" si="27"/>
        <v>236.0625</v>
      </c>
      <c r="E417" s="2">
        <f t="shared" si="28"/>
        <v>8.1875</v>
      </c>
      <c r="F417" s="15">
        <f t="shared" si="29"/>
        <v>1.0818749999999999</v>
      </c>
      <c r="G417" s="15">
        <v>1.0818749999999999</v>
      </c>
    </row>
    <row r="418" spans="1:7" x14ac:dyDescent="0.25">
      <c r="A418" s="1">
        <v>36922</v>
      </c>
      <c r="B418">
        <v>247</v>
      </c>
      <c r="C418" s="2">
        <f t="shared" si="26"/>
        <v>241.04166666666666</v>
      </c>
      <c r="D418" s="2">
        <f t="shared" si="27"/>
        <v>238.58333333333331</v>
      </c>
      <c r="E418" s="2">
        <f t="shared" si="28"/>
        <v>8.9166666666666856</v>
      </c>
      <c r="F418" s="15">
        <f t="shared" si="29"/>
        <v>1.0891666666666668</v>
      </c>
      <c r="G418" s="15">
        <v>1.0891666666666668</v>
      </c>
    </row>
    <row r="419" spans="1:7" x14ac:dyDescent="0.25">
      <c r="A419" s="1">
        <v>36950</v>
      </c>
      <c r="B419">
        <v>262.5</v>
      </c>
      <c r="C419" s="2">
        <f t="shared" si="26"/>
        <v>245.375</v>
      </c>
      <c r="D419" s="2">
        <f t="shared" si="27"/>
        <v>243.20833333333331</v>
      </c>
      <c r="E419" s="2">
        <f t="shared" si="28"/>
        <v>11.541666666666686</v>
      </c>
      <c r="F419" s="15">
        <f t="shared" si="29"/>
        <v>1.1154166666666669</v>
      </c>
      <c r="G419" s="15">
        <v>1.1154166666666669</v>
      </c>
    </row>
    <row r="420" spans="1:7" x14ac:dyDescent="0.25">
      <c r="A420" s="1">
        <v>36980</v>
      </c>
      <c r="B420">
        <v>226.5</v>
      </c>
      <c r="C420" s="2">
        <f t="shared" si="26"/>
        <v>248.125</v>
      </c>
      <c r="D420" s="2">
        <f t="shared" si="27"/>
        <v>246.75</v>
      </c>
      <c r="E420" s="2">
        <f t="shared" si="28"/>
        <v>-2.25</v>
      </c>
      <c r="F420" s="15">
        <f t="shared" si="29"/>
        <v>0.97750000000000004</v>
      </c>
      <c r="G420" s="15">
        <v>0.97750000000000004</v>
      </c>
    </row>
    <row r="421" spans="1:7" x14ac:dyDescent="0.25">
      <c r="A421" s="1">
        <v>37011</v>
      </c>
      <c r="B421">
        <v>254.5</v>
      </c>
      <c r="C421" s="2">
        <f t="shared" si="26"/>
        <v>252.45833333333334</v>
      </c>
      <c r="D421" s="2">
        <f t="shared" si="27"/>
        <v>250.29166666666669</v>
      </c>
      <c r="E421" s="2">
        <f t="shared" si="28"/>
        <v>-9.7916666666666856</v>
      </c>
      <c r="F421" s="15">
        <f t="shared" si="29"/>
        <v>0.90208333333333313</v>
      </c>
      <c r="G421" s="15">
        <v>0.90208333333333313</v>
      </c>
    </row>
    <row r="422" spans="1:7" x14ac:dyDescent="0.25">
      <c r="A422" s="1">
        <v>37042</v>
      </c>
      <c r="B422">
        <v>241.5</v>
      </c>
      <c r="C422" s="2">
        <f t="shared" si="26"/>
        <v>256.95833333333331</v>
      </c>
      <c r="D422" s="2">
        <f t="shared" si="27"/>
        <v>254.70833333333331</v>
      </c>
      <c r="E422" s="2">
        <f t="shared" si="28"/>
        <v>-6.7083333333333144</v>
      </c>
      <c r="F422" s="15">
        <f t="shared" si="29"/>
        <v>0.93291666666666684</v>
      </c>
      <c r="G422" s="15">
        <v>0.93291666666666684</v>
      </c>
    </row>
    <row r="423" spans="1:7" x14ac:dyDescent="0.25">
      <c r="A423" s="1">
        <v>37071</v>
      </c>
      <c r="B423">
        <v>241</v>
      </c>
      <c r="C423" s="2">
        <f t="shared" si="26"/>
        <v>261.33333333333331</v>
      </c>
      <c r="D423" s="2">
        <f t="shared" si="27"/>
        <v>259.14583333333331</v>
      </c>
      <c r="E423" s="2">
        <f t="shared" si="28"/>
        <v>-17.895833333333314</v>
      </c>
      <c r="F423" s="15">
        <f t="shared" si="29"/>
        <v>0.82104166666666689</v>
      </c>
      <c r="G423" s="15">
        <v>0.82104166666666689</v>
      </c>
    </row>
    <row r="424" spans="1:7" x14ac:dyDescent="0.25">
      <c r="A424" s="1">
        <v>37103</v>
      </c>
      <c r="B424">
        <v>265.5</v>
      </c>
      <c r="C424" s="2">
        <f t="shared" si="26"/>
        <v>264.70833333333331</v>
      </c>
      <c r="D424" s="2">
        <f t="shared" si="27"/>
        <v>263.02083333333331</v>
      </c>
      <c r="E424" s="2">
        <f t="shared" si="28"/>
        <v>-9.7708333333333144</v>
      </c>
      <c r="F424" s="15">
        <f t="shared" si="29"/>
        <v>0.90229166666666683</v>
      </c>
      <c r="G424" s="15">
        <v>0.90229166666666683</v>
      </c>
    </row>
    <row r="425" spans="1:7" x14ac:dyDescent="0.25">
      <c r="A425" s="1">
        <v>37134</v>
      </c>
      <c r="B425">
        <v>267.5</v>
      </c>
      <c r="C425" s="2">
        <f t="shared" si="26"/>
        <v>265.95833333333331</v>
      </c>
      <c r="D425" s="2">
        <f t="shared" si="27"/>
        <v>265.33333333333331</v>
      </c>
      <c r="E425" s="2">
        <f t="shared" si="28"/>
        <v>1.1666666666666856</v>
      </c>
      <c r="F425" s="15">
        <f t="shared" si="29"/>
        <v>1.0116666666666669</v>
      </c>
      <c r="G425" s="15">
        <v>1.0116666666666669</v>
      </c>
    </row>
    <row r="426" spans="1:7" x14ac:dyDescent="0.25">
      <c r="A426" s="1">
        <v>37162</v>
      </c>
      <c r="B426">
        <v>248.5</v>
      </c>
      <c r="C426" s="2">
        <f t="shared" si="26"/>
        <v>272.125</v>
      </c>
      <c r="D426" s="2">
        <f t="shared" si="27"/>
        <v>269.04166666666663</v>
      </c>
      <c r="E426" s="2">
        <f t="shared" si="28"/>
        <v>-11.041666666666629</v>
      </c>
      <c r="F426" s="15">
        <f t="shared" si="29"/>
        <v>0.88958333333333373</v>
      </c>
      <c r="G426" s="15">
        <v>0.88958333333333373</v>
      </c>
    </row>
    <row r="427" spans="1:7" x14ac:dyDescent="0.25">
      <c r="A427" s="1">
        <v>37195</v>
      </c>
      <c r="B427">
        <v>286.5</v>
      </c>
      <c r="C427" s="2">
        <f t="shared" si="26"/>
        <v>273.54166666666669</v>
      </c>
      <c r="D427" s="2">
        <f t="shared" si="27"/>
        <v>272.83333333333337</v>
      </c>
      <c r="E427" s="2">
        <f t="shared" si="28"/>
        <v>-5.3333333333333712</v>
      </c>
      <c r="F427" s="15">
        <f t="shared" si="29"/>
        <v>0.94666666666666632</v>
      </c>
      <c r="G427" s="15">
        <v>0.94666666666666632</v>
      </c>
    </row>
    <row r="428" spans="1:7" x14ac:dyDescent="0.25">
      <c r="A428" s="1">
        <v>37225</v>
      </c>
      <c r="B428">
        <v>294.5</v>
      </c>
      <c r="C428" s="2">
        <f t="shared" si="26"/>
        <v>277.125</v>
      </c>
      <c r="D428" s="2">
        <f t="shared" si="27"/>
        <v>275.33333333333337</v>
      </c>
      <c r="E428" s="2">
        <f t="shared" si="28"/>
        <v>15.166666666666629</v>
      </c>
      <c r="F428" s="15">
        <f t="shared" si="29"/>
        <v>1.1516666666666664</v>
      </c>
      <c r="G428" s="15">
        <v>1.1516666666666664</v>
      </c>
    </row>
    <row r="429" spans="1:7" x14ac:dyDescent="0.25">
      <c r="A429" s="1">
        <v>37256</v>
      </c>
      <c r="B429">
        <v>300.5</v>
      </c>
      <c r="C429" s="2">
        <f t="shared" si="26"/>
        <v>282.16666666666669</v>
      </c>
      <c r="D429" s="2">
        <f t="shared" si="27"/>
        <v>279.64583333333337</v>
      </c>
      <c r="E429" s="2">
        <f t="shared" si="28"/>
        <v>17.854166666666629</v>
      </c>
      <c r="F429" s="15">
        <f t="shared" si="29"/>
        <v>1.1785416666666664</v>
      </c>
      <c r="G429" s="15">
        <v>1.1785416666666664</v>
      </c>
    </row>
    <row r="430" spans="1:7" x14ac:dyDescent="0.25">
      <c r="A430" s="1">
        <v>37287</v>
      </c>
      <c r="B430">
        <v>287.5</v>
      </c>
      <c r="C430" s="2">
        <f t="shared" si="26"/>
        <v>286.16666666666669</v>
      </c>
      <c r="D430" s="2">
        <f t="shared" si="27"/>
        <v>284.16666666666669</v>
      </c>
      <c r="E430" s="2">
        <f t="shared" si="28"/>
        <v>9.8333333333333144</v>
      </c>
      <c r="F430" s="15">
        <f t="shared" si="29"/>
        <v>1.0983333333333332</v>
      </c>
      <c r="G430" s="15">
        <v>1.0983333333333332</v>
      </c>
    </row>
    <row r="431" spans="1:7" x14ac:dyDescent="0.25">
      <c r="A431" s="1">
        <v>37315</v>
      </c>
      <c r="B431">
        <v>277.5</v>
      </c>
      <c r="C431" s="2">
        <f t="shared" si="26"/>
        <v>291.79166666666669</v>
      </c>
      <c r="D431" s="2">
        <f t="shared" si="27"/>
        <v>288.97916666666669</v>
      </c>
      <c r="E431" s="2">
        <f t="shared" si="28"/>
        <v>-6.4791666666666856</v>
      </c>
      <c r="F431" s="15">
        <f t="shared" si="29"/>
        <v>0.9352083333333332</v>
      </c>
      <c r="G431" s="15">
        <v>0.9352083333333332</v>
      </c>
    </row>
    <row r="432" spans="1:7" x14ac:dyDescent="0.25">
      <c r="A432" s="1">
        <v>37343</v>
      </c>
      <c r="B432">
        <v>300.5</v>
      </c>
      <c r="C432" s="2">
        <f t="shared" si="26"/>
        <v>303.375</v>
      </c>
      <c r="D432" s="2">
        <f t="shared" si="27"/>
        <v>297.58333333333337</v>
      </c>
      <c r="E432" s="2">
        <f t="shared" si="28"/>
        <v>-8.5833333333333712</v>
      </c>
      <c r="F432" s="15">
        <f t="shared" si="29"/>
        <v>0.91416666666666635</v>
      </c>
      <c r="G432" s="15">
        <v>0.91416666666666635</v>
      </c>
    </row>
    <row r="433" spans="1:7" x14ac:dyDescent="0.25">
      <c r="A433" s="1">
        <v>37376</v>
      </c>
      <c r="B433">
        <v>271.5</v>
      </c>
      <c r="C433" s="2">
        <f t="shared" si="26"/>
        <v>313.79166666666669</v>
      </c>
      <c r="D433" s="2">
        <f t="shared" si="27"/>
        <v>308.58333333333337</v>
      </c>
      <c r="E433" s="2">
        <f t="shared" si="28"/>
        <v>-22.583333333333371</v>
      </c>
      <c r="F433" s="15">
        <f t="shared" si="29"/>
        <v>0.77416666666666623</v>
      </c>
      <c r="G433" s="15">
        <v>0.77416666666666623</v>
      </c>
    </row>
    <row r="434" spans="1:7" x14ac:dyDescent="0.25">
      <c r="A434" s="1">
        <v>37407</v>
      </c>
      <c r="B434">
        <v>284.5</v>
      </c>
      <c r="C434" s="2">
        <f t="shared" si="26"/>
        <v>322.29166666666669</v>
      </c>
      <c r="D434" s="2">
        <f t="shared" si="27"/>
        <v>318.04166666666669</v>
      </c>
      <c r="E434" s="2">
        <f t="shared" si="28"/>
        <v>-40.041666666666686</v>
      </c>
      <c r="F434" s="15">
        <f t="shared" si="29"/>
        <v>0.59958333333333313</v>
      </c>
      <c r="G434" s="15">
        <v>0.59958333333333313</v>
      </c>
    </row>
    <row r="435" spans="1:7" x14ac:dyDescent="0.25">
      <c r="A435" s="1">
        <v>37435</v>
      </c>
      <c r="B435">
        <v>301.5</v>
      </c>
      <c r="C435" s="2">
        <f t="shared" si="26"/>
        <v>325.70833333333331</v>
      </c>
      <c r="D435" s="2">
        <f t="shared" si="27"/>
        <v>324</v>
      </c>
      <c r="E435" s="2">
        <f t="shared" si="28"/>
        <v>-31</v>
      </c>
      <c r="F435" s="15">
        <f t="shared" si="29"/>
        <v>0.69</v>
      </c>
      <c r="G435" s="15">
        <v>0.69</v>
      </c>
    </row>
    <row r="436" spans="1:7" x14ac:dyDescent="0.25">
      <c r="A436" s="1">
        <v>37468</v>
      </c>
      <c r="B436">
        <v>313.5</v>
      </c>
      <c r="C436" s="2">
        <f t="shared" si="26"/>
        <v>330.875</v>
      </c>
      <c r="D436" s="2">
        <f t="shared" si="27"/>
        <v>328.29166666666663</v>
      </c>
      <c r="E436" s="2">
        <f t="shared" si="28"/>
        <v>-20.791666666666629</v>
      </c>
      <c r="F436" s="15">
        <f t="shared" si="29"/>
        <v>0.79208333333333369</v>
      </c>
      <c r="G436" s="15">
        <v>0.79208333333333369</v>
      </c>
    </row>
    <row r="437" spans="1:7" x14ac:dyDescent="0.25">
      <c r="A437" s="1">
        <v>37498</v>
      </c>
      <c r="B437">
        <v>335</v>
      </c>
      <c r="C437" s="2">
        <f t="shared" si="26"/>
        <v>335.95833333333331</v>
      </c>
      <c r="D437" s="2">
        <f t="shared" si="27"/>
        <v>333.41666666666663</v>
      </c>
      <c r="E437" s="2">
        <f t="shared" si="28"/>
        <v>-9.1666666666666288</v>
      </c>
      <c r="F437" s="15">
        <f t="shared" si="29"/>
        <v>0.90833333333333366</v>
      </c>
      <c r="G437" s="15">
        <v>0.90833333333333366</v>
      </c>
    </row>
    <row r="438" spans="1:7" x14ac:dyDescent="0.25">
      <c r="A438" s="1">
        <v>37529</v>
      </c>
      <c r="B438">
        <v>387.5</v>
      </c>
      <c r="C438" s="2">
        <f t="shared" si="26"/>
        <v>337.29166666666669</v>
      </c>
      <c r="D438" s="2">
        <f t="shared" si="27"/>
        <v>336.625</v>
      </c>
      <c r="E438" s="2">
        <f t="shared" si="28"/>
        <v>24.625</v>
      </c>
      <c r="F438" s="15">
        <f t="shared" si="29"/>
        <v>1.2462500000000001</v>
      </c>
      <c r="G438" s="15">
        <v>1.2462500000000001</v>
      </c>
    </row>
    <row r="439" spans="1:7" x14ac:dyDescent="0.25">
      <c r="A439" s="1">
        <v>37560</v>
      </c>
      <c r="B439">
        <v>411.5</v>
      </c>
      <c r="C439" s="2">
        <f t="shared" si="26"/>
        <v>340.20833333333331</v>
      </c>
      <c r="D439" s="2">
        <f t="shared" si="27"/>
        <v>338.75</v>
      </c>
      <c r="E439" s="2">
        <f t="shared" si="28"/>
        <v>60.75</v>
      </c>
      <c r="F439" s="15">
        <f t="shared" si="29"/>
        <v>1.6074999999999999</v>
      </c>
      <c r="G439" s="15">
        <v>1.6074999999999999</v>
      </c>
    </row>
    <row r="440" spans="1:7" x14ac:dyDescent="0.25">
      <c r="A440" s="1">
        <v>37589</v>
      </c>
      <c r="B440">
        <v>396.5</v>
      </c>
      <c r="C440" s="2">
        <f t="shared" si="26"/>
        <v>343.70833333333331</v>
      </c>
      <c r="D440" s="2">
        <f t="shared" si="27"/>
        <v>341.95833333333331</v>
      </c>
      <c r="E440" s="2">
        <f t="shared" si="28"/>
        <v>62.041666666666686</v>
      </c>
      <c r="F440" s="15">
        <f t="shared" si="29"/>
        <v>1.6204166666666668</v>
      </c>
      <c r="G440" s="15">
        <v>1.6204166666666668</v>
      </c>
    </row>
    <row r="441" spans="1:7" x14ac:dyDescent="0.25">
      <c r="A441" s="1">
        <v>37621</v>
      </c>
      <c r="B441">
        <v>341.5</v>
      </c>
      <c r="C441" s="2">
        <f t="shared" si="26"/>
        <v>343.95833333333331</v>
      </c>
      <c r="D441" s="2">
        <f t="shared" si="27"/>
        <v>343.83333333333331</v>
      </c>
      <c r="E441" s="2">
        <f t="shared" si="28"/>
        <v>25.166666666666686</v>
      </c>
      <c r="F441" s="15">
        <f t="shared" si="29"/>
        <v>1.2516666666666669</v>
      </c>
      <c r="G441" s="15">
        <v>1.2516666666666669</v>
      </c>
    </row>
    <row r="442" spans="1:7" x14ac:dyDescent="0.25">
      <c r="A442" s="1">
        <v>37652</v>
      </c>
      <c r="B442">
        <v>349.5</v>
      </c>
      <c r="C442" s="2">
        <f t="shared" si="26"/>
        <v>346.375</v>
      </c>
      <c r="D442" s="2">
        <f t="shared" si="27"/>
        <v>345.16666666666663</v>
      </c>
      <c r="E442" s="2">
        <f t="shared" si="28"/>
        <v>0.33333333333337123</v>
      </c>
      <c r="F442" s="15">
        <f t="shared" si="29"/>
        <v>1.0033333333333336</v>
      </c>
      <c r="G442" s="15">
        <v>1.0033333333333336</v>
      </c>
    </row>
    <row r="443" spans="1:7" x14ac:dyDescent="0.25">
      <c r="A443" s="1">
        <v>37680</v>
      </c>
      <c r="B443">
        <v>338.5</v>
      </c>
      <c r="C443" s="2">
        <f t="shared" si="26"/>
        <v>348.20833333333331</v>
      </c>
      <c r="D443" s="2">
        <f t="shared" si="27"/>
        <v>347.29166666666663</v>
      </c>
      <c r="E443" s="2">
        <f t="shared" si="28"/>
        <v>-3.2916666666666288</v>
      </c>
      <c r="F443" s="15">
        <f t="shared" si="29"/>
        <v>0.96708333333333374</v>
      </c>
      <c r="G443" s="15">
        <v>0.96708333333333374</v>
      </c>
    </row>
    <row r="444" spans="1:7" x14ac:dyDescent="0.25">
      <c r="A444" s="1">
        <v>37711</v>
      </c>
      <c r="B444">
        <v>316.5</v>
      </c>
      <c r="C444" s="2">
        <f t="shared" si="26"/>
        <v>344.79166666666669</v>
      </c>
      <c r="D444" s="2">
        <f t="shared" si="27"/>
        <v>346.5</v>
      </c>
      <c r="E444" s="2">
        <f t="shared" si="28"/>
        <v>-19</v>
      </c>
      <c r="F444" s="15">
        <f t="shared" si="29"/>
        <v>0.81</v>
      </c>
      <c r="G444" s="15">
        <v>0.81</v>
      </c>
    </row>
    <row r="445" spans="1:7" x14ac:dyDescent="0.25">
      <c r="A445" s="1">
        <v>37741</v>
      </c>
      <c r="B445">
        <v>306.5</v>
      </c>
      <c r="C445" s="2">
        <f t="shared" si="26"/>
        <v>340.58333333333331</v>
      </c>
      <c r="D445" s="2">
        <f t="shared" si="27"/>
        <v>342.6875</v>
      </c>
      <c r="E445" s="2">
        <f t="shared" si="28"/>
        <v>-31.1875</v>
      </c>
      <c r="F445" s="15">
        <f t="shared" si="29"/>
        <v>0.68812499999999999</v>
      </c>
      <c r="G445" s="15">
        <v>0.68812499999999999</v>
      </c>
    </row>
    <row r="446" spans="1:7" x14ac:dyDescent="0.25">
      <c r="A446" s="1">
        <v>37771</v>
      </c>
      <c r="B446">
        <v>326.5</v>
      </c>
      <c r="C446" s="2">
        <f t="shared" si="26"/>
        <v>342.08333333333331</v>
      </c>
      <c r="D446" s="2">
        <f t="shared" si="27"/>
        <v>341.33333333333331</v>
      </c>
      <c r="E446" s="2">
        <f t="shared" si="28"/>
        <v>-24.833333333333314</v>
      </c>
      <c r="F446" s="15">
        <f t="shared" si="29"/>
        <v>0.75166666666666682</v>
      </c>
      <c r="G446" s="15">
        <v>0.75166666666666682</v>
      </c>
    </row>
    <row r="447" spans="1:7" x14ac:dyDescent="0.25">
      <c r="A447" s="1">
        <v>37802</v>
      </c>
      <c r="B447">
        <v>304.5</v>
      </c>
      <c r="C447" s="2">
        <f t="shared" si="26"/>
        <v>345.08333333333331</v>
      </c>
      <c r="D447" s="2">
        <f t="shared" si="27"/>
        <v>343.58333333333331</v>
      </c>
      <c r="E447" s="2">
        <f t="shared" si="28"/>
        <v>-28.083333333333314</v>
      </c>
      <c r="F447" s="15">
        <f t="shared" si="29"/>
        <v>0.71916666666666684</v>
      </c>
      <c r="G447" s="15">
        <v>0.71916666666666684</v>
      </c>
    </row>
    <row r="448" spans="1:7" x14ac:dyDescent="0.25">
      <c r="A448" s="1">
        <v>37833</v>
      </c>
      <c r="B448">
        <v>342.5</v>
      </c>
      <c r="C448" s="2">
        <f t="shared" si="26"/>
        <v>349.5</v>
      </c>
      <c r="D448" s="2">
        <f t="shared" si="27"/>
        <v>347.29166666666663</v>
      </c>
      <c r="E448" s="2">
        <f t="shared" si="28"/>
        <v>-23.791666666666629</v>
      </c>
      <c r="F448" s="15">
        <f t="shared" si="29"/>
        <v>0.76208333333333367</v>
      </c>
      <c r="G448" s="15">
        <v>0.76208333333333367</v>
      </c>
    </row>
    <row r="449" spans="1:7" x14ac:dyDescent="0.25">
      <c r="A449" s="1">
        <v>37862</v>
      </c>
      <c r="B449">
        <v>357</v>
      </c>
      <c r="C449" s="2">
        <f t="shared" si="26"/>
        <v>354.66666666666669</v>
      </c>
      <c r="D449" s="2">
        <f t="shared" si="27"/>
        <v>352.08333333333337</v>
      </c>
      <c r="E449" s="2">
        <f t="shared" si="28"/>
        <v>-2.3333333333333712</v>
      </c>
      <c r="F449" s="15">
        <f t="shared" si="29"/>
        <v>0.97666666666666624</v>
      </c>
      <c r="G449" s="15">
        <v>0.97666666666666624</v>
      </c>
    </row>
    <row r="450" spans="1:7" x14ac:dyDescent="0.25">
      <c r="A450" s="1">
        <v>37894</v>
      </c>
      <c r="B450">
        <v>346.5</v>
      </c>
      <c r="C450" s="2">
        <f t="shared" si="26"/>
        <v>363.08333333333331</v>
      </c>
      <c r="D450" s="2">
        <f t="shared" si="27"/>
        <v>358.875</v>
      </c>
      <c r="E450" s="2">
        <f t="shared" si="28"/>
        <v>-7.125</v>
      </c>
      <c r="F450" s="15">
        <f t="shared" si="29"/>
        <v>0.92874999999999996</v>
      </c>
      <c r="G450" s="15">
        <v>0.92874999999999996</v>
      </c>
    </row>
    <row r="451" spans="1:7" x14ac:dyDescent="0.25">
      <c r="A451" s="1">
        <v>37925</v>
      </c>
      <c r="B451">
        <v>361</v>
      </c>
      <c r="C451" s="2">
        <f t="shared" si="26"/>
        <v>369.91666666666669</v>
      </c>
      <c r="D451" s="2">
        <f t="shared" si="27"/>
        <v>366.5</v>
      </c>
      <c r="E451" s="2">
        <f t="shared" si="28"/>
        <v>-12.75</v>
      </c>
      <c r="F451" s="15">
        <f t="shared" si="29"/>
        <v>0.87250000000000005</v>
      </c>
      <c r="G451" s="15">
        <v>0.87250000000000005</v>
      </c>
    </row>
    <row r="452" spans="1:7" x14ac:dyDescent="0.25">
      <c r="A452" s="1">
        <v>37953</v>
      </c>
      <c r="B452">
        <v>414.5</v>
      </c>
      <c r="C452" s="2">
        <f t="shared" si="26"/>
        <v>372.79166666666669</v>
      </c>
      <c r="D452" s="2">
        <f t="shared" si="27"/>
        <v>371.35416666666669</v>
      </c>
      <c r="E452" s="2">
        <f t="shared" si="28"/>
        <v>16.395833333333314</v>
      </c>
      <c r="F452" s="15">
        <f t="shared" si="29"/>
        <v>1.1639583333333332</v>
      </c>
      <c r="G452" s="15">
        <v>1.1639583333333332</v>
      </c>
    </row>
    <row r="453" spans="1:7" x14ac:dyDescent="0.25">
      <c r="A453" s="1">
        <v>37986</v>
      </c>
      <c r="B453">
        <v>377.5</v>
      </c>
      <c r="C453" s="2">
        <f t="shared" si="26"/>
        <v>375.875</v>
      </c>
      <c r="D453" s="2">
        <f t="shared" si="27"/>
        <v>374.33333333333337</v>
      </c>
      <c r="E453" s="2">
        <f t="shared" si="28"/>
        <v>21.666666666666629</v>
      </c>
      <c r="F453" s="15">
        <f t="shared" si="29"/>
        <v>1.2166666666666663</v>
      </c>
      <c r="G453" s="15">
        <v>1.2166666666666663</v>
      </c>
    </row>
    <row r="454" spans="1:7" x14ac:dyDescent="0.25">
      <c r="A454" s="1">
        <v>38016</v>
      </c>
      <c r="B454">
        <v>402.5</v>
      </c>
      <c r="C454" s="2">
        <f t="shared" si="26"/>
        <v>373.83333333333331</v>
      </c>
      <c r="D454" s="2">
        <f t="shared" si="27"/>
        <v>374.85416666666663</v>
      </c>
      <c r="E454" s="2">
        <f t="shared" si="28"/>
        <v>15.145833333333371</v>
      </c>
      <c r="F454" s="15">
        <f t="shared" si="29"/>
        <v>1.1514583333333337</v>
      </c>
      <c r="G454" s="15">
        <v>1.1514583333333337</v>
      </c>
    </row>
    <row r="455" spans="1:7" x14ac:dyDescent="0.25">
      <c r="A455" s="1">
        <v>38044</v>
      </c>
      <c r="B455">
        <v>400.5</v>
      </c>
      <c r="C455" s="2">
        <f t="shared" ref="C455:C518" si="30">AVERAGE(B450:B461)</f>
        <v>372</v>
      </c>
      <c r="D455" s="2">
        <f t="shared" si="27"/>
        <v>372.91666666666663</v>
      </c>
      <c r="E455" s="2">
        <f t="shared" si="28"/>
        <v>28.583333333333371</v>
      </c>
      <c r="F455" s="15">
        <f t="shared" si="29"/>
        <v>1.2858333333333336</v>
      </c>
      <c r="G455" s="15">
        <v>1.2858333333333336</v>
      </c>
    </row>
    <row r="456" spans="1:7" x14ac:dyDescent="0.25">
      <c r="A456" s="1">
        <v>38077</v>
      </c>
      <c r="B456">
        <v>417.5</v>
      </c>
      <c r="C456" s="2">
        <f t="shared" si="30"/>
        <v>369.625</v>
      </c>
      <c r="D456" s="2">
        <f t="shared" ref="D456:D519" si="31">AVERAGE(C455:C456)</f>
        <v>370.8125</v>
      </c>
      <c r="E456" s="2">
        <f t="shared" ref="E456:E519" si="32">AVERAGE(B455:B456)-D456</f>
        <v>38.1875</v>
      </c>
      <c r="F456" s="15">
        <f t="shared" ref="F456:F519" si="33">1+E456/100</f>
        <v>1.381875</v>
      </c>
      <c r="G456" s="15">
        <v>1.381875</v>
      </c>
    </row>
    <row r="457" spans="1:7" x14ac:dyDescent="0.25">
      <c r="A457" s="1">
        <v>38107</v>
      </c>
      <c r="B457">
        <v>388.5</v>
      </c>
      <c r="C457" s="2">
        <f t="shared" si="30"/>
        <v>368.125</v>
      </c>
      <c r="D457" s="2">
        <f t="shared" si="31"/>
        <v>368.875</v>
      </c>
      <c r="E457" s="2">
        <f t="shared" si="32"/>
        <v>34.125</v>
      </c>
      <c r="F457" s="15">
        <f t="shared" si="33"/>
        <v>1.3412500000000001</v>
      </c>
      <c r="G457" s="15">
        <v>1.3412500000000001</v>
      </c>
    </row>
    <row r="458" spans="1:7" x14ac:dyDescent="0.25">
      <c r="A458" s="1">
        <v>38135</v>
      </c>
      <c r="B458">
        <v>361</v>
      </c>
      <c r="C458" s="2">
        <f t="shared" si="30"/>
        <v>362.16666666666669</v>
      </c>
      <c r="D458" s="2">
        <f t="shared" si="31"/>
        <v>365.14583333333337</v>
      </c>
      <c r="E458" s="2">
        <f t="shared" si="32"/>
        <v>9.6041666666666288</v>
      </c>
      <c r="F458" s="15">
        <f t="shared" si="33"/>
        <v>1.0960416666666664</v>
      </c>
      <c r="G458" s="15">
        <v>1.0960416666666664</v>
      </c>
    </row>
    <row r="459" spans="1:7" x14ac:dyDescent="0.25">
      <c r="A459" s="1">
        <v>38168</v>
      </c>
      <c r="B459">
        <v>341.5</v>
      </c>
      <c r="C459" s="2">
        <f t="shared" si="30"/>
        <v>359.95833333333331</v>
      </c>
      <c r="D459" s="2">
        <f t="shared" si="31"/>
        <v>361.0625</v>
      </c>
      <c r="E459" s="2">
        <f t="shared" si="32"/>
        <v>-9.8125</v>
      </c>
      <c r="F459" s="15">
        <f t="shared" si="33"/>
        <v>0.90187499999999998</v>
      </c>
      <c r="G459" s="15">
        <v>0.90187499999999998</v>
      </c>
    </row>
    <row r="460" spans="1:7" x14ac:dyDescent="0.25">
      <c r="A460" s="1">
        <v>38198</v>
      </c>
      <c r="B460">
        <v>318</v>
      </c>
      <c r="C460" s="2">
        <f t="shared" si="30"/>
        <v>354.66666666666669</v>
      </c>
      <c r="D460" s="2">
        <f t="shared" si="31"/>
        <v>357.3125</v>
      </c>
      <c r="E460" s="2">
        <f t="shared" si="32"/>
        <v>-27.5625</v>
      </c>
      <c r="F460" s="15">
        <f t="shared" si="33"/>
        <v>0.72437499999999999</v>
      </c>
      <c r="G460" s="15">
        <v>0.72437499999999999</v>
      </c>
    </row>
    <row r="461" spans="1:7" x14ac:dyDescent="0.25">
      <c r="A461" s="1">
        <v>38230</v>
      </c>
      <c r="B461">
        <v>335</v>
      </c>
      <c r="C461" s="2">
        <f t="shared" si="30"/>
        <v>352.54166666666669</v>
      </c>
      <c r="D461" s="2">
        <f t="shared" si="31"/>
        <v>353.60416666666669</v>
      </c>
      <c r="E461" s="2">
        <f t="shared" si="32"/>
        <v>-27.104166666666686</v>
      </c>
      <c r="F461" s="15">
        <f t="shared" si="33"/>
        <v>0.72895833333333315</v>
      </c>
      <c r="G461" s="15">
        <v>0.72895833333333315</v>
      </c>
    </row>
    <row r="462" spans="1:7" x14ac:dyDescent="0.25">
      <c r="A462" s="1">
        <v>38260</v>
      </c>
      <c r="B462">
        <v>318</v>
      </c>
      <c r="C462" s="2">
        <f t="shared" si="30"/>
        <v>345.83333333333331</v>
      </c>
      <c r="D462" s="2">
        <f t="shared" si="31"/>
        <v>349.1875</v>
      </c>
      <c r="E462" s="2">
        <f t="shared" si="32"/>
        <v>-22.6875</v>
      </c>
      <c r="F462" s="15">
        <f t="shared" si="33"/>
        <v>0.77312500000000006</v>
      </c>
      <c r="G462" s="15">
        <v>0.77312500000000006</v>
      </c>
    </row>
    <row r="463" spans="1:7" x14ac:dyDescent="0.25">
      <c r="A463" s="1">
        <v>38289</v>
      </c>
      <c r="B463">
        <v>343</v>
      </c>
      <c r="C463" s="2">
        <f t="shared" si="30"/>
        <v>341.79166666666669</v>
      </c>
      <c r="D463" s="2">
        <f t="shared" si="31"/>
        <v>343.8125</v>
      </c>
      <c r="E463" s="2">
        <f t="shared" si="32"/>
        <v>-13.3125</v>
      </c>
      <c r="F463" s="15">
        <f t="shared" si="33"/>
        <v>0.86687500000000006</v>
      </c>
      <c r="G463" s="15">
        <v>0.86687500000000006</v>
      </c>
    </row>
    <row r="464" spans="1:7" x14ac:dyDescent="0.25">
      <c r="A464" s="1">
        <v>38321</v>
      </c>
      <c r="B464">
        <v>343</v>
      </c>
      <c r="C464" s="2">
        <f t="shared" si="30"/>
        <v>340.04166666666669</v>
      </c>
      <c r="D464" s="2">
        <f t="shared" si="31"/>
        <v>340.91666666666669</v>
      </c>
      <c r="E464" s="2">
        <f t="shared" si="32"/>
        <v>2.0833333333333144</v>
      </c>
      <c r="F464" s="15">
        <f t="shared" si="33"/>
        <v>1.020833333333333</v>
      </c>
      <c r="G464" s="15">
        <v>1.020833333333333</v>
      </c>
    </row>
    <row r="465" spans="1:7" x14ac:dyDescent="0.25">
      <c r="A465" s="1">
        <v>38351</v>
      </c>
      <c r="B465">
        <v>351</v>
      </c>
      <c r="C465" s="2">
        <f t="shared" si="30"/>
        <v>339.75</v>
      </c>
      <c r="D465" s="2">
        <f t="shared" si="31"/>
        <v>339.89583333333337</v>
      </c>
      <c r="E465" s="2">
        <f t="shared" si="32"/>
        <v>7.1041666666666288</v>
      </c>
      <c r="F465" s="15">
        <f t="shared" si="33"/>
        <v>1.0710416666666662</v>
      </c>
      <c r="G465" s="15">
        <v>1.0710416666666662</v>
      </c>
    </row>
    <row r="466" spans="1:7" x14ac:dyDescent="0.25">
      <c r="A466" s="1">
        <v>38383</v>
      </c>
      <c r="B466">
        <v>339</v>
      </c>
      <c r="C466" s="2">
        <f t="shared" si="30"/>
        <v>340.16666666666669</v>
      </c>
      <c r="D466" s="2">
        <f t="shared" si="31"/>
        <v>339.95833333333337</v>
      </c>
      <c r="E466" s="2">
        <f t="shared" si="32"/>
        <v>5.0416666666666288</v>
      </c>
      <c r="F466" s="15">
        <f t="shared" si="33"/>
        <v>1.0504166666666663</v>
      </c>
      <c r="G466" s="15">
        <v>1.0504166666666663</v>
      </c>
    </row>
    <row r="467" spans="1:7" x14ac:dyDescent="0.25">
      <c r="A467" s="1">
        <v>38411</v>
      </c>
      <c r="B467">
        <v>375</v>
      </c>
      <c r="C467" s="2">
        <f t="shared" si="30"/>
        <v>334.45833333333331</v>
      </c>
      <c r="D467" s="2">
        <f t="shared" si="31"/>
        <v>337.3125</v>
      </c>
      <c r="E467" s="2">
        <f t="shared" si="32"/>
        <v>19.6875</v>
      </c>
      <c r="F467" s="15">
        <f t="shared" si="33"/>
        <v>1.1968749999999999</v>
      </c>
      <c r="G467" s="15">
        <v>1.1968749999999999</v>
      </c>
    </row>
    <row r="468" spans="1:7" x14ac:dyDescent="0.25">
      <c r="A468" s="1">
        <v>38442</v>
      </c>
      <c r="B468">
        <v>337</v>
      </c>
      <c r="C468" s="2">
        <f t="shared" si="30"/>
        <v>330.95833333333331</v>
      </c>
      <c r="D468" s="2">
        <f t="shared" si="31"/>
        <v>332.70833333333331</v>
      </c>
      <c r="E468" s="2">
        <f t="shared" si="32"/>
        <v>23.291666666666686</v>
      </c>
      <c r="F468" s="15">
        <f t="shared" si="33"/>
        <v>1.2329166666666669</v>
      </c>
      <c r="G468" s="15">
        <v>1.2329166666666669</v>
      </c>
    </row>
    <row r="469" spans="1:7" x14ac:dyDescent="0.25">
      <c r="A469" s="1">
        <v>38471</v>
      </c>
      <c r="B469">
        <v>340</v>
      </c>
      <c r="C469" s="2">
        <f t="shared" si="30"/>
        <v>327.95833333333331</v>
      </c>
      <c r="D469" s="2">
        <f t="shared" si="31"/>
        <v>329.45833333333331</v>
      </c>
      <c r="E469" s="2">
        <f t="shared" si="32"/>
        <v>9.0416666666666856</v>
      </c>
      <c r="F469" s="15">
        <f t="shared" si="33"/>
        <v>1.0904166666666668</v>
      </c>
      <c r="G469" s="15">
        <v>1.0904166666666668</v>
      </c>
    </row>
    <row r="470" spans="1:7" x14ac:dyDescent="0.25">
      <c r="A470" s="1">
        <v>38503</v>
      </c>
      <c r="B470">
        <v>340</v>
      </c>
      <c r="C470" s="2">
        <f t="shared" si="30"/>
        <v>326.125</v>
      </c>
      <c r="D470" s="2">
        <f t="shared" si="31"/>
        <v>327.04166666666663</v>
      </c>
      <c r="E470" s="2">
        <f t="shared" si="32"/>
        <v>12.958333333333371</v>
      </c>
      <c r="F470" s="15">
        <f t="shared" si="33"/>
        <v>1.1295833333333336</v>
      </c>
      <c r="G470" s="15">
        <v>1.1295833333333336</v>
      </c>
    </row>
    <row r="471" spans="1:7" x14ac:dyDescent="0.25">
      <c r="A471" s="1">
        <v>38533</v>
      </c>
      <c r="B471">
        <v>338</v>
      </c>
      <c r="C471" s="2">
        <f t="shared" si="30"/>
        <v>324.20833333333331</v>
      </c>
      <c r="D471" s="2">
        <f t="shared" si="31"/>
        <v>325.16666666666663</v>
      </c>
      <c r="E471" s="2">
        <f t="shared" si="32"/>
        <v>13.833333333333371</v>
      </c>
      <c r="F471" s="15">
        <f t="shared" si="33"/>
        <v>1.1383333333333336</v>
      </c>
      <c r="G471" s="15">
        <v>1.1383333333333336</v>
      </c>
    </row>
    <row r="472" spans="1:7" x14ac:dyDescent="0.25">
      <c r="A472" s="1">
        <v>38562</v>
      </c>
      <c r="B472">
        <v>323</v>
      </c>
      <c r="C472" s="2">
        <f t="shared" si="30"/>
        <v>324.29166666666669</v>
      </c>
      <c r="D472" s="2">
        <f t="shared" si="31"/>
        <v>324.25</v>
      </c>
      <c r="E472" s="2">
        <f t="shared" si="32"/>
        <v>6.25</v>
      </c>
      <c r="F472" s="15">
        <f t="shared" si="33"/>
        <v>1.0625</v>
      </c>
      <c r="G472" s="15">
        <v>1.0625</v>
      </c>
    </row>
    <row r="473" spans="1:7" x14ac:dyDescent="0.25">
      <c r="A473" s="1">
        <v>38595</v>
      </c>
      <c r="B473">
        <v>266.5</v>
      </c>
      <c r="C473" s="2">
        <f t="shared" si="30"/>
        <v>323.375</v>
      </c>
      <c r="D473" s="2">
        <f t="shared" si="31"/>
        <v>323.83333333333337</v>
      </c>
      <c r="E473" s="2">
        <f t="shared" si="32"/>
        <v>-29.083333333333371</v>
      </c>
      <c r="F473" s="15">
        <f t="shared" si="33"/>
        <v>0.70916666666666628</v>
      </c>
      <c r="G473" s="15">
        <v>0.70916666666666628</v>
      </c>
    </row>
    <row r="474" spans="1:7" x14ac:dyDescent="0.25">
      <c r="A474" s="1">
        <v>38625</v>
      </c>
      <c r="B474">
        <v>276</v>
      </c>
      <c r="C474" s="2">
        <f t="shared" si="30"/>
        <v>322.875</v>
      </c>
      <c r="D474" s="2">
        <f t="shared" si="31"/>
        <v>323.125</v>
      </c>
      <c r="E474" s="2">
        <f t="shared" si="32"/>
        <v>-51.875</v>
      </c>
      <c r="F474" s="15">
        <f t="shared" si="33"/>
        <v>0.48124999999999996</v>
      </c>
      <c r="G474" s="15">
        <v>0.48124999999999996</v>
      </c>
    </row>
    <row r="475" spans="1:7" x14ac:dyDescent="0.25">
      <c r="A475" s="1">
        <v>38656</v>
      </c>
      <c r="B475">
        <v>307</v>
      </c>
      <c r="C475" s="2">
        <f t="shared" si="30"/>
        <v>323.54166666666669</v>
      </c>
      <c r="D475" s="2">
        <f t="shared" si="31"/>
        <v>323.20833333333337</v>
      </c>
      <c r="E475" s="2">
        <f t="shared" si="32"/>
        <v>-31.708333333333371</v>
      </c>
      <c r="F475" s="15">
        <f t="shared" si="33"/>
        <v>0.68291666666666628</v>
      </c>
      <c r="G475" s="15">
        <v>0.68291666666666628</v>
      </c>
    </row>
    <row r="476" spans="1:7" x14ac:dyDescent="0.25">
      <c r="A476" s="1">
        <v>38686</v>
      </c>
      <c r="B476">
        <v>321</v>
      </c>
      <c r="C476" s="2">
        <f t="shared" si="30"/>
        <v>325.54166666666669</v>
      </c>
      <c r="D476" s="2">
        <f t="shared" si="31"/>
        <v>324.54166666666669</v>
      </c>
      <c r="E476" s="2">
        <f t="shared" si="32"/>
        <v>-10.541666666666686</v>
      </c>
      <c r="F476" s="15">
        <f t="shared" si="33"/>
        <v>0.89458333333333317</v>
      </c>
      <c r="G476" s="15">
        <v>0.89458333333333317</v>
      </c>
    </row>
    <row r="477" spans="1:7" x14ac:dyDescent="0.25">
      <c r="A477" s="1">
        <v>38716</v>
      </c>
      <c r="B477">
        <v>328</v>
      </c>
      <c r="C477" s="2">
        <f t="shared" si="30"/>
        <v>325.79166666666669</v>
      </c>
      <c r="D477" s="2">
        <f t="shared" si="31"/>
        <v>325.66666666666669</v>
      </c>
      <c r="E477" s="2">
        <f t="shared" si="32"/>
        <v>-1.1666666666666856</v>
      </c>
      <c r="F477" s="15">
        <f t="shared" si="33"/>
        <v>0.98833333333333317</v>
      </c>
      <c r="G477" s="15">
        <v>0.98833333333333317</v>
      </c>
    </row>
    <row r="478" spans="1:7" x14ac:dyDescent="0.25">
      <c r="A478" s="1">
        <v>38748</v>
      </c>
      <c r="B478">
        <v>340</v>
      </c>
      <c r="C478" s="2">
        <f t="shared" si="30"/>
        <v>326.45833333333331</v>
      </c>
      <c r="D478" s="2">
        <f t="shared" si="31"/>
        <v>326.125</v>
      </c>
      <c r="E478" s="2">
        <f t="shared" si="32"/>
        <v>7.875</v>
      </c>
      <c r="F478" s="15">
        <f t="shared" si="33"/>
        <v>1.0787500000000001</v>
      </c>
      <c r="G478" s="15">
        <v>1.0787500000000001</v>
      </c>
    </row>
    <row r="479" spans="1:7" x14ac:dyDescent="0.25">
      <c r="A479" s="1">
        <v>38776</v>
      </c>
      <c r="B479">
        <v>364</v>
      </c>
      <c r="C479" s="2">
        <f t="shared" si="30"/>
        <v>334.58333333333331</v>
      </c>
      <c r="D479" s="2">
        <f t="shared" si="31"/>
        <v>330.52083333333331</v>
      </c>
      <c r="E479" s="2">
        <f t="shared" si="32"/>
        <v>21.479166666666686</v>
      </c>
      <c r="F479" s="15">
        <f t="shared" si="33"/>
        <v>1.2147916666666669</v>
      </c>
      <c r="G479" s="15">
        <v>1.2147916666666669</v>
      </c>
    </row>
    <row r="480" spans="1:7" x14ac:dyDescent="0.25">
      <c r="A480" s="1">
        <v>38807</v>
      </c>
      <c r="B480">
        <v>331</v>
      </c>
      <c r="C480" s="2">
        <f t="shared" si="30"/>
        <v>346.83333333333331</v>
      </c>
      <c r="D480" s="2">
        <f t="shared" si="31"/>
        <v>340.70833333333331</v>
      </c>
      <c r="E480" s="2">
        <f t="shared" si="32"/>
        <v>6.7916666666666856</v>
      </c>
      <c r="F480" s="15">
        <f t="shared" si="33"/>
        <v>1.0679166666666668</v>
      </c>
      <c r="G480" s="15">
        <v>1.0679166666666668</v>
      </c>
    </row>
    <row r="481" spans="1:7" x14ac:dyDescent="0.25">
      <c r="A481" s="1">
        <v>38835</v>
      </c>
      <c r="B481">
        <v>348</v>
      </c>
      <c r="C481" s="2">
        <f t="shared" si="30"/>
        <v>359.83333333333331</v>
      </c>
      <c r="D481" s="2">
        <f t="shared" si="31"/>
        <v>353.33333333333331</v>
      </c>
      <c r="E481" s="2">
        <f t="shared" si="32"/>
        <v>-13.833333333333314</v>
      </c>
      <c r="F481" s="15">
        <f t="shared" si="33"/>
        <v>0.8616666666666668</v>
      </c>
      <c r="G481" s="15">
        <v>0.8616666666666668</v>
      </c>
    </row>
    <row r="482" spans="1:7" x14ac:dyDescent="0.25">
      <c r="A482" s="1">
        <v>38868</v>
      </c>
      <c r="B482">
        <v>364</v>
      </c>
      <c r="C482" s="2">
        <f t="shared" si="30"/>
        <v>374.75</v>
      </c>
      <c r="D482" s="2">
        <f t="shared" si="31"/>
        <v>367.29166666666663</v>
      </c>
      <c r="E482" s="2">
        <f t="shared" si="32"/>
        <v>-11.291666666666629</v>
      </c>
      <c r="F482" s="15">
        <f t="shared" si="33"/>
        <v>0.88708333333333367</v>
      </c>
      <c r="G482" s="15">
        <v>0.88708333333333367</v>
      </c>
    </row>
    <row r="483" spans="1:7" x14ac:dyDescent="0.25">
      <c r="A483" s="1">
        <v>38898</v>
      </c>
      <c r="B483">
        <v>341</v>
      </c>
      <c r="C483" s="2">
        <f t="shared" si="30"/>
        <v>387.08333333333331</v>
      </c>
      <c r="D483" s="2">
        <f t="shared" si="31"/>
        <v>380.91666666666663</v>
      </c>
      <c r="E483" s="2">
        <f t="shared" si="32"/>
        <v>-28.416666666666629</v>
      </c>
      <c r="F483" s="15">
        <f t="shared" si="33"/>
        <v>0.71583333333333377</v>
      </c>
      <c r="G483" s="15">
        <v>0.71583333333333377</v>
      </c>
    </row>
    <row r="484" spans="1:7" x14ac:dyDescent="0.25">
      <c r="A484" s="1">
        <v>38929</v>
      </c>
      <c r="B484">
        <v>331</v>
      </c>
      <c r="C484" s="2">
        <f t="shared" si="30"/>
        <v>394.83333333333331</v>
      </c>
      <c r="D484" s="2">
        <f t="shared" si="31"/>
        <v>390.95833333333331</v>
      </c>
      <c r="E484" s="2">
        <f t="shared" si="32"/>
        <v>-54.958333333333314</v>
      </c>
      <c r="F484" s="15">
        <f t="shared" si="33"/>
        <v>0.45041666666666691</v>
      </c>
      <c r="G484" s="15">
        <v>0.45041666666666691</v>
      </c>
    </row>
    <row r="485" spans="1:7" x14ac:dyDescent="0.25">
      <c r="A485" s="1">
        <v>38960</v>
      </c>
      <c r="B485">
        <v>364</v>
      </c>
      <c r="C485" s="2">
        <f t="shared" si="30"/>
        <v>402</v>
      </c>
      <c r="D485" s="2">
        <f t="shared" si="31"/>
        <v>398.41666666666663</v>
      </c>
      <c r="E485" s="2">
        <f t="shared" si="32"/>
        <v>-50.916666666666629</v>
      </c>
      <c r="F485" s="15">
        <f t="shared" si="33"/>
        <v>0.49083333333333368</v>
      </c>
      <c r="G485" s="15">
        <v>0.49083333333333368</v>
      </c>
    </row>
    <row r="486" spans="1:7" x14ac:dyDescent="0.25">
      <c r="A486" s="1">
        <v>38989</v>
      </c>
      <c r="B486">
        <v>423</v>
      </c>
      <c r="C486" s="2">
        <f t="shared" si="30"/>
        <v>407.83333333333331</v>
      </c>
      <c r="D486" s="2">
        <f t="shared" si="31"/>
        <v>404.91666666666663</v>
      </c>
      <c r="E486" s="2">
        <f t="shared" si="32"/>
        <v>-11.416666666666629</v>
      </c>
      <c r="F486" s="15">
        <f t="shared" si="33"/>
        <v>0.88583333333333369</v>
      </c>
      <c r="G486" s="15">
        <v>0.88583333333333369</v>
      </c>
    </row>
    <row r="487" spans="1:7" x14ac:dyDescent="0.25">
      <c r="A487" s="1">
        <v>39021</v>
      </c>
      <c r="B487">
        <v>463</v>
      </c>
      <c r="C487" s="2">
        <f t="shared" si="30"/>
        <v>417.83333333333331</v>
      </c>
      <c r="D487" s="2">
        <f t="shared" si="31"/>
        <v>412.83333333333331</v>
      </c>
      <c r="E487" s="2">
        <f t="shared" si="32"/>
        <v>30.166666666666686</v>
      </c>
      <c r="F487" s="15">
        <f t="shared" si="33"/>
        <v>1.3016666666666667</v>
      </c>
      <c r="G487" s="15">
        <v>1.3016666666666667</v>
      </c>
    </row>
    <row r="488" spans="1:7" x14ac:dyDescent="0.25">
      <c r="A488" s="1">
        <v>39051</v>
      </c>
      <c r="B488">
        <v>500</v>
      </c>
      <c r="C488" s="2">
        <f t="shared" si="30"/>
        <v>427.08333333333331</v>
      </c>
      <c r="D488" s="2">
        <f t="shared" si="31"/>
        <v>422.45833333333331</v>
      </c>
      <c r="E488" s="2">
        <f t="shared" si="32"/>
        <v>59.041666666666686</v>
      </c>
      <c r="F488" s="15">
        <f t="shared" si="33"/>
        <v>1.5904166666666668</v>
      </c>
      <c r="G488" s="15">
        <v>1.5904166666666668</v>
      </c>
    </row>
    <row r="489" spans="1:7" x14ac:dyDescent="0.25">
      <c r="A489" s="1">
        <v>39080</v>
      </c>
      <c r="B489">
        <v>476</v>
      </c>
      <c r="C489" s="2">
        <f t="shared" si="30"/>
        <v>443.16666666666669</v>
      </c>
      <c r="D489" s="2">
        <f t="shared" si="31"/>
        <v>435.125</v>
      </c>
      <c r="E489" s="2">
        <f t="shared" si="32"/>
        <v>52.875</v>
      </c>
      <c r="F489" s="15">
        <f t="shared" si="33"/>
        <v>1.5287500000000001</v>
      </c>
      <c r="G489" s="15">
        <v>1.5287500000000001</v>
      </c>
    </row>
    <row r="490" spans="1:7" x14ac:dyDescent="0.25">
      <c r="A490" s="1">
        <v>39113</v>
      </c>
      <c r="B490">
        <v>433</v>
      </c>
      <c r="C490" s="2">
        <f t="shared" si="30"/>
        <v>463.16666666666669</v>
      </c>
      <c r="D490" s="2">
        <f t="shared" si="31"/>
        <v>453.16666666666669</v>
      </c>
      <c r="E490" s="2">
        <f t="shared" si="32"/>
        <v>1.3333333333333144</v>
      </c>
      <c r="F490" s="15">
        <f t="shared" si="33"/>
        <v>1.0133333333333332</v>
      </c>
      <c r="G490" s="15">
        <v>1.0133333333333332</v>
      </c>
    </row>
    <row r="491" spans="1:7" x14ac:dyDescent="0.25">
      <c r="A491" s="1">
        <v>39141</v>
      </c>
      <c r="B491">
        <v>450</v>
      </c>
      <c r="C491" s="2">
        <f t="shared" si="30"/>
        <v>489.83333333333331</v>
      </c>
      <c r="D491" s="2">
        <f t="shared" si="31"/>
        <v>476.5</v>
      </c>
      <c r="E491" s="2">
        <f t="shared" si="32"/>
        <v>-35</v>
      </c>
      <c r="F491" s="15">
        <f t="shared" si="33"/>
        <v>0.65</v>
      </c>
      <c r="G491" s="15">
        <v>0.65</v>
      </c>
    </row>
    <row r="492" spans="1:7" x14ac:dyDescent="0.25">
      <c r="A492" s="1">
        <v>39171</v>
      </c>
      <c r="B492">
        <v>401</v>
      </c>
      <c r="C492" s="2">
        <f t="shared" si="30"/>
        <v>528.5</v>
      </c>
      <c r="D492" s="2">
        <f t="shared" si="31"/>
        <v>509.16666666666663</v>
      </c>
      <c r="E492" s="2">
        <f t="shared" si="32"/>
        <v>-83.666666666666629</v>
      </c>
      <c r="F492" s="15">
        <f t="shared" si="33"/>
        <v>0.16333333333333366</v>
      </c>
      <c r="G492" s="15">
        <v>0.16333333333333366</v>
      </c>
    </row>
    <row r="493" spans="1:7" x14ac:dyDescent="0.25">
      <c r="A493" s="1">
        <v>39202</v>
      </c>
      <c r="B493">
        <v>468</v>
      </c>
      <c r="C493" s="2">
        <f t="shared" si="30"/>
        <v>555.16666666666663</v>
      </c>
      <c r="D493" s="2">
        <f t="shared" si="31"/>
        <v>541.83333333333326</v>
      </c>
      <c r="E493" s="2">
        <f t="shared" si="32"/>
        <v>-107.33333333333326</v>
      </c>
      <c r="F493" s="15">
        <f t="shared" si="33"/>
        <v>-7.3333333333332584E-2</v>
      </c>
      <c r="G493" s="15">
        <v>-7.3333333333332584E-2</v>
      </c>
    </row>
    <row r="494" spans="1:7" x14ac:dyDescent="0.25">
      <c r="A494" s="1">
        <v>39233</v>
      </c>
      <c r="B494">
        <v>475</v>
      </c>
      <c r="C494" s="2">
        <f t="shared" si="30"/>
        <v>584.66666666666663</v>
      </c>
      <c r="D494" s="2">
        <f t="shared" si="31"/>
        <v>569.91666666666663</v>
      </c>
      <c r="E494" s="2">
        <f t="shared" si="32"/>
        <v>-98.416666666666629</v>
      </c>
      <c r="F494" s="15">
        <f t="shared" si="33"/>
        <v>1.5833333333333699E-2</v>
      </c>
      <c r="G494" s="15">
        <v>1.5833333333333699E-2</v>
      </c>
    </row>
    <row r="495" spans="1:7" x14ac:dyDescent="0.25">
      <c r="A495" s="1">
        <v>39262</v>
      </c>
      <c r="B495">
        <v>534</v>
      </c>
      <c r="C495" s="2">
        <f t="shared" si="30"/>
        <v>612.08333333333337</v>
      </c>
      <c r="D495" s="2">
        <f t="shared" si="31"/>
        <v>598.375</v>
      </c>
      <c r="E495" s="2">
        <f t="shared" si="32"/>
        <v>-93.875</v>
      </c>
      <c r="F495" s="15">
        <f t="shared" si="33"/>
        <v>6.1250000000000027E-2</v>
      </c>
      <c r="G495" s="15">
        <v>6.1250000000000027E-2</v>
      </c>
    </row>
    <row r="496" spans="1:7" x14ac:dyDescent="0.25">
      <c r="A496" s="1">
        <v>39294</v>
      </c>
      <c r="B496">
        <v>571</v>
      </c>
      <c r="C496" s="2">
        <f t="shared" si="30"/>
        <v>648.33333333333337</v>
      </c>
      <c r="D496" s="2">
        <f t="shared" si="31"/>
        <v>630.20833333333337</v>
      </c>
      <c r="E496" s="2">
        <f t="shared" si="32"/>
        <v>-77.708333333333371</v>
      </c>
      <c r="F496" s="15">
        <f t="shared" si="33"/>
        <v>0.22291666666666632</v>
      </c>
      <c r="G496" s="15">
        <v>0.22291666666666632</v>
      </c>
    </row>
    <row r="497" spans="1:7" x14ac:dyDescent="0.25">
      <c r="A497" s="1">
        <v>39325</v>
      </c>
      <c r="B497">
        <v>684</v>
      </c>
      <c r="C497" s="2">
        <f t="shared" si="30"/>
        <v>688.83333333333337</v>
      </c>
      <c r="D497" s="2">
        <f t="shared" si="31"/>
        <v>668.58333333333337</v>
      </c>
      <c r="E497" s="2">
        <f t="shared" si="32"/>
        <v>-41.083333333333371</v>
      </c>
      <c r="F497" s="15">
        <f t="shared" si="33"/>
        <v>0.58916666666666628</v>
      </c>
      <c r="G497" s="15">
        <v>0.58916666666666628</v>
      </c>
    </row>
    <row r="498" spans="1:7" x14ac:dyDescent="0.25">
      <c r="A498" s="1">
        <v>39353</v>
      </c>
      <c r="B498">
        <v>887</v>
      </c>
      <c r="C498" s="2">
        <f t="shared" si="30"/>
        <v>716.83333333333337</v>
      </c>
      <c r="D498" s="2">
        <f t="shared" si="31"/>
        <v>702.83333333333337</v>
      </c>
      <c r="E498" s="2">
        <f t="shared" si="32"/>
        <v>82.666666666666629</v>
      </c>
      <c r="F498" s="15">
        <f t="shared" si="33"/>
        <v>1.8266666666666662</v>
      </c>
      <c r="G498" s="15">
        <v>1.8266666666666662</v>
      </c>
    </row>
    <row r="499" spans="1:7" x14ac:dyDescent="0.25">
      <c r="A499" s="1">
        <v>39386</v>
      </c>
      <c r="B499">
        <v>783</v>
      </c>
      <c r="C499" s="2">
        <f t="shared" si="30"/>
        <v>730.41666666666663</v>
      </c>
      <c r="D499" s="2">
        <f t="shared" si="31"/>
        <v>723.625</v>
      </c>
      <c r="E499" s="2">
        <f t="shared" si="32"/>
        <v>111.375</v>
      </c>
      <c r="F499" s="15">
        <f t="shared" si="33"/>
        <v>2.11375</v>
      </c>
      <c r="G499" s="15">
        <v>2.11375</v>
      </c>
    </row>
    <row r="500" spans="1:7" x14ac:dyDescent="0.25">
      <c r="A500" s="1">
        <v>39416</v>
      </c>
      <c r="B500">
        <v>854</v>
      </c>
      <c r="C500" s="2">
        <f t="shared" si="30"/>
        <v>737.66666666666663</v>
      </c>
      <c r="D500" s="2">
        <f t="shared" si="31"/>
        <v>734.04166666666663</v>
      </c>
      <c r="E500" s="2">
        <f t="shared" si="32"/>
        <v>84.458333333333371</v>
      </c>
      <c r="F500" s="15">
        <f t="shared" si="33"/>
        <v>1.8445833333333337</v>
      </c>
      <c r="G500" s="15">
        <v>1.8445833333333337</v>
      </c>
    </row>
    <row r="501" spans="1:7" x14ac:dyDescent="0.25">
      <c r="A501" s="1">
        <v>39447</v>
      </c>
      <c r="B501">
        <v>805</v>
      </c>
      <c r="C501" s="2">
        <f t="shared" si="30"/>
        <v>744.08333333333337</v>
      </c>
      <c r="D501" s="2">
        <f t="shared" si="31"/>
        <v>740.875</v>
      </c>
      <c r="E501" s="2">
        <f t="shared" si="32"/>
        <v>88.625</v>
      </c>
      <c r="F501" s="15">
        <f t="shared" si="33"/>
        <v>1.88625</v>
      </c>
      <c r="G501" s="15">
        <v>1.88625</v>
      </c>
    </row>
    <row r="502" spans="1:7" x14ac:dyDescent="0.25">
      <c r="A502" s="1">
        <v>39478</v>
      </c>
      <c r="B502">
        <v>868</v>
      </c>
      <c r="C502" s="2">
        <f t="shared" si="30"/>
        <v>745.16666666666663</v>
      </c>
      <c r="D502" s="2">
        <f t="shared" si="31"/>
        <v>744.625</v>
      </c>
      <c r="E502" s="2">
        <f t="shared" si="32"/>
        <v>91.875</v>
      </c>
      <c r="F502" s="15">
        <f t="shared" si="33"/>
        <v>1.91875</v>
      </c>
      <c r="G502" s="15">
        <v>1.91875</v>
      </c>
    </row>
    <row r="503" spans="1:7" x14ac:dyDescent="0.25">
      <c r="A503" s="1">
        <v>39507</v>
      </c>
      <c r="B503">
        <v>936</v>
      </c>
      <c r="C503" s="2">
        <f t="shared" si="30"/>
        <v>734.25</v>
      </c>
      <c r="D503" s="2">
        <f t="shared" si="31"/>
        <v>739.70833333333326</v>
      </c>
      <c r="E503" s="2">
        <f t="shared" si="32"/>
        <v>162.29166666666674</v>
      </c>
      <c r="F503" s="15">
        <f t="shared" si="33"/>
        <v>2.6229166666666677</v>
      </c>
      <c r="G503" s="15">
        <v>2.6229166666666677</v>
      </c>
    </row>
    <row r="504" spans="1:7" x14ac:dyDescent="0.25">
      <c r="A504" s="1">
        <v>39538</v>
      </c>
      <c r="B504">
        <v>737</v>
      </c>
      <c r="C504" s="2">
        <f t="shared" si="30"/>
        <v>700.75</v>
      </c>
      <c r="D504" s="2">
        <f t="shared" si="31"/>
        <v>717.5</v>
      </c>
      <c r="E504" s="2">
        <f t="shared" si="32"/>
        <v>119</v>
      </c>
      <c r="F504" s="15">
        <f t="shared" si="33"/>
        <v>2.19</v>
      </c>
      <c r="G504" s="15">
        <v>2.19</v>
      </c>
    </row>
    <row r="505" spans="1:7" x14ac:dyDescent="0.25">
      <c r="A505" s="1">
        <v>39568</v>
      </c>
      <c r="B505">
        <v>631</v>
      </c>
      <c r="C505" s="2">
        <f t="shared" si="30"/>
        <v>665.33333333333337</v>
      </c>
      <c r="D505" s="2">
        <f t="shared" si="31"/>
        <v>683.04166666666674</v>
      </c>
      <c r="E505" s="2">
        <f t="shared" si="32"/>
        <v>0.95833333333325754</v>
      </c>
      <c r="F505" s="15">
        <f t="shared" si="33"/>
        <v>1.0095833333333326</v>
      </c>
      <c r="G505" s="15">
        <v>1.0095833333333326</v>
      </c>
    </row>
    <row r="506" spans="1:7" x14ac:dyDescent="0.25">
      <c r="A506" s="1">
        <v>39598</v>
      </c>
      <c r="B506">
        <v>562</v>
      </c>
      <c r="C506" s="2">
        <f t="shared" si="30"/>
        <v>629.5</v>
      </c>
      <c r="D506" s="2">
        <f t="shared" si="31"/>
        <v>647.41666666666674</v>
      </c>
      <c r="E506" s="2">
        <f t="shared" si="32"/>
        <v>-50.916666666666742</v>
      </c>
      <c r="F506" s="15">
        <f t="shared" si="33"/>
        <v>0.49083333333333257</v>
      </c>
      <c r="G506" s="15">
        <v>0.49083333333333257</v>
      </c>
    </row>
    <row r="507" spans="1:7" x14ac:dyDescent="0.25">
      <c r="A507" s="1">
        <v>39629</v>
      </c>
      <c r="B507">
        <v>611</v>
      </c>
      <c r="C507" s="2">
        <f t="shared" si="30"/>
        <v>603.16666666666663</v>
      </c>
      <c r="D507" s="2">
        <f t="shared" si="31"/>
        <v>616.33333333333326</v>
      </c>
      <c r="E507" s="2">
        <f t="shared" si="32"/>
        <v>-29.833333333333258</v>
      </c>
      <c r="F507" s="15">
        <f t="shared" si="33"/>
        <v>0.70166666666666744</v>
      </c>
      <c r="G507" s="15">
        <v>0.70166666666666744</v>
      </c>
    </row>
    <row r="508" spans="1:7" x14ac:dyDescent="0.25">
      <c r="A508" s="1">
        <v>39660</v>
      </c>
      <c r="B508">
        <v>584</v>
      </c>
      <c r="C508" s="2">
        <f t="shared" si="30"/>
        <v>569.16666666666663</v>
      </c>
      <c r="D508" s="2">
        <f t="shared" si="31"/>
        <v>586.16666666666663</v>
      </c>
      <c r="E508" s="2">
        <f t="shared" si="32"/>
        <v>11.333333333333371</v>
      </c>
      <c r="F508" s="15">
        <f t="shared" si="33"/>
        <v>1.1133333333333337</v>
      </c>
      <c r="G508" s="15">
        <v>1.1133333333333337</v>
      </c>
    </row>
    <row r="509" spans="1:7" x14ac:dyDescent="0.25">
      <c r="A509" s="1">
        <v>39689</v>
      </c>
      <c r="B509">
        <v>553</v>
      </c>
      <c r="C509" s="2">
        <f t="shared" si="30"/>
        <v>527.25</v>
      </c>
      <c r="D509" s="2">
        <f t="shared" si="31"/>
        <v>548.20833333333326</v>
      </c>
      <c r="E509" s="2">
        <f t="shared" si="32"/>
        <v>20.291666666666742</v>
      </c>
      <c r="F509" s="15">
        <f t="shared" si="33"/>
        <v>1.2029166666666673</v>
      </c>
      <c r="G509" s="15">
        <v>1.2029166666666673</v>
      </c>
    </row>
    <row r="510" spans="1:7" x14ac:dyDescent="0.25">
      <c r="A510" s="1">
        <v>39721</v>
      </c>
      <c r="B510">
        <v>485</v>
      </c>
      <c r="C510" s="2">
        <f t="shared" si="30"/>
        <v>504.66666666666669</v>
      </c>
      <c r="D510" s="2">
        <f t="shared" si="31"/>
        <v>515.95833333333337</v>
      </c>
      <c r="E510" s="2">
        <f t="shared" si="32"/>
        <v>3.0416666666666288</v>
      </c>
      <c r="F510" s="15">
        <f t="shared" si="33"/>
        <v>1.0304166666666663</v>
      </c>
      <c r="G510" s="15">
        <v>1.0304166666666663</v>
      </c>
    </row>
    <row r="511" spans="1:7" x14ac:dyDescent="0.25">
      <c r="A511" s="1">
        <v>39752</v>
      </c>
      <c r="B511">
        <v>358</v>
      </c>
      <c r="C511" s="2">
        <f t="shared" si="30"/>
        <v>490.66666666666669</v>
      </c>
      <c r="D511" s="2">
        <f t="shared" si="31"/>
        <v>497.66666666666669</v>
      </c>
      <c r="E511" s="2">
        <f t="shared" si="32"/>
        <v>-76.166666666666686</v>
      </c>
      <c r="F511" s="15">
        <f t="shared" si="33"/>
        <v>0.23833333333333317</v>
      </c>
      <c r="G511" s="15">
        <v>0.23833333333333317</v>
      </c>
    </row>
    <row r="512" spans="1:7" x14ac:dyDescent="0.25">
      <c r="A512" s="1">
        <v>39780</v>
      </c>
      <c r="B512">
        <v>424</v>
      </c>
      <c r="C512" s="2">
        <f t="shared" si="30"/>
        <v>489.41666666666669</v>
      </c>
      <c r="D512" s="2">
        <f t="shared" si="31"/>
        <v>490.04166666666669</v>
      </c>
      <c r="E512" s="2">
        <f t="shared" si="32"/>
        <v>-99.041666666666686</v>
      </c>
      <c r="F512" s="15">
        <f t="shared" si="33"/>
        <v>9.5833333333331661E-3</v>
      </c>
      <c r="G512" s="15">
        <v>9.5833333333331661E-3</v>
      </c>
    </row>
    <row r="513" spans="1:7" x14ac:dyDescent="0.25">
      <c r="A513" s="1">
        <v>39813</v>
      </c>
      <c r="B513">
        <v>489</v>
      </c>
      <c r="C513" s="2">
        <f t="shared" si="30"/>
        <v>474.41666666666669</v>
      </c>
      <c r="D513" s="2">
        <f t="shared" si="31"/>
        <v>481.91666666666669</v>
      </c>
      <c r="E513" s="2">
        <f t="shared" si="32"/>
        <v>-25.416666666666686</v>
      </c>
      <c r="F513" s="15">
        <f t="shared" si="33"/>
        <v>0.74583333333333313</v>
      </c>
      <c r="G513" s="15">
        <v>0.74583333333333313</v>
      </c>
    </row>
    <row r="514" spans="1:7" x14ac:dyDescent="0.25">
      <c r="A514" s="1">
        <v>39843</v>
      </c>
      <c r="B514">
        <v>460</v>
      </c>
      <c r="C514" s="2">
        <f t="shared" si="30"/>
        <v>460.33333333333331</v>
      </c>
      <c r="D514" s="2">
        <f t="shared" si="31"/>
        <v>467.375</v>
      </c>
      <c r="E514" s="2">
        <f t="shared" si="32"/>
        <v>7.125</v>
      </c>
      <c r="F514" s="15">
        <f t="shared" si="33"/>
        <v>1.07125</v>
      </c>
      <c r="G514" s="15">
        <v>1.07125</v>
      </c>
    </row>
    <row r="515" spans="1:7" x14ac:dyDescent="0.25">
      <c r="A515" s="1">
        <v>39871</v>
      </c>
      <c r="B515">
        <v>433</v>
      </c>
      <c r="C515" s="2">
        <f t="shared" si="30"/>
        <v>438.33333333333331</v>
      </c>
      <c r="D515" s="2">
        <f t="shared" si="31"/>
        <v>449.33333333333331</v>
      </c>
      <c r="E515" s="2">
        <f t="shared" si="32"/>
        <v>-2.8333333333333144</v>
      </c>
      <c r="F515" s="15">
        <f t="shared" si="33"/>
        <v>0.9716666666666669</v>
      </c>
      <c r="G515" s="15">
        <v>0.9716666666666669</v>
      </c>
    </row>
    <row r="516" spans="1:7" x14ac:dyDescent="0.25">
      <c r="A516" s="1">
        <v>39903</v>
      </c>
      <c r="B516">
        <v>466</v>
      </c>
      <c r="C516" s="2">
        <f t="shared" si="30"/>
        <v>419.75</v>
      </c>
      <c r="D516" s="2">
        <f t="shared" si="31"/>
        <v>429.04166666666663</v>
      </c>
      <c r="E516" s="2">
        <f t="shared" si="32"/>
        <v>20.458333333333371</v>
      </c>
      <c r="F516" s="15">
        <f t="shared" si="33"/>
        <v>1.2045833333333338</v>
      </c>
      <c r="G516" s="15">
        <v>1.2045833333333338</v>
      </c>
    </row>
    <row r="517" spans="1:7" x14ac:dyDescent="0.25">
      <c r="A517" s="1">
        <v>39933</v>
      </c>
      <c r="B517">
        <v>463</v>
      </c>
      <c r="C517" s="2">
        <f t="shared" si="30"/>
        <v>416.08333333333331</v>
      </c>
      <c r="D517" s="2">
        <f t="shared" si="31"/>
        <v>417.91666666666663</v>
      </c>
      <c r="E517" s="2">
        <f t="shared" si="32"/>
        <v>46.583333333333371</v>
      </c>
      <c r="F517" s="15">
        <f t="shared" si="33"/>
        <v>1.4658333333333338</v>
      </c>
      <c r="G517" s="15">
        <v>1.4658333333333338</v>
      </c>
    </row>
    <row r="518" spans="1:7" x14ac:dyDescent="0.25">
      <c r="A518" s="1">
        <v>39962</v>
      </c>
      <c r="B518">
        <v>547</v>
      </c>
      <c r="C518" s="2">
        <f t="shared" si="30"/>
        <v>415.16666666666669</v>
      </c>
      <c r="D518" s="2">
        <f t="shared" si="31"/>
        <v>415.625</v>
      </c>
      <c r="E518" s="2">
        <f t="shared" si="32"/>
        <v>89.375</v>
      </c>
      <c r="F518" s="15">
        <f t="shared" si="33"/>
        <v>1.89375</v>
      </c>
      <c r="G518" s="15">
        <v>1.89375</v>
      </c>
    </row>
    <row r="519" spans="1:7" x14ac:dyDescent="0.25">
      <c r="A519" s="1">
        <v>39994</v>
      </c>
      <c r="B519">
        <v>431</v>
      </c>
      <c r="C519" s="2">
        <f t="shared" ref="C519:C536" si="34">AVERAGE(B514:B525)</f>
        <v>408.58333333333331</v>
      </c>
      <c r="D519" s="2">
        <f t="shared" si="31"/>
        <v>411.875</v>
      </c>
      <c r="E519" s="2">
        <f t="shared" si="32"/>
        <v>77.125</v>
      </c>
      <c r="F519" s="15">
        <f t="shared" si="33"/>
        <v>1.77125</v>
      </c>
      <c r="G519" s="15">
        <v>1.77125</v>
      </c>
    </row>
    <row r="520" spans="1:7" x14ac:dyDescent="0.25">
      <c r="A520" s="1">
        <v>40025</v>
      </c>
      <c r="B520">
        <v>415</v>
      </c>
      <c r="C520" s="2">
        <f t="shared" si="34"/>
        <v>402.25</v>
      </c>
      <c r="D520" s="2">
        <f t="shared" ref="D520:D536" si="35">AVERAGE(C519:C520)</f>
        <v>405.41666666666663</v>
      </c>
      <c r="E520" s="2">
        <f t="shared" ref="E520:E536" si="36">AVERAGE(B519:B520)-D520</f>
        <v>17.583333333333371</v>
      </c>
      <c r="F520" s="15">
        <f t="shared" ref="F520:F536" si="37">1+E520/100</f>
        <v>1.1758333333333337</v>
      </c>
      <c r="G520" s="15">
        <v>1.1758333333333337</v>
      </c>
    </row>
    <row r="521" spans="1:7" x14ac:dyDescent="0.25">
      <c r="A521" s="1">
        <v>40056</v>
      </c>
      <c r="B521">
        <v>289</v>
      </c>
      <c r="C521" s="2">
        <f t="shared" si="34"/>
        <v>403.16666666666669</v>
      </c>
      <c r="D521" s="2">
        <f t="shared" si="35"/>
        <v>402.70833333333337</v>
      </c>
      <c r="E521" s="2">
        <f t="shared" si="36"/>
        <v>-50.708333333333371</v>
      </c>
      <c r="F521" s="15">
        <f t="shared" si="37"/>
        <v>0.49291666666666634</v>
      </c>
      <c r="G521" s="15">
        <v>0.49291666666666634</v>
      </c>
    </row>
    <row r="522" spans="1:7" x14ac:dyDescent="0.25">
      <c r="A522" s="1">
        <v>40086</v>
      </c>
      <c r="B522">
        <v>262</v>
      </c>
      <c r="C522" s="2">
        <f t="shared" si="34"/>
        <v>396.25</v>
      </c>
      <c r="D522" s="2">
        <f t="shared" si="35"/>
        <v>399.70833333333337</v>
      </c>
      <c r="E522" s="2">
        <f t="shared" si="36"/>
        <v>-124.20833333333337</v>
      </c>
      <c r="F522" s="15">
        <f t="shared" si="37"/>
        <v>-0.24208333333333365</v>
      </c>
      <c r="G522" s="15">
        <v>-0.24208333333333365</v>
      </c>
    </row>
    <row r="523" spans="1:7" x14ac:dyDescent="0.25">
      <c r="A523" s="1">
        <v>40116</v>
      </c>
      <c r="B523">
        <v>314</v>
      </c>
      <c r="C523" s="2">
        <f t="shared" si="34"/>
        <v>392.33333333333331</v>
      </c>
      <c r="D523" s="2">
        <f t="shared" si="35"/>
        <v>394.29166666666663</v>
      </c>
      <c r="E523" s="2">
        <f t="shared" si="36"/>
        <v>-106.29166666666663</v>
      </c>
      <c r="F523" s="15">
        <f t="shared" si="37"/>
        <v>-6.2916666666666288E-2</v>
      </c>
      <c r="G523" s="15">
        <v>-6.2916666666666288E-2</v>
      </c>
    </row>
    <row r="524" spans="1:7" x14ac:dyDescent="0.25">
      <c r="A524" s="1">
        <v>40147</v>
      </c>
      <c r="B524">
        <v>413</v>
      </c>
      <c r="C524" s="2">
        <f t="shared" si="34"/>
        <v>384.41666666666669</v>
      </c>
      <c r="D524" s="2">
        <f t="shared" si="35"/>
        <v>388.375</v>
      </c>
      <c r="E524" s="2">
        <f t="shared" si="36"/>
        <v>-24.875</v>
      </c>
      <c r="F524" s="15">
        <f t="shared" si="37"/>
        <v>0.75124999999999997</v>
      </c>
      <c r="G524" s="15">
        <v>0.75124999999999997</v>
      </c>
    </row>
    <row r="525" spans="1:7" x14ac:dyDescent="0.25">
      <c r="A525" s="1">
        <v>40178</v>
      </c>
      <c r="B525">
        <v>410</v>
      </c>
      <c r="C525" s="2">
        <f t="shared" si="34"/>
        <v>388.25</v>
      </c>
      <c r="D525" s="2">
        <f t="shared" si="35"/>
        <v>386.33333333333337</v>
      </c>
      <c r="E525" s="2">
        <f t="shared" si="36"/>
        <v>25.166666666666629</v>
      </c>
      <c r="F525" s="15">
        <f t="shared" si="37"/>
        <v>1.2516666666666663</v>
      </c>
      <c r="G525" s="15">
        <v>1.2516666666666663</v>
      </c>
    </row>
    <row r="526" spans="1:7" x14ac:dyDescent="0.25">
      <c r="A526" s="1">
        <v>40207</v>
      </c>
      <c r="B526">
        <v>384</v>
      </c>
      <c r="C526" s="2">
        <f t="shared" si="34"/>
        <v>403.16666666666669</v>
      </c>
      <c r="D526" s="2">
        <f t="shared" si="35"/>
        <v>395.70833333333337</v>
      </c>
      <c r="E526" s="2">
        <f t="shared" si="36"/>
        <v>1.2916666666666288</v>
      </c>
      <c r="F526" s="15">
        <f t="shared" si="37"/>
        <v>1.0129166666666662</v>
      </c>
      <c r="G526" s="15">
        <v>1.0129166666666662</v>
      </c>
    </row>
    <row r="527" spans="1:7" x14ac:dyDescent="0.25">
      <c r="A527" s="1">
        <v>40235</v>
      </c>
      <c r="B527">
        <v>444</v>
      </c>
      <c r="C527" s="2">
        <f t="shared" si="34"/>
        <v>430.58333333333331</v>
      </c>
      <c r="D527" s="2">
        <f t="shared" si="35"/>
        <v>416.875</v>
      </c>
      <c r="E527" s="2">
        <f t="shared" si="36"/>
        <v>-2.875</v>
      </c>
      <c r="F527" s="15">
        <f t="shared" si="37"/>
        <v>0.97124999999999995</v>
      </c>
      <c r="G527" s="15">
        <v>0.97124999999999995</v>
      </c>
    </row>
    <row r="528" spans="1:7" x14ac:dyDescent="0.25">
      <c r="A528" s="1">
        <v>40268</v>
      </c>
      <c r="B528">
        <v>383</v>
      </c>
      <c r="C528" s="2">
        <f t="shared" si="34"/>
        <v>460.58333333333331</v>
      </c>
      <c r="D528" s="2">
        <f t="shared" si="35"/>
        <v>445.58333333333331</v>
      </c>
      <c r="E528" s="2">
        <f t="shared" si="36"/>
        <v>-32.083333333333314</v>
      </c>
      <c r="F528" s="15">
        <f t="shared" si="37"/>
        <v>0.67916666666666692</v>
      </c>
      <c r="G528" s="15">
        <v>0.67916666666666692</v>
      </c>
    </row>
    <row r="529" spans="1:7" x14ac:dyDescent="0.25">
      <c r="A529" s="1">
        <v>40298</v>
      </c>
      <c r="B529">
        <v>416</v>
      </c>
      <c r="C529" s="2">
        <f t="shared" si="34"/>
        <v>493.83333333333331</v>
      </c>
      <c r="D529" s="2">
        <f t="shared" si="35"/>
        <v>477.20833333333331</v>
      </c>
      <c r="E529" s="2">
        <f t="shared" si="36"/>
        <v>-77.708333333333314</v>
      </c>
      <c r="F529" s="15">
        <f t="shared" si="37"/>
        <v>0.22291666666666687</v>
      </c>
      <c r="G529" s="15">
        <v>0.22291666666666687</v>
      </c>
    </row>
    <row r="530" spans="1:7" x14ac:dyDescent="0.25">
      <c r="A530" s="1">
        <v>40326</v>
      </c>
      <c r="B530">
        <v>452</v>
      </c>
      <c r="C530" s="2">
        <f t="shared" si="34"/>
        <v>515.5</v>
      </c>
      <c r="D530" s="2">
        <f t="shared" si="35"/>
        <v>504.66666666666663</v>
      </c>
      <c r="E530" s="2">
        <f t="shared" si="36"/>
        <v>-70.666666666666629</v>
      </c>
      <c r="F530" s="15">
        <f t="shared" si="37"/>
        <v>0.29333333333333367</v>
      </c>
      <c r="G530" s="15">
        <v>0.29333333333333367</v>
      </c>
    </row>
    <row r="531" spans="1:7" x14ac:dyDescent="0.25">
      <c r="A531" s="1">
        <v>40359</v>
      </c>
      <c r="B531">
        <v>477</v>
      </c>
      <c r="C531" s="2">
        <f t="shared" si="34"/>
        <v>546.41666666666663</v>
      </c>
      <c r="D531" s="2">
        <f t="shared" si="35"/>
        <v>530.95833333333326</v>
      </c>
      <c r="E531" s="2">
        <f t="shared" si="36"/>
        <v>-66.458333333333258</v>
      </c>
      <c r="F531" s="15">
        <f t="shared" si="37"/>
        <v>0.33541666666666747</v>
      </c>
      <c r="G531" s="15">
        <v>0.33541666666666747</v>
      </c>
    </row>
    <row r="532" spans="1:7" x14ac:dyDescent="0.25">
      <c r="A532" s="1">
        <v>40389</v>
      </c>
      <c r="B532">
        <v>594</v>
      </c>
      <c r="C532" s="2">
        <f t="shared" si="34"/>
        <v>584.16666666666663</v>
      </c>
      <c r="D532" s="2">
        <f t="shared" si="35"/>
        <v>565.29166666666663</v>
      </c>
      <c r="E532" s="2">
        <f t="shared" si="36"/>
        <v>-29.791666666666629</v>
      </c>
      <c r="F532" s="15">
        <f t="shared" si="37"/>
        <v>0.70208333333333373</v>
      </c>
      <c r="G532" s="15">
        <v>0.70208333333333373</v>
      </c>
    </row>
    <row r="533" spans="1:7" x14ac:dyDescent="0.25">
      <c r="A533" s="1">
        <v>40421</v>
      </c>
      <c r="B533">
        <v>618</v>
      </c>
      <c r="C533" s="2">
        <f t="shared" si="34"/>
        <v>614.08333333333337</v>
      </c>
      <c r="D533" s="2">
        <f t="shared" si="35"/>
        <v>599.125</v>
      </c>
      <c r="E533" s="2">
        <f t="shared" si="36"/>
        <v>6.875</v>
      </c>
      <c r="F533" s="15">
        <f t="shared" si="37"/>
        <v>1.0687500000000001</v>
      </c>
      <c r="G533" s="15">
        <v>1.0687500000000001</v>
      </c>
    </row>
    <row r="534" spans="1:7" x14ac:dyDescent="0.25">
      <c r="A534" s="1">
        <v>40451</v>
      </c>
      <c r="B534">
        <v>622</v>
      </c>
      <c r="C534" s="2">
        <f t="shared" si="34"/>
        <v>647</v>
      </c>
      <c r="D534" s="2">
        <f t="shared" si="35"/>
        <v>630.54166666666674</v>
      </c>
      <c r="E534" s="2">
        <f t="shared" si="36"/>
        <v>-10.541666666666742</v>
      </c>
      <c r="F534" s="15">
        <f t="shared" si="37"/>
        <v>0.89458333333333262</v>
      </c>
      <c r="G534" s="15">
        <v>0.89458333333333262</v>
      </c>
    </row>
    <row r="535" spans="1:7" x14ac:dyDescent="0.25">
      <c r="A535" s="1">
        <v>40480</v>
      </c>
      <c r="B535">
        <v>713</v>
      </c>
      <c r="C535" s="2">
        <f t="shared" si="34"/>
        <v>676.5</v>
      </c>
      <c r="D535" s="2">
        <f t="shared" si="35"/>
        <v>661.75</v>
      </c>
      <c r="E535" s="2">
        <f t="shared" si="36"/>
        <v>5.75</v>
      </c>
      <c r="F535" s="15">
        <f t="shared" si="37"/>
        <v>1.0575000000000001</v>
      </c>
      <c r="G535" s="15">
        <v>1.0575000000000001</v>
      </c>
    </row>
    <row r="536" spans="1:7" x14ac:dyDescent="0.25">
      <c r="A536" s="1">
        <v>40512</v>
      </c>
      <c r="B536">
        <v>673</v>
      </c>
      <c r="C536" s="2">
        <f t="shared" si="34"/>
        <v>703.83333333333337</v>
      </c>
      <c r="D536" s="2">
        <f t="shared" si="35"/>
        <v>690.16666666666674</v>
      </c>
      <c r="E536" s="2">
        <f t="shared" si="36"/>
        <v>2.8333333333332575</v>
      </c>
      <c r="F536" s="15">
        <f t="shared" si="37"/>
        <v>1.0283333333333327</v>
      </c>
      <c r="G536" s="15">
        <v>1.0283333333333327</v>
      </c>
    </row>
    <row r="537" spans="1:7" x14ac:dyDescent="0.25">
      <c r="A537" s="1">
        <v>40543</v>
      </c>
      <c r="B537">
        <v>781</v>
      </c>
      <c r="C537" s="2">
        <f t="shared" ref="C537:C600" si="38">AVERAGE(B532:B543)</f>
        <v>717.83333333333337</v>
      </c>
      <c r="D537" s="2">
        <f t="shared" ref="D537:D600" si="39">AVERAGE(C536:C537)</f>
        <v>710.83333333333337</v>
      </c>
      <c r="E537" s="2">
        <f t="shared" ref="E537:E600" si="40">AVERAGE(B536:B537)-D537</f>
        <v>16.166666666666629</v>
      </c>
      <c r="F537" s="15">
        <f t="shared" ref="F537:F600" si="41">1+E537/100</f>
        <v>1.1616666666666662</v>
      </c>
      <c r="G537" s="15">
        <v>1.1616666666666662</v>
      </c>
    </row>
    <row r="538" spans="1:7" x14ac:dyDescent="0.25">
      <c r="A538" s="1">
        <v>40574</v>
      </c>
      <c r="B538">
        <v>837</v>
      </c>
      <c r="C538" s="2">
        <f t="shared" si="38"/>
        <v>724</v>
      </c>
      <c r="D538" s="2">
        <f t="shared" si="39"/>
        <v>720.91666666666674</v>
      </c>
      <c r="E538" s="2">
        <f t="shared" si="40"/>
        <v>88.083333333333258</v>
      </c>
      <c r="F538" s="15">
        <f t="shared" si="41"/>
        <v>1.8808333333333325</v>
      </c>
      <c r="G538" s="15">
        <v>1.8808333333333325</v>
      </c>
    </row>
    <row r="539" spans="1:7" x14ac:dyDescent="0.25">
      <c r="A539" s="1">
        <v>40602</v>
      </c>
      <c r="B539">
        <v>803</v>
      </c>
      <c r="C539" s="2">
        <f t="shared" si="38"/>
        <v>732.08333333333337</v>
      </c>
      <c r="D539" s="2">
        <f t="shared" si="39"/>
        <v>728.04166666666674</v>
      </c>
      <c r="E539" s="2">
        <f t="shared" si="40"/>
        <v>91.958333333333258</v>
      </c>
      <c r="F539" s="15">
        <f t="shared" si="41"/>
        <v>1.9195833333333325</v>
      </c>
      <c r="G539" s="15">
        <v>1.9195833333333325</v>
      </c>
    </row>
    <row r="540" spans="1:7" x14ac:dyDescent="0.25">
      <c r="A540" s="1">
        <v>40633</v>
      </c>
      <c r="B540">
        <v>778</v>
      </c>
      <c r="C540" s="2">
        <f t="shared" si="38"/>
        <v>728.41666666666663</v>
      </c>
      <c r="D540" s="2">
        <f t="shared" si="39"/>
        <v>730.25</v>
      </c>
      <c r="E540" s="2">
        <f t="shared" si="40"/>
        <v>60.25</v>
      </c>
      <c r="F540" s="15">
        <f t="shared" si="41"/>
        <v>1.6025</v>
      </c>
      <c r="G540" s="15">
        <v>1.6025</v>
      </c>
    </row>
    <row r="541" spans="1:7" x14ac:dyDescent="0.25">
      <c r="A541" s="1">
        <v>40662</v>
      </c>
      <c r="B541">
        <v>770</v>
      </c>
      <c r="C541" s="2">
        <f t="shared" si="38"/>
        <v>720.5</v>
      </c>
      <c r="D541" s="2">
        <f t="shared" si="39"/>
        <v>724.45833333333326</v>
      </c>
      <c r="E541" s="2">
        <f t="shared" si="40"/>
        <v>49.541666666666742</v>
      </c>
      <c r="F541" s="15">
        <f t="shared" si="41"/>
        <v>1.4954166666666675</v>
      </c>
      <c r="G541" s="15">
        <v>1.4954166666666675</v>
      </c>
    </row>
    <row r="542" spans="1:7" x14ac:dyDescent="0.25">
      <c r="A542" s="1">
        <v>40694</v>
      </c>
      <c r="B542">
        <v>780</v>
      </c>
      <c r="C542" s="2">
        <f t="shared" si="38"/>
        <v>715.66666666666663</v>
      </c>
      <c r="D542" s="2">
        <f t="shared" si="39"/>
        <v>718.08333333333326</v>
      </c>
      <c r="E542" s="2">
        <f t="shared" si="40"/>
        <v>56.916666666666742</v>
      </c>
      <c r="F542" s="15">
        <f t="shared" si="41"/>
        <v>1.5691666666666673</v>
      </c>
      <c r="G542" s="15">
        <v>1.5691666666666673</v>
      </c>
    </row>
    <row r="543" spans="1:7" x14ac:dyDescent="0.25">
      <c r="A543" s="1">
        <v>40724</v>
      </c>
      <c r="B543">
        <v>645</v>
      </c>
      <c r="C543" s="2">
        <f t="shared" si="38"/>
        <v>705.75</v>
      </c>
      <c r="D543" s="2">
        <f t="shared" si="39"/>
        <v>710.70833333333326</v>
      </c>
      <c r="E543" s="2">
        <f t="shared" si="40"/>
        <v>1.7916666666667425</v>
      </c>
      <c r="F543" s="15">
        <f t="shared" si="41"/>
        <v>1.0179166666666675</v>
      </c>
      <c r="G543" s="15">
        <v>1.0179166666666675</v>
      </c>
    </row>
    <row r="544" spans="1:7" x14ac:dyDescent="0.25">
      <c r="A544" s="1">
        <v>40753</v>
      </c>
      <c r="B544">
        <v>668</v>
      </c>
      <c r="C544" s="2">
        <f t="shared" si="38"/>
        <v>692.75</v>
      </c>
      <c r="D544" s="2">
        <f t="shared" si="39"/>
        <v>699.25</v>
      </c>
      <c r="E544" s="2">
        <f t="shared" si="40"/>
        <v>-42.75</v>
      </c>
      <c r="F544" s="15">
        <f t="shared" si="41"/>
        <v>0.57250000000000001</v>
      </c>
      <c r="G544" s="15">
        <v>0.57250000000000001</v>
      </c>
    </row>
    <row r="545" spans="1:7" x14ac:dyDescent="0.25">
      <c r="A545" s="1">
        <v>40786</v>
      </c>
      <c r="B545">
        <v>715</v>
      </c>
      <c r="C545" s="2">
        <f t="shared" si="38"/>
        <v>682.5</v>
      </c>
      <c r="D545" s="2">
        <f t="shared" si="39"/>
        <v>687.625</v>
      </c>
      <c r="E545" s="2">
        <f t="shared" si="40"/>
        <v>3.875</v>
      </c>
      <c r="F545" s="15">
        <f t="shared" si="41"/>
        <v>1.0387500000000001</v>
      </c>
      <c r="G545" s="15">
        <v>1.0387500000000001</v>
      </c>
    </row>
    <row r="546" spans="1:7" x14ac:dyDescent="0.25">
      <c r="A546" s="1">
        <v>40816</v>
      </c>
      <c r="B546">
        <v>578</v>
      </c>
      <c r="C546" s="2">
        <f t="shared" si="38"/>
        <v>674.33333333333337</v>
      </c>
      <c r="D546" s="2">
        <f t="shared" si="39"/>
        <v>678.41666666666674</v>
      </c>
      <c r="E546" s="2">
        <f t="shared" si="40"/>
        <v>-31.916666666666742</v>
      </c>
      <c r="F546" s="15">
        <f t="shared" si="41"/>
        <v>0.68083333333333251</v>
      </c>
      <c r="G546" s="15">
        <v>0.68083333333333251</v>
      </c>
    </row>
    <row r="547" spans="1:7" x14ac:dyDescent="0.25">
      <c r="A547" s="1">
        <v>40847</v>
      </c>
      <c r="B547">
        <v>618</v>
      </c>
      <c r="C547" s="2">
        <f t="shared" si="38"/>
        <v>666</v>
      </c>
      <c r="D547" s="2">
        <f t="shared" si="39"/>
        <v>670.16666666666674</v>
      </c>
      <c r="E547" s="2">
        <f t="shared" si="40"/>
        <v>-72.166666666666742</v>
      </c>
      <c r="F547" s="15">
        <f t="shared" si="41"/>
        <v>0.27833333333333254</v>
      </c>
      <c r="G547" s="15">
        <v>0.27833333333333254</v>
      </c>
    </row>
    <row r="548" spans="1:7" x14ac:dyDescent="0.25">
      <c r="A548" s="1">
        <v>40877</v>
      </c>
      <c r="B548">
        <v>615</v>
      </c>
      <c r="C548" s="2">
        <f t="shared" si="38"/>
        <v>654.08333333333337</v>
      </c>
      <c r="D548" s="2">
        <f t="shared" si="39"/>
        <v>660.04166666666674</v>
      </c>
      <c r="E548" s="2">
        <f t="shared" si="40"/>
        <v>-43.541666666666742</v>
      </c>
      <c r="F548" s="15">
        <f t="shared" si="41"/>
        <v>0.56458333333333255</v>
      </c>
      <c r="G548" s="15">
        <v>0.56458333333333255</v>
      </c>
    </row>
    <row r="549" spans="1:7" x14ac:dyDescent="0.25">
      <c r="A549" s="1">
        <v>40907</v>
      </c>
      <c r="B549">
        <v>662</v>
      </c>
      <c r="C549" s="2">
        <f t="shared" si="38"/>
        <v>662.58333333333337</v>
      </c>
      <c r="D549" s="2">
        <f t="shared" si="39"/>
        <v>658.33333333333337</v>
      </c>
      <c r="E549" s="2">
        <f t="shared" si="40"/>
        <v>-19.833333333333371</v>
      </c>
      <c r="F549" s="15">
        <f t="shared" si="41"/>
        <v>0.80166666666666631</v>
      </c>
      <c r="G549" s="15">
        <v>0.80166666666666631</v>
      </c>
    </row>
    <row r="550" spans="1:7" x14ac:dyDescent="0.25">
      <c r="A550" s="1">
        <v>40939</v>
      </c>
      <c r="B550">
        <v>681</v>
      </c>
      <c r="C550" s="2">
        <f t="shared" si="38"/>
        <v>678.5</v>
      </c>
      <c r="D550" s="2">
        <f t="shared" si="39"/>
        <v>670.54166666666674</v>
      </c>
      <c r="E550" s="2">
        <f t="shared" si="40"/>
        <v>0.95833333333325754</v>
      </c>
      <c r="F550" s="15">
        <f t="shared" si="41"/>
        <v>1.0095833333333326</v>
      </c>
      <c r="G550" s="15">
        <v>1.0095833333333326</v>
      </c>
    </row>
    <row r="551" spans="1:7" x14ac:dyDescent="0.25">
      <c r="A551" s="1">
        <v>40968</v>
      </c>
      <c r="B551">
        <v>680</v>
      </c>
      <c r="C551" s="2">
        <f t="shared" si="38"/>
        <v>689</v>
      </c>
      <c r="D551" s="2">
        <f t="shared" si="39"/>
        <v>683.75</v>
      </c>
      <c r="E551" s="2">
        <f t="shared" si="40"/>
        <v>-3.25</v>
      </c>
      <c r="F551" s="15">
        <f t="shared" si="41"/>
        <v>0.96750000000000003</v>
      </c>
      <c r="G551" s="15">
        <v>0.96750000000000003</v>
      </c>
    </row>
    <row r="552" spans="1:7" x14ac:dyDescent="0.25">
      <c r="A552" s="1">
        <v>40998</v>
      </c>
      <c r="B552">
        <v>680</v>
      </c>
      <c r="C552" s="2">
        <f t="shared" si="38"/>
        <v>713.16666666666663</v>
      </c>
      <c r="D552" s="2">
        <f t="shared" si="39"/>
        <v>701.08333333333326</v>
      </c>
      <c r="E552" s="2">
        <f t="shared" si="40"/>
        <v>-21.083333333333258</v>
      </c>
      <c r="F552" s="15">
        <f t="shared" si="41"/>
        <v>0.78916666666666746</v>
      </c>
      <c r="G552" s="15">
        <v>0.78916666666666746</v>
      </c>
    </row>
    <row r="553" spans="1:7" x14ac:dyDescent="0.25">
      <c r="A553" s="1">
        <v>41029</v>
      </c>
      <c r="B553">
        <v>670</v>
      </c>
      <c r="C553" s="2">
        <f t="shared" si="38"/>
        <v>732.5</v>
      </c>
      <c r="D553" s="2">
        <f t="shared" si="39"/>
        <v>722.83333333333326</v>
      </c>
      <c r="E553" s="2">
        <f t="shared" si="40"/>
        <v>-47.833333333333258</v>
      </c>
      <c r="F553" s="15">
        <f t="shared" si="41"/>
        <v>0.52166666666666739</v>
      </c>
      <c r="G553" s="15">
        <v>0.52166666666666739</v>
      </c>
    </row>
    <row r="554" spans="1:7" x14ac:dyDescent="0.25">
      <c r="A554" s="1">
        <v>41060</v>
      </c>
      <c r="B554">
        <v>637</v>
      </c>
      <c r="C554" s="2">
        <f t="shared" si="38"/>
        <v>750.83333333333337</v>
      </c>
      <c r="D554" s="2">
        <f t="shared" si="39"/>
        <v>741.66666666666674</v>
      </c>
      <c r="E554" s="2">
        <f t="shared" si="40"/>
        <v>-88.166666666666742</v>
      </c>
      <c r="F554" s="15">
        <f t="shared" si="41"/>
        <v>0.11833333333333262</v>
      </c>
      <c r="G554" s="15">
        <v>0.11833333333333262</v>
      </c>
    </row>
    <row r="555" spans="1:7" x14ac:dyDescent="0.25">
      <c r="A555" s="1">
        <v>41089</v>
      </c>
      <c r="B555">
        <v>747</v>
      </c>
      <c r="C555" s="2">
        <f t="shared" si="38"/>
        <v>759.66666666666663</v>
      </c>
      <c r="D555" s="2">
        <f t="shared" si="39"/>
        <v>755.25</v>
      </c>
      <c r="E555" s="2">
        <f t="shared" si="40"/>
        <v>-63.25</v>
      </c>
      <c r="F555" s="15">
        <f t="shared" si="41"/>
        <v>0.36750000000000005</v>
      </c>
      <c r="G555" s="15">
        <v>0.36750000000000005</v>
      </c>
    </row>
    <row r="556" spans="1:7" x14ac:dyDescent="0.25">
      <c r="A556" s="1">
        <v>41121</v>
      </c>
      <c r="B556">
        <v>859</v>
      </c>
      <c r="C556" s="2">
        <f t="shared" si="38"/>
        <v>770</v>
      </c>
      <c r="D556" s="2">
        <f t="shared" si="39"/>
        <v>764.83333333333326</v>
      </c>
      <c r="E556" s="2">
        <f t="shared" si="40"/>
        <v>38.166666666666742</v>
      </c>
      <c r="F556" s="15">
        <f t="shared" si="41"/>
        <v>1.3816666666666675</v>
      </c>
      <c r="G556" s="15">
        <v>1.3816666666666675</v>
      </c>
    </row>
    <row r="557" spans="1:7" x14ac:dyDescent="0.25">
      <c r="A557" s="1">
        <v>41152</v>
      </c>
      <c r="B557">
        <v>841</v>
      </c>
      <c r="C557" s="2">
        <f t="shared" si="38"/>
        <v>774.91666666666663</v>
      </c>
      <c r="D557" s="2">
        <f t="shared" si="39"/>
        <v>772.45833333333326</v>
      </c>
      <c r="E557" s="2">
        <f t="shared" si="40"/>
        <v>77.541666666666742</v>
      </c>
      <c r="F557" s="15">
        <f t="shared" si="41"/>
        <v>1.7754166666666675</v>
      </c>
      <c r="G557" s="15">
        <v>1.7754166666666675</v>
      </c>
    </row>
    <row r="558" spans="1:7" x14ac:dyDescent="0.25">
      <c r="A558" s="1">
        <v>41180</v>
      </c>
      <c r="B558">
        <v>868</v>
      </c>
      <c r="C558" s="2">
        <f t="shared" si="38"/>
        <v>776.33333333333337</v>
      </c>
      <c r="D558" s="2">
        <f t="shared" si="39"/>
        <v>775.625</v>
      </c>
      <c r="E558" s="2">
        <f t="shared" si="40"/>
        <v>78.875</v>
      </c>
      <c r="F558" s="15">
        <f t="shared" si="41"/>
        <v>1.7887499999999998</v>
      </c>
      <c r="G558" s="15">
        <v>1.7887499999999998</v>
      </c>
    </row>
    <row r="559" spans="1:7" x14ac:dyDescent="0.25">
      <c r="A559" s="1">
        <v>41213</v>
      </c>
      <c r="B559">
        <v>850</v>
      </c>
      <c r="C559" s="2">
        <f t="shared" si="38"/>
        <v>782.75</v>
      </c>
      <c r="D559" s="2">
        <f t="shared" si="39"/>
        <v>779.54166666666674</v>
      </c>
      <c r="E559" s="2">
        <f t="shared" si="40"/>
        <v>79.458333333333258</v>
      </c>
      <c r="F559" s="15">
        <f t="shared" si="41"/>
        <v>1.7945833333333325</v>
      </c>
      <c r="G559" s="15">
        <v>1.7945833333333325</v>
      </c>
    </row>
    <row r="560" spans="1:7" x14ac:dyDescent="0.25">
      <c r="A560" s="1">
        <v>41243</v>
      </c>
      <c r="B560">
        <v>835</v>
      </c>
      <c r="C560" s="2">
        <f t="shared" si="38"/>
        <v>790.58333333333337</v>
      </c>
      <c r="D560" s="2">
        <f t="shared" si="39"/>
        <v>786.66666666666674</v>
      </c>
      <c r="E560" s="2">
        <f t="shared" si="40"/>
        <v>55.833333333333258</v>
      </c>
      <c r="F560" s="15">
        <f t="shared" si="41"/>
        <v>1.5583333333333327</v>
      </c>
      <c r="G560" s="15">
        <v>1.5583333333333327</v>
      </c>
    </row>
    <row r="561" spans="1:7" x14ac:dyDescent="0.25">
      <c r="A561" s="1">
        <v>41274</v>
      </c>
      <c r="B561">
        <v>768</v>
      </c>
      <c r="C561" s="2">
        <f t="shared" si="38"/>
        <v>783.16666666666663</v>
      </c>
      <c r="D561" s="2">
        <f t="shared" si="39"/>
        <v>786.875</v>
      </c>
      <c r="E561" s="2">
        <f t="shared" si="40"/>
        <v>14.625</v>
      </c>
      <c r="F561" s="15">
        <f t="shared" si="41"/>
        <v>1.14625</v>
      </c>
      <c r="G561" s="15">
        <v>1.14625</v>
      </c>
    </row>
    <row r="562" spans="1:7" x14ac:dyDescent="0.25">
      <c r="A562" s="1">
        <v>41305</v>
      </c>
      <c r="B562">
        <v>805</v>
      </c>
      <c r="C562" s="2">
        <f t="shared" si="38"/>
        <v>769.08333333333337</v>
      </c>
      <c r="D562" s="2">
        <f t="shared" si="39"/>
        <v>776.125</v>
      </c>
      <c r="E562" s="2">
        <f t="shared" si="40"/>
        <v>10.375</v>
      </c>
      <c r="F562" s="15">
        <f t="shared" si="41"/>
        <v>1.10375</v>
      </c>
      <c r="G562" s="15">
        <v>1.10375</v>
      </c>
    </row>
    <row r="563" spans="1:7" x14ac:dyDescent="0.25">
      <c r="A563" s="1">
        <v>41333</v>
      </c>
      <c r="B563">
        <v>739</v>
      </c>
      <c r="C563" s="2">
        <f t="shared" si="38"/>
        <v>752.16666666666663</v>
      </c>
      <c r="D563" s="2">
        <f t="shared" si="39"/>
        <v>760.625</v>
      </c>
      <c r="E563" s="2">
        <f t="shared" si="40"/>
        <v>11.375</v>
      </c>
      <c r="F563" s="15">
        <f t="shared" si="41"/>
        <v>1.11375</v>
      </c>
      <c r="G563" s="15">
        <v>1.11375</v>
      </c>
    </row>
    <row r="564" spans="1:7" x14ac:dyDescent="0.25">
      <c r="A564" s="1">
        <v>41361</v>
      </c>
      <c r="B564">
        <v>697</v>
      </c>
      <c r="C564" s="2">
        <f t="shared" si="38"/>
        <v>735.66666666666663</v>
      </c>
      <c r="D564" s="2">
        <f t="shared" si="39"/>
        <v>743.91666666666663</v>
      </c>
      <c r="E564" s="2">
        <f t="shared" si="40"/>
        <v>-25.916666666666629</v>
      </c>
      <c r="F564" s="15">
        <f t="shared" si="41"/>
        <v>0.74083333333333368</v>
      </c>
      <c r="G564" s="15">
        <v>0.74083333333333368</v>
      </c>
    </row>
    <row r="565" spans="1:7" x14ac:dyDescent="0.25">
      <c r="A565" s="1">
        <v>41394</v>
      </c>
      <c r="B565">
        <v>747</v>
      </c>
      <c r="C565" s="2">
        <f t="shared" si="38"/>
        <v>722.16666666666663</v>
      </c>
      <c r="D565" s="2">
        <f t="shared" si="39"/>
        <v>728.91666666666663</v>
      </c>
      <c r="E565" s="2">
        <f t="shared" si="40"/>
        <v>-6.9166666666666288</v>
      </c>
      <c r="F565" s="15">
        <f t="shared" si="41"/>
        <v>0.93083333333333373</v>
      </c>
      <c r="G565" s="15">
        <v>0.93083333333333373</v>
      </c>
    </row>
    <row r="566" spans="1:7" x14ac:dyDescent="0.25">
      <c r="A566" s="1">
        <v>41425</v>
      </c>
      <c r="B566">
        <v>731</v>
      </c>
      <c r="C566" s="2">
        <f t="shared" si="38"/>
        <v>709.58333333333337</v>
      </c>
      <c r="D566" s="2">
        <f t="shared" si="39"/>
        <v>715.875</v>
      </c>
      <c r="E566" s="2">
        <f t="shared" si="40"/>
        <v>23.125</v>
      </c>
      <c r="F566" s="15">
        <f t="shared" si="41"/>
        <v>1.23125</v>
      </c>
      <c r="G566" s="15">
        <v>1.23125</v>
      </c>
    </row>
    <row r="567" spans="1:7" x14ac:dyDescent="0.25">
      <c r="A567" s="1">
        <v>41453</v>
      </c>
      <c r="B567">
        <v>658</v>
      </c>
      <c r="C567" s="2">
        <f t="shared" si="38"/>
        <v>698.91666666666663</v>
      </c>
      <c r="D567" s="2">
        <f t="shared" si="39"/>
        <v>704.25</v>
      </c>
      <c r="E567" s="2">
        <f t="shared" si="40"/>
        <v>-9.75</v>
      </c>
      <c r="F567" s="15">
        <f t="shared" si="41"/>
        <v>0.90249999999999997</v>
      </c>
      <c r="G567" s="15">
        <v>0.90249999999999997</v>
      </c>
    </row>
    <row r="568" spans="1:7" x14ac:dyDescent="0.25">
      <c r="A568" s="1">
        <v>41486</v>
      </c>
      <c r="B568">
        <v>690</v>
      </c>
      <c r="C568" s="2">
        <f t="shared" si="38"/>
        <v>680.16666666666663</v>
      </c>
      <c r="D568" s="2">
        <f t="shared" si="39"/>
        <v>689.54166666666663</v>
      </c>
      <c r="E568" s="2">
        <f t="shared" si="40"/>
        <v>-15.541666666666629</v>
      </c>
      <c r="F568" s="15">
        <f t="shared" si="41"/>
        <v>0.84458333333333369</v>
      </c>
      <c r="G568" s="15">
        <v>0.84458333333333369</v>
      </c>
    </row>
    <row r="569" spans="1:7" x14ac:dyDescent="0.25">
      <c r="A569" s="1">
        <v>41516</v>
      </c>
      <c r="B569">
        <v>638</v>
      </c>
      <c r="C569" s="2">
        <f t="shared" si="38"/>
        <v>670.70833333333337</v>
      </c>
      <c r="D569" s="2">
        <f t="shared" si="39"/>
        <v>675.4375</v>
      </c>
      <c r="E569" s="2">
        <f t="shared" si="40"/>
        <v>-11.4375</v>
      </c>
      <c r="F569" s="15">
        <f t="shared" si="41"/>
        <v>0.885625</v>
      </c>
      <c r="G569" s="15">
        <v>0.885625</v>
      </c>
    </row>
    <row r="570" spans="1:7" x14ac:dyDescent="0.25">
      <c r="A570" s="1">
        <v>41547</v>
      </c>
      <c r="B570">
        <v>670</v>
      </c>
      <c r="C570" s="2">
        <f t="shared" si="38"/>
        <v>672.75</v>
      </c>
      <c r="D570" s="2">
        <f t="shared" si="39"/>
        <v>671.72916666666674</v>
      </c>
      <c r="E570" s="2">
        <f t="shared" si="40"/>
        <v>-17.729166666666742</v>
      </c>
      <c r="F570" s="15">
        <f t="shared" si="41"/>
        <v>0.8227083333333326</v>
      </c>
      <c r="G570" s="15">
        <v>0.8227083333333326</v>
      </c>
    </row>
    <row r="571" spans="1:7" x14ac:dyDescent="0.25">
      <c r="A571" s="1">
        <v>41578</v>
      </c>
      <c r="B571">
        <v>688</v>
      </c>
      <c r="C571" s="2">
        <f t="shared" si="38"/>
        <v>671.5</v>
      </c>
      <c r="D571" s="2">
        <f t="shared" si="39"/>
        <v>672.125</v>
      </c>
      <c r="E571" s="2">
        <f t="shared" si="40"/>
        <v>6.875</v>
      </c>
      <c r="F571" s="15">
        <f t="shared" si="41"/>
        <v>1.0687500000000001</v>
      </c>
      <c r="G571" s="15">
        <v>1.0687500000000001</v>
      </c>
    </row>
    <row r="572" spans="1:7" x14ac:dyDescent="0.25">
      <c r="A572" s="1">
        <v>41607</v>
      </c>
      <c r="B572">
        <v>684</v>
      </c>
      <c r="C572" s="2">
        <f t="shared" si="38"/>
        <v>663.04166666666663</v>
      </c>
      <c r="D572" s="2">
        <f t="shared" si="39"/>
        <v>667.27083333333326</v>
      </c>
      <c r="E572" s="2">
        <f t="shared" si="40"/>
        <v>18.729166666666742</v>
      </c>
      <c r="F572" s="15">
        <f t="shared" si="41"/>
        <v>1.1872916666666673</v>
      </c>
      <c r="G572" s="15">
        <v>1.1872916666666673</v>
      </c>
    </row>
    <row r="573" spans="1:7" x14ac:dyDescent="0.25">
      <c r="A573" s="1">
        <v>41639</v>
      </c>
      <c r="B573">
        <v>640</v>
      </c>
      <c r="C573" s="2">
        <f t="shared" si="38"/>
        <v>657.70833333333337</v>
      </c>
      <c r="D573" s="2">
        <f t="shared" si="39"/>
        <v>660.375</v>
      </c>
      <c r="E573" s="2">
        <f t="shared" si="40"/>
        <v>1.625</v>
      </c>
      <c r="F573" s="15">
        <f t="shared" si="41"/>
        <v>1.0162500000000001</v>
      </c>
      <c r="G573" s="15">
        <v>1.0162500000000001</v>
      </c>
    </row>
    <row r="574" spans="1:7" x14ac:dyDescent="0.25">
      <c r="A574" s="1">
        <v>41670</v>
      </c>
      <c r="B574">
        <v>580</v>
      </c>
      <c r="C574" s="2">
        <f t="shared" si="38"/>
        <v>641.83333333333337</v>
      </c>
      <c r="D574" s="2">
        <f t="shared" si="39"/>
        <v>649.77083333333337</v>
      </c>
      <c r="E574" s="2">
        <f t="shared" si="40"/>
        <v>-39.770833333333371</v>
      </c>
      <c r="F574" s="15">
        <f t="shared" si="41"/>
        <v>0.60229166666666623</v>
      </c>
      <c r="G574" s="15">
        <v>0.60229166666666623</v>
      </c>
    </row>
    <row r="575" spans="1:7" x14ac:dyDescent="0.25">
      <c r="A575" s="1">
        <v>41698</v>
      </c>
      <c r="B575">
        <v>625.5</v>
      </c>
      <c r="C575" s="2">
        <f t="shared" si="38"/>
        <v>630.5</v>
      </c>
      <c r="D575" s="2">
        <f t="shared" si="39"/>
        <v>636.16666666666674</v>
      </c>
      <c r="E575" s="2">
        <f t="shared" si="40"/>
        <v>-33.416666666666742</v>
      </c>
      <c r="F575" s="15">
        <f t="shared" si="41"/>
        <v>0.66583333333333261</v>
      </c>
      <c r="G575" s="15">
        <v>0.66583333333333261</v>
      </c>
    </row>
    <row r="576" spans="1:7" x14ac:dyDescent="0.25">
      <c r="A576" s="1">
        <v>41729</v>
      </c>
      <c r="B576">
        <v>721.5</v>
      </c>
      <c r="C576" s="2">
        <f t="shared" si="38"/>
        <v>601.83333333333337</v>
      </c>
      <c r="D576" s="2">
        <f t="shared" si="39"/>
        <v>616.16666666666674</v>
      </c>
      <c r="E576" s="2">
        <f t="shared" si="40"/>
        <v>57.333333333333258</v>
      </c>
      <c r="F576" s="15">
        <f t="shared" si="41"/>
        <v>1.5733333333333326</v>
      </c>
      <c r="G576" s="15">
        <v>1.5733333333333326</v>
      </c>
    </row>
    <row r="577" spans="1:7" x14ac:dyDescent="0.25">
      <c r="A577" s="1">
        <v>41759</v>
      </c>
      <c r="B577">
        <v>732</v>
      </c>
      <c r="C577" s="2">
        <f t="shared" si="38"/>
        <v>581.95833333333337</v>
      </c>
      <c r="D577" s="2">
        <f t="shared" si="39"/>
        <v>591.89583333333337</v>
      </c>
      <c r="E577" s="2">
        <f t="shared" si="40"/>
        <v>134.85416666666663</v>
      </c>
      <c r="F577" s="15">
        <f t="shared" si="41"/>
        <v>2.3485416666666663</v>
      </c>
      <c r="G577" s="15">
        <v>2.3485416666666663</v>
      </c>
    </row>
    <row r="578" spans="1:7" x14ac:dyDescent="0.25">
      <c r="A578" s="1">
        <v>41789</v>
      </c>
      <c r="B578">
        <v>629.5</v>
      </c>
      <c r="C578" s="2">
        <f t="shared" si="38"/>
        <v>572.20833333333337</v>
      </c>
      <c r="D578" s="2">
        <f t="shared" si="39"/>
        <v>577.08333333333337</v>
      </c>
      <c r="E578" s="2">
        <f t="shared" si="40"/>
        <v>103.66666666666663</v>
      </c>
      <c r="F578" s="15">
        <f t="shared" si="41"/>
        <v>2.0366666666666662</v>
      </c>
      <c r="G578" s="15">
        <v>2.0366666666666662</v>
      </c>
    </row>
    <row r="579" spans="1:7" x14ac:dyDescent="0.25">
      <c r="A579" s="1">
        <v>41820</v>
      </c>
      <c r="B579">
        <v>594</v>
      </c>
      <c r="C579" s="2">
        <f t="shared" si="38"/>
        <v>568.375</v>
      </c>
      <c r="D579" s="2">
        <f t="shared" si="39"/>
        <v>570.29166666666674</v>
      </c>
      <c r="E579" s="2">
        <f t="shared" si="40"/>
        <v>41.458333333333258</v>
      </c>
      <c r="F579" s="15">
        <f t="shared" si="41"/>
        <v>1.4145833333333326</v>
      </c>
      <c r="G579" s="15">
        <v>1.4145833333333326</v>
      </c>
    </row>
    <row r="580" spans="1:7" x14ac:dyDescent="0.25">
      <c r="A580" s="1">
        <v>41851</v>
      </c>
      <c r="B580">
        <v>499.5</v>
      </c>
      <c r="C580" s="2">
        <f t="shared" si="38"/>
        <v>562.29166666666663</v>
      </c>
      <c r="D580" s="2">
        <f t="shared" si="39"/>
        <v>565.33333333333326</v>
      </c>
      <c r="E580" s="2">
        <f t="shared" si="40"/>
        <v>-18.583333333333258</v>
      </c>
      <c r="F580" s="15">
        <f t="shared" si="41"/>
        <v>0.81416666666666737</v>
      </c>
      <c r="G580" s="15">
        <v>0.81416666666666737</v>
      </c>
    </row>
    <row r="581" spans="1:7" x14ac:dyDescent="0.25">
      <c r="A581" s="1">
        <v>41880</v>
      </c>
      <c r="B581">
        <v>502</v>
      </c>
      <c r="C581" s="2">
        <f t="shared" si="38"/>
        <v>553.29166666666663</v>
      </c>
      <c r="D581" s="2">
        <f t="shared" si="39"/>
        <v>557.79166666666663</v>
      </c>
      <c r="E581" s="2">
        <f t="shared" si="40"/>
        <v>-57.041666666666629</v>
      </c>
      <c r="F581" s="15">
        <f t="shared" si="41"/>
        <v>0.42958333333333376</v>
      </c>
      <c r="G581" s="15">
        <v>0.42958333333333376</v>
      </c>
    </row>
    <row r="582" spans="1:7" x14ac:dyDescent="0.25">
      <c r="A582" s="1">
        <v>41912</v>
      </c>
      <c r="B582">
        <v>326</v>
      </c>
      <c r="C582" s="2">
        <f t="shared" si="38"/>
        <v>535.75</v>
      </c>
      <c r="D582" s="2">
        <f t="shared" si="39"/>
        <v>544.52083333333326</v>
      </c>
      <c r="E582" s="2">
        <f t="shared" si="40"/>
        <v>-130.52083333333326</v>
      </c>
      <c r="F582" s="15">
        <f t="shared" si="41"/>
        <v>-0.30520833333333264</v>
      </c>
      <c r="G582" s="15">
        <v>-0.30520833333333264</v>
      </c>
    </row>
    <row r="583" spans="1:7" x14ac:dyDescent="0.25">
      <c r="A583" s="1">
        <v>41943</v>
      </c>
      <c r="B583">
        <v>449.5</v>
      </c>
      <c r="C583" s="2">
        <f t="shared" si="38"/>
        <v>513.75</v>
      </c>
      <c r="D583" s="2">
        <f t="shared" si="39"/>
        <v>524.75</v>
      </c>
      <c r="E583" s="2">
        <f t="shared" si="40"/>
        <v>-137</v>
      </c>
      <c r="F583" s="15">
        <f t="shared" si="41"/>
        <v>-0.37000000000000011</v>
      </c>
      <c r="G583" s="15">
        <v>-0.37000000000000011</v>
      </c>
    </row>
    <row r="584" spans="1:7" x14ac:dyDescent="0.25">
      <c r="A584" s="1">
        <v>41971</v>
      </c>
      <c r="B584">
        <v>567</v>
      </c>
      <c r="C584" s="2">
        <f t="shared" si="38"/>
        <v>501.16666666666669</v>
      </c>
      <c r="D584" s="2">
        <f t="shared" si="39"/>
        <v>507.45833333333337</v>
      </c>
      <c r="E584" s="2">
        <f t="shared" si="40"/>
        <v>0.79166666666662877</v>
      </c>
      <c r="F584" s="15">
        <f t="shared" si="41"/>
        <v>1.0079166666666663</v>
      </c>
      <c r="G584" s="15">
        <v>1.0079166666666663</v>
      </c>
    </row>
    <row r="585" spans="1:7" x14ac:dyDescent="0.25">
      <c r="A585" s="1">
        <v>42004</v>
      </c>
      <c r="B585">
        <v>594</v>
      </c>
      <c r="C585" s="2">
        <f t="shared" si="38"/>
        <v>500.625</v>
      </c>
      <c r="D585" s="2">
        <f t="shared" si="39"/>
        <v>500.89583333333337</v>
      </c>
      <c r="E585" s="2">
        <f t="shared" si="40"/>
        <v>79.604166666666629</v>
      </c>
      <c r="F585" s="15">
        <f t="shared" si="41"/>
        <v>1.7960416666666663</v>
      </c>
      <c r="G585" s="15">
        <v>1.7960416666666663</v>
      </c>
    </row>
    <row r="586" spans="1:7" x14ac:dyDescent="0.25">
      <c r="A586" s="1">
        <v>42034</v>
      </c>
      <c r="B586">
        <v>507</v>
      </c>
      <c r="C586" s="2">
        <f t="shared" si="38"/>
        <v>497.25</v>
      </c>
      <c r="D586" s="2">
        <f t="shared" si="39"/>
        <v>498.9375</v>
      </c>
      <c r="E586" s="2">
        <f t="shared" si="40"/>
        <v>51.5625</v>
      </c>
      <c r="F586" s="15">
        <f t="shared" si="41"/>
        <v>1.515625</v>
      </c>
      <c r="G586" s="15">
        <v>1.515625</v>
      </c>
    </row>
    <row r="587" spans="1:7" x14ac:dyDescent="0.25">
      <c r="A587" s="1">
        <v>42062</v>
      </c>
      <c r="B587">
        <v>517.5</v>
      </c>
      <c r="C587" s="2">
        <f t="shared" si="38"/>
        <v>490.70833333333331</v>
      </c>
      <c r="D587" s="2">
        <f t="shared" si="39"/>
        <v>493.97916666666663</v>
      </c>
      <c r="E587" s="2">
        <f t="shared" si="40"/>
        <v>18.270833333333371</v>
      </c>
      <c r="F587" s="15">
        <f t="shared" si="41"/>
        <v>1.1827083333333337</v>
      </c>
      <c r="G587" s="15">
        <v>1.1827083333333337</v>
      </c>
    </row>
    <row r="588" spans="1:7" x14ac:dyDescent="0.25">
      <c r="A588" s="1">
        <v>42094</v>
      </c>
      <c r="B588">
        <v>511</v>
      </c>
      <c r="C588" s="2">
        <f t="shared" si="38"/>
        <v>501</v>
      </c>
      <c r="D588" s="2">
        <f t="shared" si="39"/>
        <v>495.85416666666663</v>
      </c>
      <c r="E588" s="2">
        <f t="shared" si="40"/>
        <v>18.395833333333371</v>
      </c>
      <c r="F588" s="15">
        <f t="shared" si="41"/>
        <v>1.1839583333333337</v>
      </c>
      <c r="G588" s="15">
        <v>1.1839583333333337</v>
      </c>
    </row>
    <row r="589" spans="1:7" x14ac:dyDescent="0.25">
      <c r="A589" s="1">
        <v>42124</v>
      </c>
      <c r="B589">
        <v>468</v>
      </c>
      <c r="C589" s="2">
        <f t="shared" si="38"/>
        <v>502.25</v>
      </c>
      <c r="D589" s="2">
        <f t="shared" si="39"/>
        <v>501.625</v>
      </c>
      <c r="E589" s="2">
        <f t="shared" si="40"/>
        <v>-12.125</v>
      </c>
      <c r="F589" s="15">
        <f t="shared" si="41"/>
        <v>0.87875000000000003</v>
      </c>
      <c r="G589" s="15">
        <v>0.87875000000000003</v>
      </c>
    </row>
    <row r="590" spans="1:7" x14ac:dyDescent="0.25">
      <c r="A590" s="1">
        <v>42153</v>
      </c>
      <c r="B590">
        <v>478.5</v>
      </c>
      <c r="C590" s="2">
        <f t="shared" si="38"/>
        <v>489.45833333333331</v>
      </c>
      <c r="D590" s="2">
        <f t="shared" si="39"/>
        <v>495.85416666666663</v>
      </c>
      <c r="E590" s="2">
        <f t="shared" si="40"/>
        <v>-22.604166666666629</v>
      </c>
      <c r="F590" s="15">
        <f t="shared" si="41"/>
        <v>0.77395833333333375</v>
      </c>
      <c r="G590" s="15">
        <v>0.77395833333333375</v>
      </c>
    </row>
    <row r="591" spans="1:7" x14ac:dyDescent="0.25">
      <c r="A591" s="1">
        <v>42185</v>
      </c>
      <c r="B591">
        <v>587.5</v>
      </c>
      <c r="C591" s="2">
        <f t="shared" si="38"/>
        <v>474.95833333333331</v>
      </c>
      <c r="D591" s="2">
        <f t="shared" si="39"/>
        <v>482.20833333333331</v>
      </c>
      <c r="E591" s="2">
        <f t="shared" si="40"/>
        <v>50.791666666666686</v>
      </c>
      <c r="F591" s="15">
        <f t="shared" si="41"/>
        <v>1.507916666666667</v>
      </c>
      <c r="G591" s="15">
        <v>1.507916666666667</v>
      </c>
    </row>
    <row r="592" spans="1:7" x14ac:dyDescent="0.25">
      <c r="A592" s="1">
        <v>42216</v>
      </c>
      <c r="B592">
        <v>459</v>
      </c>
      <c r="C592" s="2">
        <f t="shared" si="38"/>
        <v>470.16666666666669</v>
      </c>
      <c r="D592" s="2">
        <f t="shared" si="39"/>
        <v>472.5625</v>
      </c>
      <c r="E592" s="2">
        <f t="shared" si="40"/>
        <v>50.6875</v>
      </c>
      <c r="F592" s="15">
        <f t="shared" si="41"/>
        <v>1.506875</v>
      </c>
      <c r="G592" s="15">
        <v>1.506875</v>
      </c>
    </row>
    <row r="593" spans="1:7" x14ac:dyDescent="0.25">
      <c r="A593" s="1">
        <v>42247</v>
      </c>
      <c r="B593">
        <v>423.5</v>
      </c>
      <c r="C593" s="2">
        <f t="shared" si="38"/>
        <v>465.29166666666669</v>
      </c>
      <c r="D593" s="2">
        <f t="shared" si="39"/>
        <v>467.72916666666669</v>
      </c>
      <c r="E593" s="2">
        <f t="shared" si="40"/>
        <v>-26.479166666666686</v>
      </c>
      <c r="F593" s="15">
        <f t="shared" si="41"/>
        <v>0.73520833333333313</v>
      </c>
      <c r="G593" s="15">
        <v>0.73520833333333313</v>
      </c>
    </row>
    <row r="594" spans="1:7" x14ac:dyDescent="0.25">
      <c r="A594" s="1">
        <v>42277</v>
      </c>
      <c r="B594">
        <v>449.5</v>
      </c>
      <c r="C594" s="2">
        <f t="shared" si="38"/>
        <v>462.83333333333331</v>
      </c>
      <c r="D594" s="2">
        <f t="shared" si="39"/>
        <v>464.0625</v>
      </c>
      <c r="E594" s="2">
        <f t="shared" si="40"/>
        <v>-27.5625</v>
      </c>
      <c r="F594" s="15">
        <f t="shared" si="41"/>
        <v>0.72437499999999999</v>
      </c>
      <c r="G594" s="15">
        <v>0.72437499999999999</v>
      </c>
    </row>
    <row r="595" spans="1:7" x14ac:dyDescent="0.25">
      <c r="A595" s="1">
        <v>42307</v>
      </c>
      <c r="B595">
        <v>464.5</v>
      </c>
      <c r="C595" s="2">
        <f t="shared" si="38"/>
        <v>464.58333333333331</v>
      </c>
      <c r="D595" s="2">
        <f t="shared" si="39"/>
        <v>463.70833333333331</v>
      </c>
      <c r="E595" s="2">
        <f t="shared" si="40"/>
        <v>-6.7083333333333144</v>
      </c>
      <c r="F595" s="15">
        <f t="shared" si="41"/>
        <v>0.93291666666666684</v>
      </c>
      <c r="G595" s="15">
        <v>0.93291666666666684</v>
      </c>
    </row>
    <row r="596" spans="1:7" x14ac:dyDescent="0.25">
      <c r="A596" s="1">
        <v>42338</v>
      </c>
      <c r="B596">
        <v>413.5</v>
      </c>
      <c r="C596" s="2">
        <f t="shared" si="38"/>
        <v>463.125</v>
      </c>
      <c r="D596" s="2">
        <f t="shared" si="39"/>
        <v>463.85416666666663</v>
      </c>
      <c r="E596" s="2">
        <f t="shared" si="40"/>
        <v>-24.854166666666629</v>
      </c>
      <c r="F596" s="15">
        <f t="shared" si="41"/>
        <v>0.75145833333333367</v>
      </c>
      <c r="G596" s="15">
        <v>0.75145833333333367</v>
      </c>
    </row>
    <row r="597" spans="1:7" x14ac:dyDescent="0.25">
      <c r="A597" s="1">
        <v>42369</v>
      </c>
      <c r="B597">
        <v>420</v>
      </c>
      <c r="C597" s="2">
        <f t="shared" si="38"/>
        <v>451.04166666666669</v>
      </c>
      <c r="D597" s="2">
        <f t="shared" si="39"/>
        <v>457.08333333333337</v>
      </c>
      <c r="E597" s="2">
        <f t="shared" si="40"/>
        <v>-40.333333333333371</v>
      </c>
      <c r="F597" s="15">
        <f t="shared" si="41"/>
        <v>0.59666666666666623</v>
      </c>
      <c r="G597" s="15">
        <v>0.59666666666666623</v>
      </c>
    </row>
    <row r="598" spans="1:7" x14ac:dyDescent="0.25">
      <c r="A598" s="1">
        <v>42398</v>
      </c>
      <c r="B598">
        <v>449.5</v>
      </c>
      <c r="C598" s="2">
        <f t="shared" si="38"/>
        <v>445.54166666666669</v>
      </c>
      <c r="D598" s="2">
        <f t="shared" si="39"/>
        <v>448.29166666666669</v>
      </c>
      <c r="E598" s="2">
        <f t="shared" si="40"/>
        <v>-13.541666666666686</v>
      </c>
      <c r="F598" s="15">
        <f t="shared" si="41"/>
        <v>0.86458333333333315</v>
      </c>
      <c r="G598" s="15">
        <v>0.86458333333333315</v>
      </c>
    </row>
    <row r="599" spans="1:7" x14ac:dyDescent="0.25">
      <c r="A599" s="1">
        <v>42429</v>
      </c>
      <c r="B599">
        <v>459</v>
      </c>
      <c r="C599" s="2">
        <f t="shared" si="38"/>
        <v>439.25</v>
      </c>
      <c r="D599" s="2">
        <f t="shared" si="39"/>
        <v>442.39583333333337</v>
      </c>
      <c r="E599" s="2">
        <f t="shared" si="40"/>
        <v>11.854166666666629</v>
      </c>
      <c r="F599" s="15">
        <f t="shared" si="41"/>
        <v>1.1185416666666663</v>
      </c>
      <c r="G599" s="15">
        <v>1.1185416666666663</v>
      </c>
    </row>
    <row r="600" spans="1:7" x14ac:dyDescent="0.25">
      <c r="A600" s="1">
        <v>42460</v>
      </c>
      <c r="B600">
        <v>481.5</v>
      </c>
      <c r="C600" s="2">
        <f t="shared" si="38"/>
        <v>434.08333333333331</v>
      </c>
      <c r="D600" s="2">
        <f t="shared" si="39"/>
        <v>436.66666666666663</v>
      </c>
      <c r="E600" s="2">
        <f t="shared" si="40"/>
        <v>33.583333333333371</v>
      </c>
      <c r="F600" s="15">
        <f t="shared" si="41"/>
        <v>1.3358333333333337</v>
      </c>
      <c r="G600" s="15">
        <v>1.3358333333333337</v>
      </c>
    </row>
    <row r="601" spans="1:7" x14ac:dyDescent="0.25">
      <c r="A601" s="1">
        <v>42489</v>
      </c>
      <c r="B601">
        <v>489</v>
      </c>
      <c r="C601" s="2">
        <f t="shared" ref="C601:C622" si="42">AVERAGE(B596:B607)</f>
        <v>428.375</v>
      </c>
      <c r="D601" s="2">
        <f t="shared" ref="D601:D622" si="43">AVERAGE(C600:C601)</f>
        <v>431.22916666666663</v>
      </c>
      <c r="E601" s="2">
        <f t="shared" ref="E601:E622" si="44">AVERAGE(B600:B601)-D601</f>
        <v>54.020833333333371</v>
      </c>
      <c r="F601" s="15">
        <f t="shared" ref="F601:F622" si="45">1+E601/100</f>
        <v>1.5402083333333336</v>
      </c>
      <c r="G601" s="15">
        <v>1.5402083333333336</v>
      </c>
    </row>
    <row r="602" spans="1:7" x14ac:dyDescent="0.25">
      <c r="A602" s="1">
        <v>42521</v>
      </c>
      <c r="B602">
        <v>461</v>
      </c>
      <c r="C602" s="2">
        <f t="shared" si="42"/>
        <v>425.66666666666669</v>
      </c>
      <c r="D602" s="2">
        <f t="shared" si="43"/>
        <v>427.02083333333337</v>
      </c>
      <c r="E602" s="2">
        <f t="shared" si="44"/>
        <v>47.979166666666629</v>
      </c>
      <c r="F602" s="15">
        <f t="shared" si="45"/>
        <v>1.4797916666666664</v>
      </c>
      <c r="G602" s="15">
        <v>1.4797916666666664</v>
      </c>
    </row>
    <row r="603" spans="1:7" x14ac:dyDescent="0.25">
      <c r="A603" s="1">
        <v>42551</v>
      </c>
      <c r="B603">
        <v>442.5</v>
      </c>
      <c r="C603" s="2">
        <f t="shared" si="42"/>
        <v>423.83333333333331</v>
      </c>
      <c r="D603" s="2">
        <f t="shared" si="43"/>
        <v>424.75</v>
      </c>
      <c r="E603" s="2">
        <f t="shared" si="44"/>
        <v>27</v>
      </c>
      <c r="F603" s="15">
        <f t="shared" si="45"/>
        <v>1.27</v>
      </c>
      <c r="G603" s="15">
        <v>1.27</v>
      </c>
    </row>
    <row r="604" spans="1:7" x14ac:dyDescent="0.25">
      <c r="A604" s="1">
        <v>42580</v>
      </c>
      <c r="B604">
        <v>393</v>
      </c>
      <c r="C604" s="2">
        <f t="shared" si="42"/>
        <v>421.04166666666669</v>
      </c>
      <c r="D604" s="2">
        <f t="shared" si="43"/>
        <v>422.4375</v>
      </c>
      <c r="E604" s="2">
        <f t="shared" si="44"/>
        <v>-4.6875</v>
      </c>
      <c r="F604" s="15">
        <f t="shared" si="45"/>
        <v>0.953125</v>
      </c>
      <c r="G604" s="15">
        <v>0.953125</v>
      </c>
    </row>
    <row r="605" spans="1:7" x14ac:dyDescent="0.25">
      <c r="A605" s="1">
        <v>42613</v>
      </c>
      <c r="B605">
        <v>348</v>
      </c>
      <c r="C605" s="2">
        <f t="shared" si="42"/>
        <v>418.33333333333331</v>
      </c>
      <c r="D605" s="2">
        <f t="shared" si="43"/>
        <v>419.6875</v>
      </c>
      <c r="E605" s="2">
        <f t="shared" si="44"/>
        <v>-49.1875</v>
      </c>
      <c r="F605" s="15">
        <f t="shared" si="45"/>
        <v>0.50812499999999994</v>
      </c>
      <c r="G605" s="15">
        <v>0.50812499999999994</v>
      </c>
    </row>
    <row r="606" spans="1:7" x14ac:dyDescent="0.25">
      <c r="A606" s="1">
        <v>42643</v>
      </c>
      <c r="B606">
        <v>387.5</v>
      </c>
      <c r="C606" s="2">
        <f t="shared" si="42"/>
        <v>413.04166666666669</v>
      </c>
      <c r="D606" s="2">
        <f t="shared" si="43"/>
        <v>415.6875</v>
      </c>
      <c r="E606" s="2">
        <f t="shared" si="44"/>
        <v>-47.9375</v>
      </c>
      <c r="F606" s="15">
        <f t="shared" si="45"/>
        <v>0.520625</v>
      </c>
      <c r="G606" s="15">
        <v>0.520625</v>
      </c>
    </row>
    <row r="607" spans="1:7" x14ac:dyDescent="0.25">
      <c r="A607" s="1">
        <v>42674</v>
      </c>
      <c r="B607">
        <v>396</v>
      </c>
      <c r="C607" s="2">
        <f t="shared" si="42"/>
        <v>407.875</v>
      </c>
      <c r="D607" s="2">
        <f t="shared" si="43"/>
        <v>410.45833333333337</v>
      </c>
      <c r="E607" s="2">
        <f t="shared" si="44"/>
        <v>-18.708333333333371</v>
      </c>
      <c r="F607" s="15">
        <f t="shared" si="45"/>
        <v>0.81291666666666629</v>
      </c>
      <c r="G607" s="15">
        <v>0.81291666666666629</v>
      </c>
    </row>
    <row r="608" spans="1:7" x14ac:dyDescent="0.25">
      <c r="A608" s="1">
        <v>42704</v>
      </c>
      <c r="B608">
        <v>381</v>
      </c>
      <c r="C608" s="2">
        <f t="shared" si="42"/>
        <v>404.25</v>
      </c>
      <c r="D608" s="2">
        <f t="shared" si="43"/>
        <v>406.0625</v>
      </c>
      <c r="E608" s="2">
        <f t="shared" si="44"/>
        <v>-17.5625</v>
      </c>
      <c r="F608" s="15">
        <f t="shared" si="45"/>
        <v>0.82437499999999997</v>
      </c>
      <c r="G608" s="15">
        <v>0.82437499999999997</v>
      </c>
    </row>
    <row r="609" spans="1:7" x14ac:dyDescent="0.25">
      <c r="A609" s="1">
        <v>42734</v>
      </c>
      <c r="B609">
        <v>398</v>
      </c>
      <c r="C609" s="2">
        <f t="shared" si="42"/>
        <v>411.58333333333331</v>
      </c>
      <c r="D609" s="2">
        <f t="shared" si="43"/>
        <v>407.91666666666663</v>
      </c>
      <c r="E609" s="2">
        <f t="shared" si="44"/>
        <v>-18.416666666666629</v>
      </c>
      <c r="F609" s="15">
        <f t="shared" si="45"/>
        <v>0.81583333333333374</v>
      </c>
      <c r="G609" s="15">
        <v>0.81583333333333374</v>
      </c>
    </row>
    <row r="610" spans="1:7" x14ac:dyDescent="0.25">
      <c r="A610" s="1">
        <v>42766</v>
      </c>
      <c r="B610">
        <v>416</v>
      </c>
      <c r="C610" s="2">
        <f t="shared" si="42"/>
        <v>418.58333333333331</v>
      </c>
      <c r="D610" s="2">
        <f t="shared" si="43"/>
        <v>415.08333333333331</v>
      </c>
      <c r="E610" s="2">
        <f t="shared" si="44"/>
        <v>-8.0833333333333144</v>
      </c>
      <c r="F610" s="15">
        <f t="shared" si="45"/>
        <v>0.91916666666666691</v>
      </c>
      <c r="G610" s="15">
        <v>0.91916666666666691</v>
      </c>
    </row>
    <row r="611" spans="1:7" x14ac:dyDescent="0.25">
      <c r="A611" s="1">
        <v>42794</v>
      </c>
      <c r="B611">
        <v>426.5</v>
      </c>
      <c r="C611" s="2">
        <f t="shared" si="42"/>
        <v>424.08333333333331</v>
      </c>
      <c r="D611" s="2">
        <f t="shared" si="43"/>
        <v>421.33333333333331</v>
      </c>
      <c r="E611" s="2">
        <f t="shared" si="44"/>
        <v>-8.3333333333314386E-2</v>
      </c>
      <c r="F611" s="15">
        <f t="shared" si="45"/>
        <v>0.99916666666666687</v>
      </c>
      <c r="G611" s="15">
        <v>0.99916666666666687</v>
      </c>
    </row>
    <row r="612" spans="1:7" x14ac:dyDescent="0.25">
      <c r="A612" s="1">
        <v>42825</v>
      </c>
      <c r="B612">
        <v>418</v>
      </c>
      <c r="C612" s="2">
        <f t="shared" si="42"/>
        <v>426.625</v>
      </c>
      <c r="D612" s="2">
        <f t="shared" si="43"/>
        <v>425.35416666666663</v>
      </c>
      <c r="E612" s="2">
        <f t="shared" si="44"/>
        <v>-3.1041666666666288</v>
      </c>
      <c r="F612" s="15">
        <f t="shared" si="45"/>
        <v>0.9689583333333337</v>
      </c>
      <c r="G612" s="15">
        <v>0.9689583333333337</v>
      </c>
    </row>
    <row r="613" spans="1:7" x14ac:dyDescent="0.25">
      <c r="A613" s="1">
        <v>42853</v>
      </c>
      <c r="B613">
        <v>427</v>
      </c>
      <c r="C613" s="2">
        <f t="shared" si="42"/>
        <v>428.04166666666669</v>
      </c>
      <c r="D613" s="2">
        <f t="shared" si="43"/>
        <v>427.33333333333337</v>
      </c>
      <c r="E613" s="2">
        <f t="shared" si="44"/>
        <v>-4.8333333333333712</v>
      </c>
      <c r="F613" s="15">
        <f t="shared" si="45"/>
        <v>0.95166666666666633</v>
      </c>
      <c r="G613" s="15">
        <v>0.95166666666666633</v>
      </c>
    </row>
    <row r="614" spans="1:7" x14ac:dyDescent="0.25">
      <c r="A614" s="1">
        <v>42886</v>
      </c>
      <c r="B614">
        <v>417.5</v>
      </c>
      <c r="C614" s="2">
        <f t="shared" si="42"/>
        <v>432.125</v>
      </c>
      <c r="D614" s="2">
        <f t="shared" si="43"/>
        <v>430.08333333333337</v>
      </c>
      <c r="E614" s="2">
        <f t="shared" si="44"/>
        <v>-7.8333333333333712</v>
      </c>
      <c r="F614" s="15">
        <f t="shared" si="45"/>
        <v>0.9216666666666663</v>
      </c>
      <c r="G614" s="15">
        <v>0.9216666666666663</v>
      </c>
    </row>
    <row r="615" spans="1:7" x14ac:dyDescent="0.25">
      <c r="A615" s="1">
        <v>42916</v>
      </c>
      <c r="B615">
        <v>530.5</v>
      </c>
      <c r="C615" s="2">
        <f t="shared" si="42"/>
        <v>434.95833333333331</v>
      </c>
      <c r="D615" s="2">
        <f t="shared" si="43"/>
        <v>433.54166666666663</v>
      </c>
      <c r="E615" s="2">
        <f t="shared" si="44"/>
        <v>40.458333333333371</v>
      </c>
      <c r="F615" s="15">
        <f t="shared" si="45"/>
        <v>1.4045833333333337</v>
      </c>
      <c r="G615" s="15">
        <v>1.4045833333333337</v>
      </c>
    </row>
    <row r="616" spans="1:7" x14ac:dyDescent="0.25">
      <c r="A616" s="1">
        <v>42947</v>
      </c>
      <c r="B616">
        <v>477</v>
      </c>
      <c r="C616" s="2">
        <f t="shared" si="42"/>
        <v>438.5</v>
      </c>
      <c r="D616" s="2">
        <f t="shared" si="43"/>
        <v>436.72916666666663</v>
      </c>
      <c r="E616" s="2">
        <f t="shared" si="44"/>
        <v>67.020833333333371</v>
      </c>
      <c r="F616" s="15">
        <f t="shared" si="45"/>
        <v>1.6702083333333337</v>
      </c>
      <c r="G616" s="15">
        <v>1.6702083333333337</v>
      </c>
    </row>
    <row r="617" spans="1:7" x14ac:dyDescent="0.25">
      <c r="A617" s="1">
        <v>42978</v>
      </c>
      <c r="B617">
        <v>414</v>
      </c>
      <c r="C617" s="2">
        <f t="shared" si="42"/>
        <v>439.59090909090907</v>
      </c>
      <c r="D617" s="2">
        <f t="shared" si="43"/>
        <v>439.0454545454545</v>
      </c>
      <c r="E617" s="2">
        <f t="shared" si="44"/>
        <v>6.4545454545454959</v>
      </c>
      <c r="F617" s="15">
        <f t="shared" si="45"/>
        <v>1.0645454545454549</v>
      </c>
      <c r="G617" s="15">
        <v>1.0645454545454549</v>
      </c>
    </row>
    <row r="618" spans="1:7" x14ac:dyDescent="0.25">
      <c r="A618" s="1">
        <v>43007</v>
      </c>
      <c r="B618">
        <v>418</v>
      </c>
      <c r="C618" s="2">
        <f t="shared" si="42"/>
        <v>441.75</v>
      </c>
      <c r="D618" s="2">
        <f t="shared" si="43"/>
        <v>440.6704545454545</v>
      </c>
      <c r="E618" s="2">
        <f t="shared" si="44"/>
        <v>-24.670454545454504</v>
      </c>
      <c r="F618" s="15">
        <f t="shared" si="45"/>
        <v>0.75329545454545499</v>
      </c>
      <c r="G618" s="15">
        <v>0.75329545454545499</v>
      </c>
    </row>
    <row r="619" spans="1:7" x14ac:dyDescent="0.25">
      <c r="A619" s="1">
        <v>43039</v>
      </c>
      <c r="B619">
        <v>413</v>
      </c>
      <c r="C619" s="2">
        <f t="shared" si="42"/>
        <v>443.38888888888891</v>
      </c>
      <c r="D619" s="2">
        <f t="shared" si="43"/>
        <v>442.56944444444446</v>
      </c>
      <c r="E619" s="2">
        <f t="shared" si="44"/>
        <v>-27.069444444444457</v>
      </c>
      <c r="F619" s="15">
        <f t="shared" si="45"/>
        <v>0.72930555555555543</v>
      </c>
      <c r="G619" s="15">
        <v>0.72930555555555543</v>
      </c>
    </row>
    <row r="620" spans="1:7" x14ac:dyDescent="0.25">
      <c r="A620" s="1">
        <v>43069</v>
      </c>
      <c r="B620">
        <v>430</v>
      </c>
      <c r="C620" s="2">
        <f t="shared" si="42"/>
        <v>446.625</v>
      </c>
      <c r="D620" s="2">
        <f t="shared" si="43"/>
        <v>445.00694444444446</v>
      </c>
      <c r="E620" s="2">
        <f t="shared" si="44"/>
        <v>-23.506944444444457</v>
      </c>
      <c r="F620" s="15">
        <f t="shared" si="45"/>
        <v>0.76493055555555545</v>
      </c>
      <c r="G620" s="15">
        <v>0.76493055555555545</v>
      </c>
    </row>
    <row r="621" spans="1:7" x14ac:dyDescent="0.25">
      <c r="A621" s="1">
        <v>43098</v>
      </c>
      <c r="B621">
        <v>432</v>
      </c>
      <c r="C621" s="2">
        <f t="shared" si="42"/>
        <v>434.64285714285717</v>
      </c>
      <c r="D621" s="2">
        <f t="shared" si="43"/>
        <v>440.63392857142856</v>
      </c>
      <c r="E621" s="2">
        <f t="shared" si="44"/>
        <v>-9.6339285714285552</v>
      </c>
      <c r="F621" s="15">
        <f t="shared" si="45"/>
        <v>0.90366071428571448</v>
      </c>
      <c r="G621" s="15">
        <v>0.90366071428571448</v>
      </c>
    </row>
    <row r="622" spans="1:7" x14ac:dyDescent="0.25">
      <c r="A622" s="1">
        <v>43131</v>
      </c>
      <c r="B622">
        <v>458.5</v>
      </c>
      <c r="C622" s="2">
        <f t="shared" si="42"/>
        <v>427.58333333333331</v>
      </c>
      <c r="D622" s="2">
        <f t="shared" si="43"/>
        <v>431.11309523809524</v>
      </c>
      <c r="E622" s="2">
        <f t="shared" si="44"/>
        <v>14.136904761904759</v>
      </c>
      <c r="F622" s="15">
        <f t="shared" si="45"/>
        <v>1.1413690476190477</v>
      </c>
      <c r="G622" s="15">
        <v>1.1413690476190477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monthly_W__0000$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 Kaufman</cp:lastModifiedBy>
  <dcterms:created xsi:type="dcterms:W3CDTF">2011-03-13T21:25:50Z</dcterms:created>
  <dcterms:modified xsi:type="dcterms:W3CDTF">2018-02-05T18:15:39Z</dcterms:modified>
</cp:coreProperties>
</file>