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ry\TS&amp;M 6ed\TSM6 Chapter 23 Risk Control\"/>
    </mc:Choice>
  </mc:AlternateContent>
  <xr:revisionPtr revIDLastSave="0" documentId="13_ncr:40009_{1844175D-CC6E-447C-9162-8F4277DDC52D}" xr6:coauthVersionLast="33" xr6:coauthVersionMax="33" xr10:uidLastSave="{00000000-0000-0000-0000-000000000000}"/>
  <bookViews>
    <workbookView xWindow="0" yWindow="0" windowWidth="15300" windowHeight="8955"/>
  </bookViews>
  <sheets>
    <sheet name="SPY" sheetId="1" r:id="rId1"/>
  </sheets>
  <calcPr calcId="0"/>
</workbook>
</file>

<file path=xl/calcChain.xml><?xml version="1.0" encoding="utf-8"?>
<calcChain xmlns="http://schemas.openxmlformats.org/spreadsheetml/2006/main">
  <c r="C23" i="1" l="1"/>
  <c r="B2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3" i="1"/>
</calcChain>
</file>

<file path=xl/sharedStrings.xml><?xml version="1.0" encoding="utf-8"?>
<sst xmlns="http://schemas.openxmlformats.org/spreadsheetml/2006/main" count="5" uniqueCount="5">
  <si>
    <t>Date</t>
  </si>
  <si>
    <t>Close</t>
  </si>
  <si>
    <t>Return</t>
  </si>
  <si>
    <t>AROR</t>
  </si>
  <si>
    <t>AVol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</si>
</sst>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10" xfId="0" applyFont="1" applyBorder="1" applyAlignment="1">
      <alignment horizontal="center"/>
    </xf>
    <xf numFmtId="14" fontId="0" fillId="0" borderId="11" xfId="0" applyNumberFormat="1" applyBorder="1"/>
    <xf numFmtId="0" fontId="0" fillId="0" borderId="11" xfId="0" applyBorder="1"/>
    <xf numFmtId="14" fontId="0" fillId="0" borderId="0" xfId="0" applyNumberFormat="1" applyBorder="1"/>
    <xf numFmtId="165" fontId="0" fillId="0" borderId="0" xfId="0" applyNumberFormat="1" applyBorder="1"/>
    <xf numFmtId="14" fontId="0" fillId="0" borderId="12" xfId="0" applyNumberFormat="1" applyBorder="1"/>
    <xf numFmtId="165" fontId="0" fillId="0" borderId="12" xfId="0" applyNumberFormat="1" applyBorder="1"/>
    <xf numFmtId="164" fontId="0" fillId="0" borderId="11" xfId="1" applyNumberFormat="1" applyFont="1" applyBorder="1" applyAlignment="1">
      <alignment horizontal="center"/>
    </xf>
    <xf numFmtId="10" fontId="0" fillId="0" borderId="11" xfId="1" applyNumberFormat="1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F1" sqref="F1:F1048576"/>
    </sheetView>
  </sheetViews>
  <sheetFormatPr defaultRowHeight="15" x14ac:dyDescent="0.25"/>
  <cols>
    <col min="1" max="1" width="10.425781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43102</v>
      </c>
      <c r="B2" s="11">
        <v>266.5</v>
      </c>
      <c r="C2" s="3"/>
    </row>
    <row r="3" spans="1:3" x14ac:dyDescent="0.25">
      <c r="A3" s="4">
        <v>43103</v>
      </c>
      <c r="B3" s="12">
        <v>268.19</v>
      </c>
      <c r="C3" s="5">
        <f>B3/B2-1</f>
        <v>6.341463414634152E-3</v>
      </c>
    </row>
    <row r="4" spans="1:3" x14ac:dyDescent="0.25">
      <c r="A4" s="4">
        <v>43104</v>
      </c>
      <c r="B4" s="12">
        <v>269.32</v>
      </c>
      <c r="C4" s="5">
        <f t="shared" ref="C4:C22" si="0">B4/B3-1</f>
        <v>4.2134307766881207E-3</v>
      </c>
    </row>
    <row r="5" spans="1:3" x14ac:dyDescent="0.25">
      <c r="A5" s="4">
        <v>43105</v>
      </c>
      <c r="B5" s="12">
        <v>271.11</v>
      </c>
      <c r="C5" s="5">
        <f t="shared" si="0"/>
        <v>6.6463686321105442E-3</v>
      </c>
    </row>
    <row r="6" spans="1:3" x14ac:dyDescent="0.25">
      <c r="A6" s="4">
        <v>43108</v>
      </c>
      <c r="B6" s="12">
        <v>271.61</v>
      </c>
      <c r="C6" s="5">
        <f t="shared" si="0"/>
        <v>1.8442698535650059E-3</v>
      </c>
    </row>
    <row r="7" spans="1:3" x14ac:dyDescent="0.25">
      <c r="A7" s="4">
        <v>43109</v>
      </c>
      <c r="B7" s="12">
        <v>272.22000000000003</v>
      </c>
      <c r="C7" s="5">
        <f t="shared" si="0"/>
        <v>2.2458672361107546E-3</v>
      </c>
    </row>
    <row r="8" spans="1:3" x14ac:dyDescent="0.25">
      <c r="A8" s="4">
        <v>43110</v>
      </c>
      <c r="B8" s="12">
        <v>271.81</v>
      </c>
      <c r="C8" s="5">
        <f t="shared" si="0"/>
        <v>-1.5061347439572215E-3</v>
      </c>
    </row>
    <row r="9" spans="1:3" x14ac:dyDescent="0.25">
      <c r="A9" s="4">
        <v>43111</v>
      </c>
      <c r="B9" s="12">
        <v>273.79000000000002</v>
      </c>
      <c r="C9" s="5">
        <f t="shared" si="0"/>
        <v>7.2845002023473882E-3</v>
      </c>
    </row>
    <row r="10" spans="1:3" x14ac:dyDescent="0.25">
      <c r="A10" s="4">
        <v>43112</v>
      </c>
      <c r="B10" s="12">
        <v>275.57</v>
      </c>
      <c r="C10" s="5">
        <f t="shared" si="0"/>
        <v>6.5013331385366246E-3</v>
      </c>
    </row>
    <row r="11" spans="1:3" x14ac:dyDescent="0.25">
      <c r="A11" s="4">
        <v>43116</v>
      </c>
      <c r="B11" s="12">
        <v>274.63</v>
      </c>
      <c r="C11" s="5">
        <f t="shared" si="0"/>
        <v>-3.4111115143157233E-3</v>
      </c>
    </row>
    <row r="12" spans="1:3" x14ac:dyDescent="0.25">
      <c r="A12" s="4">
        <v>43117</v>
      </c>
      <c r="B12" s="12">
        <v>277.25</v>
      </c>
      <c r="C12" s="5">
        <f t="shared" si="0"/>
        <v>9.5401085096311622E-3</v>
      </c>
    </row>
    <row r="13" spans="1:3" x14ac:dyDescent="0.25">
      <c r="A13" s="4">
        <v>43118</v>
      </c>
      <c r="B13" s="12">
        <v>276.77999999999997</v>
      </c>
      <c r="C13" s="5">
        <f t="shared" si="0"/>
        <v>-1.6952209197476087E-3</v>
      </c>
    </row>
    <row r="14" spans="1:3" x14ac:dyDescent="0.25">
      <c r="A14" s="4">
        <v>43119</v>
      </c>
      <c r="B14" s="12">
        <v>278.04000000000002</v>
      </c>
      <c r="C14" s="5">
        <f t="shared" si="0"/>
        <v>4.5523520485586388E-3</v>
      </c>
    </row>
    <row r="15" spans="1:3" x14ac:dyDescent="0.25">
      <c r="A15" s="4">
        <v>43122</v>
      </c>
      <c r="B15" s="12">
        <v>280.3</v>
      </c>
      <c r="C15" s="5">
        <f t="shared" si="0"/>
        <v>8.1283268594447566E-3</v>
      </c>
    </row>
    <row r="16" spans="1:3" x14ac:dyDescent="0.25">
      <c r="A16" s="4">
        <v>43123</v>
      </c>
      <c r="B16" s="12">
        <v>280.89999999999998</v>
      </c>
      <c r="C16" s="5">
        <f t="shared" si="0"/>
        <v>2.1405636817695139E-3</v>
      </c>
    </row>
    <row r="17" spans="1:3" x14ac:dyDescent="0.25">
      <c r="A17" s="4">
        <v>43124</v>
      </c>
      <c r="B17" s="12">
        <v>280.79000000000002</v>
      </c>
      <c r="C17" s="5">
        <f t="shared" si="0"/>
        <v>-3.9159843360614399E-4</v>
      </c>
    </row>
    <row r="18" spans="1:3" x14ac:dyDescent="0.25">
      <c r="A18" s="4">
        <v>43125</v>
      </c>
      <c r="B18" s="12">
        <v>280.91000000000003</v>
      </c>
      <c r="C18" s="5">
        <f t="shared" si="0"/>
        <v>4.2736564692469337E-4</v>
      </c>
    </row>
    <row r="19" spans="1:3" x14ac:dyDescent="0.25">
      <c r="A19" s="4">
        <v>43126</v>
      </c>
      <c r="B19" s="12">
        <v>284.16000000000003</v>
      </c>
      <c r="C19" s="5">
        <f t="shared" si="0"/>
        <v>1.1569541846142783E-2</v>
      </c>
    </row>
    <row r="20" spans="1:3" x14ac:dyDescent="0.25">
      <c r="A20" s="4">
        <v>43129</v>
      </c>
      <c r="B20" s="12">
        <v>282.27999999999997</v>
      </c>
      <c r="C20" s="5">
        <f t="shared" si="0"/>
        <v>-6.615990990991194E-3</v>
      </c>
    </row>
    <row r="21" spans="1:3" x14ac:dyDescent="0.25">
      <c r="A21" s="4">
        <v>43130</v>
      </c>
      <c r="B21" s="12">
        <v>279.38</v>
      </c>
      <c r="C21" s="5">
        <f t="shared" si="0"/>
        <v>-1.0273487317556951E-2</v>
      </c>
    </row>
    <row r="22" spans="1:3" x14ac:dyDescent="0.25">
      <c r="A22" s="6">
        <v>43131</v>
      </c>
      <c r="B22" s="13">
        <v>279.52</v>
      </c>
      <c r="C22" s="7">
        <f t="shared" si="0"/>
        <v>5.011095998281867E-4</v>
      </c>
    </row>
    <row r="23" spans="1:3" x14ac:dyDescent="0.25">
      <c r="B23" s="8">
        <f>(B22/B2)^(252/20)-1</f>
        <v>0.82396918081442827</v>
      </c>
      <c r="C23" s="9">
        <f>STDEV(C3:C22)*SQRT(252)</f>
        <v>8.7209901199663875E-2</v>
      </c>
    </row>
    <row r="24" spans="1:3" x14ac:dyDescent="0.25">
      <c r="B24" s="10" t="s">
        <v>3</v>
      </c>
      <c r="C24" s="10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 Kaufman</dc:creator>
  <cp:lastModifiedBy>Perry Kaufman</cp:lastModifiedBy>
  <dcterms:modified xsi:type="dcterms:W3CDTF">2018-06-28T15:20:06Z</dcterms:modified>
</cp:coreProperties>
</file>