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SEMINARS-WEBINARS\2018-10-24 to 29 IFTA Kuala Lumpur\"/>
    </mc:Choice>
  </mc:AlternateContent>
  <xr:revisionPtr revIDLastSave="0" documentId="13_ncr:1_{B987351E-6896-42E6-812F-7528EACD3DA6}" xr6:coauthVersionLast="34" xr6:coauthVersionMax="34" xr10:uidLastSave="{00000000-0000-0000-0000-000000000000}"/>
  <bookViews>
    <workbookView xWindow="120" yWindow="60" windowWidth="21075" windowHeight="9015" xr2:uid="{00000000-000D-0000-FFFF-FFFF00000000}"/>
  </bookViews>
  <sheets>
    <sheet name="ARIADmacro_portfolio_vol-adj_NA" sheetId="1" r:id="rId1"/>
  </sheets>
  <calcPr calcId="179017"/>
</workbook>
</file>

<file path=xl/calcChain.xml><?xml version="1.0" encoding="utf-8"?>
<calcChain xmlns="http://schemas.openxmlformats.org/spreadsheetml/2006/main">
  <c r="J4532" i="1" l="1"/>
  <c r="J4533" i="1"/>
  <c r="J4534" i="1" s="1"/>
  <c r="J4535" i="1" s="1"/>
  <c r="J4536" i="1" s="1"/>
  <c r="J4537" i="1" s="1"/>
  <c r="J4538" i="1" s="1"/>
  <c r="J4531" i="1"/>
  <c r="B4566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3" i="1"/>
  <c r="G3320" i="1" l="1"/>
  <c r="D12" i="1"/>
  <c r="E12" i="1" s="1"/>
  <c r="F12" i="1" s="1"/>
  <c r="G13" i="1" s="1"/>
  <c r="C4566" i="1"/>
  <c r="C4567" i="1" s="1"/>
  <c r="D4111" i="1"/>
  <c r="E4111" i="1" s="1"/>
  <c r="F4111" i="1" s="1"/>
  <c r="G4112" i="1" s="1"/>
  <c r="D3632" i="1"/>
  <c r="E3632" i="1" s="1"/>
  <c r="D3256" i="1"/>
  <c r="E3256" i="1" s="1"/>
  <c r="D3082" i="1"/>
  <c r="E3082" i="1" s="1"/>
  <c r="D4520" i="1"/>
  <c r="E4520" i="1" s="1"/>
  <c r="D4392" i="1"/>
  <c r="E4392" i="1" s="1"/>
  <c r="D4264" i="1"/>
  <c r="E4264" i="1" s="1"/>
  <c r="D3520" i="1"/>
  <c r="E3520" i="1" s="1"/>
  <c r="D4477" i="1"/>
  <c r="E4477" i="1" s="1"/>
  <c r="D3854" i="1"/>
  <c r="E3854" i="1" s="1"/>
  <c r="D4212" i="1"/>
  <c r="E4212" i="1" s="1"/>
  <c r="D3740" i="1"/>
  <c r="E3740" i="1" s="1"/>
  <c r="D1884" i="1"/>
  <c r="E1884" i="1" s="1"/>
  <c r="D2672" i="1"/>
  <c r="E2672" i="1" s="1"/>
  <c r="D2184" i="1"/>
  <c r="E2184" i="1" s="1"/>
  <c r="D2024" i="1"/>
  <c r="E2024" i="1" s="1"/>
  <c r="D2254" i="1"/>
  <c r="E2254" i="1" s="1"/>
  <c r="D1878" i="1"/>
  <c r="E1878" i="1" s="1"/>
  <c r="D1501" i="1"/>
  <c r="E1501" i="1" s="1"/>
  <c r="D878" i="1"/>
  <c r="E878" i="1" s="1"/>
  <c r="D846" i="1"/>
  <c r="E846" i="1" s="1"/>
  <c r="D1684" i="1"/>
  <c r="E1684" i="1" s="1"/>
  <c r="D1548" i="1"/>
  <c r="E1548" i="1" s="1"/>
  <c r="D1420" i="1"/>
  <c r="E1420" i="1" s="1"/>
  <c r="D1324" i="1"/>
  <c r="E1324" i="1" s="1"/>
  <c r="D612" i="1"/>
  <c r="E612" i="1" s="1"/>
  <c r="D378" i="1"/>
  <c r="E378" i="1" s="1"/>
  <c r="D4257" i="1"/>
  <c r="E4257" i="1" s="1"/>
  <c r="D4193" i="1"/>
  <c r="E4193" i="1" s="1"/>
  <c r="F4193" i="1" s="1"/>
  <c r="G4194" i="1" s="1"/>
  <c r="D4129" i="1"/>
  <c r="E4129" i="1" s="1"/>
  <c r="D4017" i="1"/>
  <c r="E4017" i="1" s="1"/>
  <c r="D3841" i="1"/>
  <c r="E3841" i="1" s="1"/>
  <c r="D3729" i="1"/>
  <c r="E3729" i="1" s="1"/>
  <c r="D3697" i="1"/>
  <c r="E3697" i="1" s="1"/>
  <c r="D3561" i="1"/>
  <c r="E3561" i="1" s="1"/>
  <c r="D3377" i="1"/>
  <c r="E3377" i="1" s="1"/>
  <c r="D3201" i="1"/>
  <c r="E3201" i="1" s="1"/>
  <c r="D4207" i="1"/>
  <c r="E4207" i="1" s="1"/>
  <c r="D4143" i="1"/>
  <c r="E4143" i="1" s="1"/>
  <c r="D4103" i="1"/>
  <c r="E4103" i="1" s="1"/>
  <c r="D4095" i="1"/>
  <c r="E4095" i="1" s="1"/>
  <c r="D4087" i="1"/>
  <c r="E4087" i="1" s="1"/>
  <c r="D4071" i="1"/>
  <c r="E4071" i="1" s="1"/>
  <c r="D3999" i="1"/>
  <c r="E3999" i="1" s="1"/>
  <c r="D3823" i="1"/>
  <c r="E3823" i="1" s="1"/>
  <c r="D3439" i="1"/>
  <c r="E3439" i="1" s="1"/>
  <c r="D2615" i="1"/>
  <c r="E2615" i="1" s="1"/>
  <c r="D4557" i="1"/>
  <c r="E4557" i="1" s="1"/>
  <c r="D4525" i="1"/>
  <c r="E4525" i="1" s="1"/>
  <c r="D4509" i="1"/>
  <c r="E4509" i="1" s="1"/>
  <c r="D4493" i="1"/>
  <c r="E4493" i="1" s="1"/>
  <c r="D4461" i="1"/>
  <c r="E4461" i="1" s="1"/>
  <c r="D4429" i="1"/>
  <c r="E4429" i="1" s="1"/>
  <c r="D4397" i="1"/>
  <c r="E4397" i="1" s="1"/>
  <c r="D4381" i="1"/>
  <c r="E4381" i="1" s="1"/>
  <c r="D4365" i="1"/>
  <c r="E4365" i="1" s="1"/>
  <c r="D4349" i="1"/>
  <c r="E4349" i="1" s="1"/>
  <c r="D4333" i="1"/>
  <c r="E4333" i="1" s="1"/>
  <c r="D4301" i="1"/>
  <c r="E4301" i="1" s="1"/>
  <c r="D4269" i="1"/>
  <c r="E4269" i="1" s="1"/>
  <c r="D4045" i="1"/>
  <c r="E4045" i="1" s="1"/>
  <c r="D3925" i="1"/>
  <c r="E3925" i="1" s="1"/>
  <c r="D3813" i="1"/>
  <c r="E3813" i="1" s="1"/>
  <c r="D3781" i="1"/>
  <c r="E3781" i="1" s="1"/>
  <c r="D3645" i="1"/>
  <c r="E3645" i="1" s="1"/>
  <c r="D3389" i="1"/>
  <c r="E3389" i="1" s="1"/>
  <c r="D3341" i="1"/>
  <c r="E3341" i="1" s="1"/>
  <c r="D2693" i="1"/>
  <c r="E2693" i="1" s="1"/>
  <c r="D228" i="1"/>
  <c r="E228" i="1" s="1"/>
  <c r="D4435" i="1"/>
  <c r="E4435" i="1" s="1"/>
  <c r="D4123" i="1"/>
  <c r="E4123" i="1" s="1"/>
  <c r="D4027" i="1"/>
  <c r="E4027" i="1" s="1"/>
  <c r="D3947" i="1"/>
  <c r="E3947" i="1" s="1"/>
  <c r="D3675" i="1"/>
  <c r="E3675" i="1" s="1"/>
  <c r="D3531" i="1"/>
  <c r="E3531" i="1" s="1"/>
  <c r="D3507" i="1"/>
  <c r="E3507" i="1" s="1"/>
  <c r="D3475" i="1"/>
  <c r="E3475" i="1" s="1"/>
  <c r="D3411" i="1"/>
  <c r="E3411" i="1" s="1"/>
  <c r="D3363" i="1"/>
  <c r="E3363" i="1" s="1"/>
  <c r="D3155" i="1"/>
  <c r="E3155" i="1" s="1"/>
  <c r="D3003" i="1"/>
  <c r="E3003" i="1" s="1"/>
  <c r="D2755" i="1"/>
  <c r="E2755" i="1" s="1"/>
  <c r="D1663" i="1"/>
  <c r="E1663" i="1" s="1"/>
  <c r="D1559" i="1"/>
  <c r="E1559" i="1" s="1"/>
  <c r="D2365" i="1"/>
  <c r="E2365" i="1" s="1"/>
  <c r="D1789" i="1"/>
  <c r="E1789" i="1" s="1"/>
  <c r="D1661" i="1"/>
  <c r="E1661" i="1" s="1"/>
  <c r="D1549" i="1"/>
  <c r="E1549" i="1" s="1"/>
  <c r="D1477" i="1"/>
  <c r="E1477" i="1" s="1"/>
  <c r="D869" i="1"/>
  <c r="E869" i="1" s="1"/>
  <c r="D2219" i="1"/>
  <c r="E2219" i="1" s="1"/>
  <c r="D2171" i="1"/>
  <c r="E2171" i="1" s="1"/>
  <c r="D1961" i="1"/>
  <c r="E1961" i="1" s="1"/>
  <c r="D1571" i="1"/>
  <c r="E1571" i="1" s="1"/>
  <c r="D1403" i="1"/>
  <c r="E1403" i="1" s="1"/>
  <c r="D1697" i="1"/>
  <c r="E1697" i="1" s="1"/>
  <c r="D1513" i="1"/>
  <c r="E1513" i="1" s="1"/>
  <c r="D1409" i="1"/>
  <c r="E1409" i="1" s="1"/>
  <c r="D1345" i="1"/>
  <c r="E1345" i="1" s="1"/>
  <c r="D1233" i="1"/>
  <c r="E1233" i="1" s="1"/>
  <c r="D1177" i="1"/>
  <c r="E1177" i="1" s="1"/>
  <c r="D1073" i="1"/>
  <c r="E1073" i="1" s="1"/>
  <c r="D1189" i="1"/>
  <c r="E1189" i="1" s="1"/>
  <c r="D111" i="1"/>
  <c r="E111" i="1" s="1"/>
  <c r="D4564" i="1"/>
  <c r="E4564" i="1" s="1"/>
  <c r="D4556" i="1"/>
  <c r="E4556" i="1" s="1"/>
  <c r="D4548" i="1"/>
  <c r="E4548" i="1" s="1"/>
  <c r="D4540" i="1"/>
  <c r="E4540" i="1" s="1"/>
  <c r="D4532" i="1"/>
  <c r="E4532" i="1" s="1"/>
  <c r="D4524" i="1"/>
  <c r="E4524" i="1" s="1"/>
  <c r="D4516" i="1"/>
  <c r="E4516" i="1" s="1"/>
  <c r="D4508" i="1"/>
  <c r="E4508" i="1" s="1"/>
  <c r="D4500" i="1"/>
  <c r="E4500" i="1" s="1"/>
  <c r="D4499" i="1"/>
  <c r="E4499" i="1" s="1"/>
  <c r="D4492" i="1"/>
  <c r="E4492" i="1" s="1"/>
  <c r="D4484" i="1"/>
  <c r="E4484" i="1" s="1"/>
  <c r="D4476" i="1"/>
  <c r="E4476" i="1" s="1"/>
  <c r="D4468" i="1"/>
  <c r="E4468" i="1" s="1"/>
  <c r="D4460" i="1"/>
  <c r="E4460" i="1" s="1"/>
  <c r="D4452" i="1"/>
  <c r="E4452" i="1" s="1"/>
  <c r="D4444" i="1"/>
  <c r="E4444" i="1" s="1"/>
  <c r="D4436" i="1"/>
  <c r="E4436" i="1" s="1"/>
  <c r="D4428" i="1"/>
  <c r="E4428" i="1" s="1"/>
  <c r="D4420" i="1"/>
  <c r="E4420" i="1" s="1"/>
  <c r="D4412" i="1"/>
  <c r="E4412" i="1" s="1"/>
  <c r="D4404" i="1"/>
  <c r="E4404" i="1" s="1"/>
  <c r="D4396" i="1"/>
  <c r="E4396" i="1" s="1"/>
  <c r="D4388" i="1"/>
  <c r="E4388" i="1" s="1"/>
  <c r="D4380" i="1"/>
  <c r="E4380" i="1" s="1"/>
  <c r="D4372" i="1"/>
  <c r="E4372" i="1" s="1"/>
  <c r="D4371" i="1"/>
  <c r="E4371" i="1" s="1"/>
  <c r="D4364" i="1"/>
  <c r="E4364" i="1" s="1"/>
  <c r="D4356" i="1"/>
  <c r="E4356" i="1" s="1"/>
  <c r="D4348" i="1"/>
  <c r="E4348" i="1" s="1"/>
  <c r="D4340" i="1"/>
  <c r="E4340" i="1" s="1"/>
  <c r="D4332" i="1"/>
  <c r="E4332" i="1" s="1"/>
  <c r="D4324" i="1"/>
  <c r="E4324" i="1" s="1"/>
  <c r="D4316" i="1"/>
  <c r="E4316" i="1" s="1"/>
  <c r="D4308" i="1"/>
  <c r="E4308" i="1" s="1"/>
  <c r="D4300" i="1"/>
  <c r="E4300" i="1" s="1"/>
  <c r="D4292" i="1"/>
  <c r="E4292" i="1" s="1"/>
  <c r="D4284" i="1"/>
  <c r="E4284" i="1" s="1"/>
  <c r="D4276" i="1"/>
  <c r="E4276" i="1" s="1"/>
  <c r="D4268" i="1"/>
  <c r="E4268" i="1" s="1"/>
  <c r="D4260" i="1"/>
  <c r="E4260" i="1" s="1"/>
  <c r="D4252" i="1"/>
  <c r="E4252" i="1" s="1"/>
  <c r="D4244" i="1"/>
  <c r="E4244" i="1" s="1"/>
  <c r="D4236" i="1"/>
  <c r="E4236" i="1" s="1"/>
  <c r="D4228" i="1"/>
  <c r="E4228" i="1" s="1"/>
  <c r="D4220" i="1"/>
  <c r="E4220" i="1" s="1"/>
  <c r="D4204" i="1"/>
  <c r="E4204" i="1" s="1"/>
  <c r="D4196" i="1"/>
  <c r="E4196" i="1" s="1"/>
  <c r="D4188" i="1"/>
  <c r="E4188" i="1" s="1"/>
  <c r="D4187" i="1"/>
  <c r="E4187" i="1" s="1"/>
  <c r="D4180" i="1"/>
  <c r="E4180" i="1" s="1"/>
  <c r="D4172" i="1"/>
  <c r="E4172" i="1" s="1"/>
  <c r="D4164" i="1"/>
  <c r="E4164" i="1" s="1"/>
  <c r="D4156" i="1"/>
  <c r="E4156" i="1" s="1"/>
  <c r="D4148" i="1"/>
  <c r="E4148" i="1" s="1"/>
  <c r="D4140" i="1"/>
  <c r="E4140" i="1" s="1"/>
  <c r="D4132" i="1"/>
  <c r="E4132" i="1" s="1"/>
  <c r="D4124" i="1"/>
  <c r="E4124" i="1" s="1"/>
  <c r="D4116" i="1"/>
  <c r="E4116" i="1" s="1"/>
  <c r="D4108" i="1"/>
  <c r="E4108" i="1" s="1"/>
  <c r="D4100" i="1"/>
  <c r="E4100" i="1" s="1"/>
  <c r="D4092" i="1"/>
  <c r="E4092" i="1" s="1"/>
  <c r="D4084" i="1"/>
  <c r="E4084" i="1" s="1"/>
  <c r="D4076" i="1"/>
  <c r="E4076" i="1" s="1"/>
  <c r="D4068" i="1"/>
  <c r="E4068" i="1" s="1"/>
  <c r="F4068" i="1" s="1"/>
  <c r="D4060" i="1"/>
  <c r="E4060" i="1" s="1"/>
  <c r="D4052" i="1"/>
  <c r="E4052" i="1" s="1"/>
  <c r="D4044" i="1"/>
  <c r="E4044" i="1" s="1"/>
  <c r="D4036" i="1"/>
  <c r="E4036" i="1" s="1"/>
  <c r="D4028" i="1"/>
  <c r="E4028" i="1" s="1"/>
  <c r="D4020" i="1"/>
  <c r="E4020" i="1" s="1"/>
  <c r="D4012" i="1"/>
  <c r="E4012" i="1" s="1"/>
  <c r="D4004" i="1"/>
  <c r="E4004" i="1" s="1"/>
  <c r="D3996" i="1"/>
  <c r="E3996" i="1" s="1"/>
  <c r="D3988" i="1"/>
  <c r="E3988" i="1" s="1"/>
  <c r="D3980" i="1"/>
  <c r="E3980" i="1" s="1"/>
  <c r="D3972" i="1"/>
  <c r="E3972" i="1" s="1"/>
  <c r="D3964" i="1"/>
  <c r="E3964" i="1" s="1"/>
  <c r="D3956" i="1"/>
  <c r="E3956" i="1" s="1"/>
  <c r="D3948" i="1"/>
  <c r="E3948" i="1" s="1"/>
  <c r="D3940" i="1"/>
  <c r="E3940" i="1" s="1"/>
  <c r="D3932" i="1"/>
  <c r="E3932" i="1" s="1"/>
  <c r="D3924" i="1"/>
  <c r="E3924" i="1" s="1"/>
  <c r="D3916" i="1"/>
  <c r="E3916" i="1" s="1"/>
  <c r="D3908" i="1"/>
  <c r="E3908" i="1" s="1"/>
  <c r="D3907" i="1"/>
  <c r="E3907" i="1" s="1"/>
  <c r="D3900" i="1"/>
  <c r="E3900" i="1" s="1"/>
  <c r="D3892" i="1"/>
  <c r="E3892" i="1" s="1"/>
  <c r="D3884" i="1"/>
  <c r="E3884" i="1" s="1"/>
  <c r="D3883" i="1"/>
  <c r="E3883" i="1" s="1"/>
  <c r="D3876" i="1"/>
  <c r="E3876" i="1" s="1"/>
  <c r="D3868" i="1"/>
  <c r="E3868" i="1" s="1"/>
  <c r="D3860" i="1"/>
  <c r="E3860" i="1" s="1"/>
  <c r="D3852" i="1"/>
  <c r="E3852" i="1" s="1"/>
  <c r="D3844" i="1"/>
  <c r="E3844" i="1" s="1"/>
  <c r="D3836" i="1"/>
  <c r="E3836" i="1" s="1"/>
  <c r="D3828" i="1"/>
  <c r="E3828" i="1" s="1"/>
  <c r="D3820" i="1"/>
  <c r="E3820" i="1" s="1"/>
  <c r="D3812" i="1"/>
  <c r="E3812" i="1" s="1"/>
  <c r="D3804" i="1"/>
  <c r="E3804" i="1" s="1"/>
  <c r="D3796" i="1"/>
  <c r="E3796" i="1" s="1"/>
  <c r="D3788" i="1"/>
  <c r="E3788" i="1" s="1"/>
  <c r="D3780" i="1"/>
  <c r="E3780" i="1" s="1"/>
  <c r="D3772" i="1"/>
  <c r="E3772" i="1" s="1"/>
  <c r="D3771" i="1"/>
  <c r="E3771" i="1" s="1"/>
  <c r="D3764" i="1"/>
  <c r="E3764" i="1" s="1"/>
  <c r="D3756" i="1"/>
  <c r="E3756" i="1" s="1"/>
  <c r="D3748" i="1"/>
  <c r="E3748" i="1" s="1"/>
  <c r="D3732" i="1"/>
  <c r="E3732" i="1" s="1"/>
  <c r="D3724" i="1"/>
  <c r="E3724" i="1" s="1"/>
  <c r="D3716" i="1"/>
  <c r="E3716" i="1" s="1"/>
  <c r="D3708" i="1"/>
  <c r="E3708" i="1" s="1"/>
  <c r="D3700" i="1"/>
  <c r="E3700" i="1" s="1"/>
  <c r="D3692" i="1"/>
  <c r="E3692" i="1" s="1"/>
  <c r="D3684" i="1"/>
  <c r="E3684" i="1" s="1"/>
  <c r="D3676" i="1"/>
  <c r="E3676" i="1" s="1"/>
  <c r="D3668" i="1"/>
  <c r="E3668" i="1" s="1"/>
  <c r="D3660" i="1"/>
  <c r="E3660" i="1" s="1"/>
  <c r="D3652" i="1"/>
  <c r="E3652" i="1" s="1"/>
  <c r="D3644" i="1"/>
  <c r="E3644" i="1" s="1"/>
  <c r="D3636" i="1"/>
  <c r="E3636" i="1" s="1"/>
  <c r="D3628" i="1"/>
  <c r="E3628" i="1" s="1"/>
  <c r="D3620" i="1"/>
  <c r="E3620" i="1" s="1"/>
  <c r="D3612" i="1"/>
  <c r="E3612" i="1" s="1"/>
  <c r="D3604" i="1"/>
  <c r="E3604" i="1" s="1"/>
  <c r="D3596" i="1"/>
  <c r="E3596" i="1" s="1"/>
  <c r="D3588" i="1"/>
  <c r="E3588" i="1" s="1"/>
  <c r="D3580" i="1"/>
  <c r="E3580" i="1" s="1"/>
  <c r="D3572" i="1"/>
  <c r="E3572" i="1" s="1"/>
  <c r="D3564" i="1"/>
  <c r="E3564" i="1" s="1"/>
  <c r="D3556" i="1"/>
  <c r="E3556" i="1" s="1"/>
  <c r="D3548" i="1"/>
  <c r="E3548" i="1" s="1"/>
  <c r="D3540" i="1"/>
  <c r="E3540" i="1" s="1"/>
  <c r="D3532" i="1"/>
  <c r="E3532" i="1" s="1"/>
  <c r="D3524" i="1"/>
  <c r="E3524" i="1" s="1"/>
  <c r="D3516" i="1"/>
  <c r="E3516" i="1" s="1"/>
  <c r="D3508" i="1"/>
  <c r="E3508" i="1" s="1"/>
  <c r="D3500" i="1"/>
  <c r="E3500" i="1" s="1"/>
  <c r="D3492" i="1"/>
  <c r="E3492" i="1" s="1"/>
  <c r="D3484" i="1"/>
  <c r="E3484" i="1" s="1"/>
  <c r="D3476" i="1"/>
  <c r="E3476" i="1" s="1"/>
  <c r="D3468" i="1"/>
  <c r="E3468" i="1" s="1"/>
  <c r="D3460" i="1"/>
  <c r="E3460" i="1" s="1"/>
  <c r="D3452" i="1"/>
  <c r="E3452" i="1" s="1"/>
  <c r="D3444" i="1"/>
  <c r="E3444" i="1" s="1"/>
  <c r="D3436" i="1"/>
  <c r="E3436" i="1" s="1"/>
  <c r="D3428" i="1"/>
  <c r="E3428" i="1" s="1"/>
  <c r="D3427" i="1"/>
  <c r="E3427" i="1" s="1"/>
  <c r="D3420" i="1"/>
  <c r="E3420" i="1" s="1"/>
  <c r="D3412" i="1"/>
  <c r="E3412" i="1" s="1"/>
  <c r="D3404" i="1"/>
  <c r="E3404" i="1" s="1"/>
  <c r="D3396" i="1"/>
  <c r="E3396" i="1" s="1"/>
  <c r="D3388" i="1"/>
  <c r="E3388" i="1" s="1"/>
  <c r="D3380" i="1"/>
  <c r="E3380" i="1" s="1"/>
  <c r="D3372" i="1"/>
  <c r="E3372" i="1" s="1"/>
  <c r="D3364" i="1"/>
  <c r="E3364" i="1" s="1"/>
  <c r="D3356" i="1"/>
  <c r="E3356" i="1" s="1"/>
  <c r="F3356" i="1" s="1"/>
  <c r="G3357" i="1" s="1"/>
  <c r="D3348" i="1"/>
  <c r="E3348" i="1" s="1"/>
  <c r="D3340" i="1"/>
  <c r="E3340" i="1" s="1"/>
  <c r="D3332" i="1"/>
  <c r="E3332" i="1" s="1"/>
  <c r="D3324" i="1"/>
  <c r="E3324" i="1" s="1"/>
  <c r="D3316" i="1"/>
  <c r="E3316" i="1" s="1"/>
  <c r="D3308" i="1"/>
  <c r="E3308" i="1" s="1"/>
  <c r="D3300" i="1"/>
  <c r="E3300" i="1" s="1"/>
  <c r="D3292" i="1"/>
  <c r="E3292" i="1" s="1"/>
  <c r="D3284" i="1"/>
  <c r="E3284" i="1" s="1"/>
  <c r="D3276" i="1"/>
  <c r="E3276" i="1" s="1"/>
  <c r="D3268" i="1"/>
  <c r="E3268" i="1" s="1"/>
  <c r="D3260" i="1"/>
  <c r="E3260" i="1" s="1"/>
  <c r="D3252" i="1"/>
  <c r="E3252" i="1" s="1"/>
  <c r="D3244" i="1"/>
  <c r="E3244" i="1" s="1"/>
  <c r="D3236" i="1"/>
  <c r="E3236" i="1" s="1"/>
  <c r="D3228" i="1"/>
  <c r="E3228" i="1" s="1"/>
  <c r="D3220" i="1"/>
  <c r="E3220" i="1" s="1"/>
  <c r="D3212" i="1"/>
  <c r="E3212" i="1" s="1"/>
  <c r="D3204" i="1"/>
  <c r="E3204" i="1" s="1"/>
  <c r="D3196" i="1"/>
  <c r="E3196" i="1" s="1"/>
  <c r="D3188" i="1"/>
  <c r="E3188" i="1" s="1"/>
  <c r="D3180" i="1"/>
  <c r="E3180" i="1" s="1"/>
  <c r="D3172" i="1"/>
  <c r="E3172" i="1" s="1"/>
  <c r="D3164" i="1"/>
  <c r="E3164" i="1" s="1"/>
  <c r="D3156" i="1"/>
  <c r="E3156" i="1" s="1"/>
  <c r="D3148" i="1"/>
  <c r="E3148" i="1" s="1"/>
  <c r="D3140" i="1"/>
  <c r="E3140" i="1" s="1"/>
  <c r="D3132" i="1"/>
  <c r="E3132" i="1" s="1"/>
  <c r="D3124" i="1"/>
  <c r="E3124" i="1" s="1"/>
  <c r="D3116" i="1"/>
  <c r="E3116" i="1" s="1"/>
  <c r="D3108" i="1"/>
  <c r="E3108" i="1" s="1"/>
  <c r="D3100" i="1"/>
  <c r="E3100" i="1" s="1"/>
  <c r="D3092" i="1"/>
  <c r="E3092" i="1" s="1"/>
  <c r="D3084" i="1"/>
  <c r="E3084" i="1" s="1"/>
  <c r="D3076" i="1"/>
  <c r="E3076" i="1" s="1"/>
  <c r="D3060" i="1"/>
  <c r="E3060" i="1" s="1"/>
  <c r="D2940" i="1"/>
  <c r="E2940" i="1" s="1"/>
  <c r="D2852" i="1"/>
  <c r="E2852" i="1" s="1"/>
  <c r="D4563" i="1"/>
  <c r="E4563" i="1" s="1"/>
  <c r="D4547" i="1"/>
  <c r="E4547" i="1" s="1"/>
  <c r="D4531" i="1"/>
  <c r="E4531" i="1" s="1"/>
  <c r="D4515" i="1"/>
  <c r="E4515" i="1" s="1"/>
  <c r="D4483" i="1"/>
  <c r="E4483" i="1" s="1"/>
  <c r="D4467" i="1"/>
  <c r="E4467" i="1" s="1"/>
  <c r="D4451" i="1"/>
  <c r="E4451" i="1" s="1"/>
  <c r="D4419" i="1"/>
  <c r="E4419" i="1" s="1"/>
  <c r="D4403" i="1"/>
  <c r="E4403" i="1" s="1"/>
  <c r="D4387" i="1"/>
  <c r="E4387" i="1" s="1"/>
  <c r="D4355" i="1"/>
  <c r="E4355" i="1" s="1"/>
  <c r="D4339" i="1"/>
  <c r="E4339" i="1" s="1"/>
  <c r="D4323" i="1"/>
  <c r="E4323" i="1" s="1"/>
  <c r="D4291" i="1"/>
  <c r="E4291" i="1" s="1"/>
  <c r="D4275" i="1"/>
  <c r="E4275" i="1" s="1"/>
  <c r="D4251" i="1"/>
  <c r="E4251" i="1" s="1"/>
  <c r="D4219" i="1"/>
  <c r="E4219" i="1" s="1"/>
  <c r="D4155" i="1"/>
  <c r="E4155" i="1" s="1"/>
  <c r="D4161" i="1"/>
  <c r="E4161" i="1" s="1"/>
  <c r="D4562" i="1"/>
  <c r="E4562" i="1" s="1"/>
  <c r="D4554" i="1"/>
  <c r="E4554" i="1" s="1"/>
  <c r="D4546" i="1"/>
  <c r="E4546" i="1" s="1"/>
  <c r="D4538" i="1"/>
  <c r="E4538" i="1" s="1"/>
  <c r="D4530" i="1"/>
  <c r="E4530" i="1" s="1"/>
  <c r="D4522" i="1"/>
  <c r="E4522" i="1" s="1"/>
  <c r="D4514" i="1"/>
  <c r="E4514" i="1" s="1"/>
  <c r="D4506" i="1"/>
  <c r="E4506" i="1" s="1"/>
  <c r="D4498" i="1"/>
  <c r="E4498" i="1" s="1"/>
  <c r="D4490" i="1"/>
  <c r="E4490" i="1" s="1"/>
  <c r="D4482" i="1"/>
  <c r="E4482" i="1" s="1"/>
  <c r="D4474" i="1"/>
  <c r="E4474" i="1" s="1"/>
  <c r="D4466" i="1"/>
  <c r="E4466" i="1" s="1"/>
  <c r="D4458" i="1"/>
  <c r="E4458" i="1" s="1"/>
  <c r="D4450" i="1"/>
  <c r="E4450" i="1" s="1"/>
  <c r="D4442" i="1"/>
  <c r="E4442" i="1" s="1"/>
  <c r="D4434" i="1"/>
  <c r="E4434" i="1" s="1"/>
  <c r="D4426" i="1"/>
  <c r="E4426" i="1" s="1"/>
  <c r="D4418" i="1"/>
  <c r="E4418" i="1" s="1"/>
  <c r="F4418" i="1" s="1"/>
  <c r="D4410" i="1"/>
  <c r="E4410" i="1" s="1"/>
  <c r="D4402" i="1"/>
  <c r="E4402" i="1" s="1"/>
  <c r="D4394" i="1"/>
  <c r="E4394" i="1" s="1"/>
  <c r="D4386" i="1"/>
  <c r="E4386" i="1" s="1"/>
  <c r="D4378" i="1"/>
  <c r="E4378" i="1" s="1"/>
  <c r="D4370" i="1"/>
  <c r="E4370" i="1" s="1"/>
  <c r="D4362" i="1"/>
  <c r="E4362" i="1" s="1"/>
  <c r="D4354" i="1"/>
  <c r="E4354" i="1" s="1"/>
  <c r="F4354" i="1" s="1"/>
  <c r="D4346" i="1"/>
  <c r="E4346" i="1" s="1"/>
  <c r="D4338" i="1"/>
  <c r="E4338" i="1" s="1"/>
  <c r="D4330" i="1"/>
  <c r="E4330" i="1" s="1"/>
  <c r="D4322" i="1"/>
  <c r="E4322" i="1" s="1"/>
  <c r="D4314" i="1"/>
  <c r="E4314" i="1" s="1"/>
  <c r="D4306" i="1"/>
  <c r="E4306" i="1" s="1"/>
  <c r="D4298" i="1"/>
  <c r="E4298" i="1" s="1"/>
  <c r="D4290" i="1"/>
  <c r="E4290" i="1" s="1"/>
  <c r="D4282" i="1"/>
  <c r="E4282" i="1" s="1"/>
  <c r="D4274" i="1"/>
  <c r="E4274" i="1" s="1"/>
  <c r="D4266" i="1"/>
  <c r="E4266" i="1" s="1"/>
  <c r="D4258" i="1"/>
  <c r="E4258" i="1" s="1"/>
  <c r="D4250" i="1"/>
  <c r="E4250" i="1" s="1"/>
  <c r="D4242" i="1"/>
  <c r="E4242" i="1" s="1"/>
  <c r="D4234" i="1"/>
  <c r="E4234" i="1" s="1"/>
  <c r="D4226" i="1"/>
  <c r="E4226" i="1" s="1"/>
  <c r="D4225" i="1"/>
  <c r="E4225" i="1" s="1"/>
  <c r="D4218" i="1"/>
  <c r="E4218" i="1" s="1"/>
  <c r="D4210" i="1"/>
  <c r="E4210" i="1" s="1"/>
  <c r="D4202" i="1"/>
  <c r="E4202" i="1" s="1"/>
  <c r="D4194" i="1"/>
  <c r="E4194" i="1" s="1"/>
  <c r="D4186" i="1"/>
  <c r="E4186" i="1" s="1"/>
  <c r="D4178" i="1"/>
  <c r="E4178" i="1" s="1"/>
  <c r="D4170" i="1"/>
  <c r="E4170" i="1" s="1"/>
  <c r="D4162" i="1"/>
  <c r="E4162" i="1" s="1"/>
  <c r="D4154" i="1"/>
  <c r="E4154" i="1" s="1"/>
  <c r="D4146" i="1"/>
  <c r="E4146" i="1" s="1"/>
  <c r="D4138" i="1"/>
  <c r="E4138" i="1" s="1"/>
  <c r="D4130" i="1"/>
  <c r="E4130" i="1" s="1"/>
  <c r="D4122" i="1"/>
  <c r="E4122" i="1" s="1"/>
  <c r="D4114" i="1"/>
  <c r="E4114" i="1" s="1"/>
  <c r="D4106" i="1"/>
  <c r="E4106" i="1" s="1"/>
  <c r="D4098" i="1"/>
  <c r="E4098" i="1" s="1"/>
  <c r="D4090" i="1"/>
  <c r="E4090" i="1" s="1"/>
  <c r="D4082" i="1"/>
  <c r="E4082" i="1" s="1"/>
  <c r="D4074" i="1"/>
  <c r="E4074" i="1" s="1"/>
  <c r="D4066" i="1"/>
  <c r="E4066" i="1" s="1"/>
  <c r="D4058" i="1"/>
  <c r="E4058" i="1" s="1"/>
  <c r="D4050" i="1"/>
  <c r="E4050" i="1" s="1"/>
  <c r="D4042" i="1"/>
  <c r="E4042" i="1" s="1"/>
  <c r="D4034" i="1"/>
  <c r="E4034" i="1" s="1"/>
  <c r="D4026" i="1"/>
  <c r="E4026" i="1" s="1"/>
  <c r="D4018" i="1"/>
  <c r="E4018" i="1" s="1"/>
  <c r="D4010" i="1"/>
  <c r="E4010" i="1" s="1"/>
  <c r="F4010" i="1" s="1"/>
  <c r="D4002" i="1"/>
  <c r="E4002" i="1" s="1"/>
  <c r="D3994" i="1"/>
  <c r="E3994" i="1" s="1"/>
  <c r="D3986" i="1"/>
  <c r="E3986" i="1" s="1"/>
  <c r="D3978" i="1"/>
  <c r="E3978" i="1" s="1"/>
  <c r="D3970" i="1"/>
  <c r="E3970" i="1" s="1"/>
  <c r="D3962" i="1"/>
  <c r="E3962" i="1" s="1"/>
  <c r="D3954" i="1"/>
  <c r="E3954" i="1" s="1"/>
  <c r="D3946" i="1"/>
  <c r="E3946" i="1" s="1"/>
  <c r="D3938" i="1"/>
  <c r="E3938" i="1" s="1"/>
  <c r="D3937" i="1"/>
  <c r="E3937" i="1" s="1"/>
  <c r="D3930" i="1"/>
  <c r="E3930" i="1" s="1"/>
  <c r="D3922" i="1"/>
  <c r="E3922" i="1" s="1"/>
  <c r="D3914" i="1"/>
  <c r="E3914" i="1" s="1"/>
  <c r="D3906" i="1"/>
  <c r="E3906" i="1" s="1"/>
  <c r="D3898" i="1"/>
  <c r="E3898" i="1" s="1"/>
  <c r="D3890" i="1"/>
  <c r="E3890" i="1" s="1"/>
  <c r="D3882" i="1"/>
  <c r="E3882" i="1" s="1"/>
  <c r="D3874" i="1"/>
  <c r="E3874" i="1" s="1"/>
  <c r="D3866" i="1"/>
  <c r="E3866" i="1" s="1"/>
  <c r="D3858" i="1"/>
  <c r="E3858" i="1" s="1"/>
  <c r="D3850" i="1"/>
  <c r="E3850" i="1" s="1"/>
  <c r="D3842" i="1"/>
  <c r="E3842" i="1" s="1"/>
  <c r="D3834" i="1"/>
  <c r="E3834" i="1" s="1"/>
  <c r="D3826" i="1"/>
  <c r="E3826" i="1" s="1"/>
  <c r="F3826" i="1" s="1"/>
  <c r="G3827" i="1" s="1"/>
  <c r="D3818" i="1"/>
  <c r="E3818" i="1" s="1"/>
  <c r="D3810" i="1"/>
  <c r="E3810" i="1" s="1"/>
  <c r="D3802" i="1"/>
  <c r="E3802" i="1" s="1"/>
  <c r="D3794" i="1"/>
  <c r="E3794" i="1" s="1"/>
  <c r="D3786" i="1"/>
  <c r="E3786" i="1" s="1"/>
  <c r="D3778" i="1"/>
  <c r="E3778" i="1" s="1"/>
  <c r="D3770" i="1"/>
  <c r="E3770" i="1" s="1"/>
  <c r="D3762" i="1"/>
  <c r="E3762" i="1" s="1"/>
  <c r="D3754" i="1"/>
  <c r="E3754" i="1" s="1"/>
  <c r="D3746" i="1"/>
  <c r="E3746" i="1" s="1"/>
  <c r="D3738" i="1"/>
  <c r="E3738" i="1" s="1"/>
  <c r="D3730" i="1"/>
  <c r="E3730" i="1" s="1"/>
  <c r="F3730" i="1" s="1"/>
  <c r="D3722" i="1"/>
  <c r="E3722" i="1" s="1"/>
  <c r="D3714" i="1"/>
  <c r="E3714" i="1" s="1"/>
  <c r="D3706" i="1"/>
  <c r="E3706" i="1" s="1"/>
  <c r="D3698" i="1"/>
  <c r="E3698" i="1" s="1"/>
  <c r="D3690" i="1"/>
  <c r="E3690" i="1" s="1"/>
  <c r="D3682" i="1"/>
  <c r="E3682" i="1" s="1"/>
  <c r="D3674" i="1"/>
  <c r="E3674" i="1" s="1"/>
  <c r="D3666" i="1"/>
  <c r="E3666" i="1" s="1"/>
  <c r="D3658" i="1"/>
  <c r="E3658" i="1" s="1"/>
  <c r="D3650" i="1"/>
  <c r="E3650" i="1" s="1"/>
  <c r="D3642" i="1"/>
  <c r="E3642" i="1" s="1"/>
  <c r="D3634" i="1"/>
  <c r="E3634" i="1" s="1"/>
  <c r="D3626" i="1"/>
  <c r="E3626" i="1" s="1"/>
  <c r="D3618" i="1"/>
  <c r="E3618" i="1" s="1"/>
  <c r="D3274" i="1"/>
  <c r="E3274" i="1" s="1"/>
  <c r="D3218" i="1"/>
  <c r="E3218" i="1" s="1"/>
  <c r="D3058" i="1"/>
  <c r="E3058" i="1" s="1"/>
  <c r="D2898" i="1"/>
  <c r="E2898" i="1" s="1"/>
  <c r="D2834" i="1"/>
  <c r="E2834" i="1" s="1"/>
  <c r="D2802" i="1"/>
  <c r="E2802" i="1" s="1"/>
  <c r="D2530" i="1"/>
  <c r="E2530" i="1" s="1"/>
  <c r="D2466" i="1"/>
  <c r="E2466" i="1" s="1"/>
  <c r="D4560" i="1"/>
  <c r="E4560" i="1" s="1"/>
  <c r="D4552" i="1"/>
  <c r="E4552" i="1" s="1"/>
  <c r="D4544" i="1"/>
  <c r="E4544" i="1" s="1"/>
  <c r="D4536" i="1"/>
  <c r="E4536" i="1" s="1"/>
  <c r="D4528" i="1"/>
  <c r="E4528" i="1" s="1"/>
  <c r="D4512" i="1"/>
  <c r="E4512" i="1" s="1"/>
  <c r="F4512" i="1" s="1"/>
  <c r="G4513" i="1" s="1"/>
  <c r="D4504" i="1"/>
  <c r="E4504" i="1" s="1"/>
  <c r="D4496" i="1"/>
  <c r="E4496" i="1" s="1"/>
  <c r="D4488" i="1"/>
  <c r="E4488" i="1" s="1"/>
  <c r="D4480" i="1"/>
  <c r="E4480" i="1" s="1"/>
  <c r="D4472" i="1"/>
  <c r="E4472" i="1" s="1"/>
  <c r="D4464" i="1"/>
  <c r="E4464" i="1" s="1"/>
  <c r="D4456" i="1"/>
  <c r="E4456" i="1" s="1"/>
  <c r="D4448" i="1"/>
  <c r="E4448" i="1" s="1"/>
  <c r="D4440" i="1"/>
  <c r="E4440" i="1" s="1"/>
  <c r="D4432" i="1"/>
  <c r="E4432" i="1" s="1"/>
  <c r="D4424" i="1"/>
  <c r="E4424" i="1" s="1"/>
  <c r="D4416" i="1"/>
  <c r="E4416" i="1" s="1"/>
  <c r="D4408" i="1"/>
  <c r="E4408" i="1" s="1"/>
  <c r="D4400" i="1"/>
  <c r="E4400" i="1" s="1"/>
  <c r="D4384" i="1"/>
  <c r="E4384" i="1" s="1"/>
  <c r="D4376" i="1"/>
  <c r="E4376" i="1" s="1"/>
  <c r="D4368" i="1"/>
  <c r="E4368" i="1" s="1"/>
  <c r="D4360" i="1"/>
  <c r="E4360" i="1" s="1"/>
  <c r="D4352" i="1"/>
  <c r="E4352" i="1" s="1"/>
  <c r="D4344" i="1"/>
  <c r="E4344" i="1" s="1"/>
  <c r="D4336" i="1"/>
  <c r="E4336" i="1" s="1"/>
  <c r="D4328" i="1"/>
  <c r="E4328" i="1" s="1"/>
  <c r="D4320" i="1"/>
  <c r="E4320" i="1" s="1"/>
  <c r="D4312" i="1"/>
  <c r="E4312" i="1" s="1"/>
  <c r="D4304" i="1"/>
  <c r="E4304" i="1" s="1"/>
  <c r="D4296" i="1"/>
  <c r="E4296" i="1" s="1"/>
  <c r="D4288" i="1"/>
  <c r="E4288" i="1" s="1"/>
  <c r="D4280" i="1"/>
  <c r="E4280" i="1" s="1"/>
  <c r="D4272" i="1"/>
  <c r="E4272" i="1" s="1"/>
  <c r="D4256" i="1"/>
  <c r="E4256" i="1" s="1"/>
  <c r="D4248" i="1"/>
  <c r="E4248" i="1" s="1"/>
  <c r="D4240" i="1"/>
  <c r="E4240" i="1" s="1"/>
  <c r="D4239" i="1"/>
  <c r="E4239" i="1" s="1"/>
  <c r="D4232" i="1"/>
  <c r="E4232" i="1" s="1"/>
  <c r="D4224" i="1"/>
  <c r="E4224" i="1" s="1"/>
  <c r="D4216" i="1"/>
  <c r="E4216" i="1" s="1"/>
  <c r="D4208" i="1"/>
  <c r="E4208" i="1" s="1"/>
  <c r="D4200" i="1"/>
  <c r="E4200" i="1" s="1"/>
  <c r="D4192" i="1"/>
  <c r="E4192" i="1" s="1"/>
  <c r="D4184" i="1"/>
  <c r="E4184" i="1" s="1"/>
  <c r="D4176" i="1"/>
  <c r="E4176" i="1" s="1"/>
  <c r="F4176" i="1" s="1"/>
  <c r="D4175" i="1"/>
  <c r="E4175" i="1" s="1"/>
  <c r="D4168" i="1"/>
  <c r="E4168" i="1" s="1"/>
  <c r="D4160" i="1"/>
  <c r="E4160" i="1" s="1"/>
  <c r="D4152" i="1"/>
  <c r="E4152" i="1" s="1"/>
  <c r="D4144" i="1"/>
  <c r="E4144" i="1" s="1"/>
  <c r="F4144" i="1" s="1"/>
  <c r="D4136" i="1"/>
  <c r="E4136" i="1" s="1"/>
  <c r="D4128" i="1"/>
  <c r="E4128" i="1" s="1"/>
  <c r="D4120" i="1"/>
  <c r="E4120" i="1" s="1"/>
  <c r="D4112" i="1"/>
  <c r="E4112" i="1" s="1"/>
  <c r="D4104" i="1"/>
  <c r="E4104" i="1" s="1"/>
  <c r="D4096" i="1"/>
  <c r="E4096" i="1" s="1"/>
  <c r="D4088" i="1"/>
  <c r="E4088" i="1" s="1"/>
  <c r="D4080" i="1"/>
  <c r="E4080" i="1" s="1"/>
  <c r="D4079" i="1"/>
  <c r="E4079" i="1" s="1"/>
  <c r="D4072" i="1"/>
  <c r="E4072" i="1" s="1"/>
  <c r="D4064" i="1"/>
  <c r="E4064" i="1" s="1"/>
  <c r="D4063" i="1"/>
  <c r="E4063" i="1" s="1"/>
  <c r="D4056" i="1"/>
  <c r="E4056" i="1" s="1"/>
  <c r="D4048" i="1"/>
  <c r="E4048" i="1" s="1"/>
  <c r="D4040" i="1"/>
  <c r="E4040" i="1" s="1"/>
  <c r="D4032" i="1"/>
  <c r="E4032" i="1" s="1"/>
  <c r="D4024" i="1"/>
  <c r="E4024" i="1" s="1"/>
  <c r="D4016" i="1"/>
  <c r="E4016" i="1" s="1"/>
  <c r="F4016" i="1" s="1"/>
  <c r="D4008" i="1"/>
  <c r="E4008" i="1" s="1"/>
  <c r="D4000" i="1"/>
  <c r="E4000" i="1" s="1"/>
  <c r="D3992" i="1"/>
  <c r="E3992" i="1" s="1"/>
  <c r="D3984" i="1"/>
  <c r="E3984" i="1" s="1"/>
  <c r="D3983" i="1"/>
  <c r="E3983" i="1" s="1"/>
  <c r="D3976" i="1"/>
  <c r="E3976" i="1" s="1"/>
  <c r="D3968" i="1"/>
  <c r="E3968" i="1" s="1"/>
  <c r="D3960" i="1"/>
  <c r="E3960" i="1" s="1"/>
  <c r="D3952" i="1"/>
  <c r="E3952" i="1" s="1"/>
  <c r="D3944" i="1"/>
  <c r="E3944" i="1" s="1"/>
  <c r="D3936" i="1"/>
  <c r="E3936" i="1" s="1"/>
  <c r="D3928" i="1"/>
  <c r="E3928" i="1" s="1"/>
  <c r="D3920" i="1"/>
  <c r="E3920" i="1" s="1"/>
  <c r="D3912" i="1"/>
  <c r="E3912" i="1" s="1"/>
  <c r="D3904" i="1"/>
  <c r="E3904" i="1" s="1"/>
  <c r="D3896" i="1"/>
  <c r="E3896" i="1" s="1"/>
  <c r="D3888" i="1"/>
  <c r="E3888" i="1" s="1"/>
  <c r="D3880" i="1"/>
  <c r="E3880" i="1" s="1"/>
  <c r="D3872" i="1"/>
  <c r="E3872" i="1" s="1"/>
  <c r="D3864" i="1"/>
  <c r="E3864" i="1" s="1"/>
  <c r="D3856" i="1"/>
  <c r="E3856" i="1" s="1"/>
  <c r="D3848" i="1"/>
  <c r="E3848" i="1" s="1"/>
  <c r="D3840" i="1"/>
  <c r="E3840" i="1" s="1"/>
  <c r="D3832" i="1"/>
  <c r="E3832" i="1" s="1"/>
  <c r="F3832" i="1" s="1"/>
  <c r="D3824" i="1"/>
  <c r="E3824" i="1" s="1"/>
  <c r="D3816" i="1"/>
  <c r="E3816" i="1" s="1"/>
  <c r="D3808" i="1"/>
  <c r="E3808" i="1" s="1"/>
  <c r="D3800" i="1"/>
  <c r="E3800" i="1" s="1"/>
  <c r="D3799" i="1"/>
  <c r="E3799" i="1" s="1"/>
  <c r="D3792" i="1"/>
  <c r="E3792" i="1" s="1"/>
  <c r="D3784" i="1"/>
  <c r="E3784" i="1" s="1"/>
  <c r="D3776" i="1"/>
  <c r="E3776" i="1" s="1"/>
  <c r="D3768" i="1"/>
  <c r="E3768" i="1" s="1"/>
  <c r="D3760" i="1"/>
  <c r="E3760" i="1" s="1"/>
  <c r="D3752" i="1"/>
  <c r="E3752" i="1" s="1"/>
  <c r="D3744" i="1"/>
  <c r="E3744" i="1" s="1"/>
  <c r="D3736" i="1"/>
  <c r="E3736" i="1" s="1"/>
  <c r="D3728" i="1"/>
  <c r="E3728" i="1" s="1"/>
  <c r="D3720" i="1"/>
  <c r="E3720" i="1" s="1"/>
  <c r="D3712" i="1"/>
  <c r="E3712" i="1" s="1"/>
  <c r="D3704" i="1"/>
  <c r="E3704" i="1" s="1"/>
  <c r="D3696" i="1"/>
  <c r="E3696" i="1" s="1"/>
  <c r="D3688" i="1"/>
  <c r="E3688" i="1" s="1"/>
  <c r="D3687" i="1"/>
  <c r="E3687" i="1" s="1"/>
  <c r="F3687" i="1" s="1"/>
  <c r="G3688" i="1" s="1"/>
  <c r="D3680" i="1"/>
  <c r="E3680" i="1" s="1"/>
  <c r="D3672" i="1"/>
  <c r="E3672" i="1" s="1"/>
  <c r="D3664" i="1"/>
  <c r="E3664" i="1" s="1"/>
  <c r="D3656" i="1"/>
  <c r="E3656" i="1" s="1"/>
  <c r="D3648" i="1"/>
  <c r="E3648" i="1" s="1"/>
  <c r="D3640" i="1"/>
  <c r="E3640" i="1" s="1"/>
  <c r="D3624" i="1"/>
  <c r="E3624" i="1" s="1"/>
  <c r="D3616" i="1"/>
  <c r="E3616" i="1" s="1"/>
  <c r="D3608" i="1"/>
  <c r="E3608" i="1" s="1"/>
  <c r="D3600" i="1"/>
  <c r="E3600" i="1" s="1"/>
  <c r="D3592" i="1"/>
  <c r="E3592" i="1" s="1"/>
  <c r="D3584" i="1"/>
  <c r="E3584" i="1" s="1"/>
  <c r="D3576" i="1"/>
  <c r="E3576" i="1" s="1"/>
  <c r="D3568" i="1"/>
  <c r="E3568" i="1" s="1"/>
  <c r="D3560" i="1"/>
  <c r="E3560" i="1" s="1"/>
  <c r="D3552" i="1"/>
  <c r="E3552" i="1" s="1"/>
  <c r="D3544" i="1"/>
  <c r="E3544" i="1" s="1"/>
  <c r="D3536" i="1"/>
  <c r="E3536" i="1" s="1"/>
  <c r="D3528" i="1"/>
  <c r="E3528" i="1" s="1"/>
  <c r="D3512" i="1"/>
  <c r="E3512" i="1" s="1"/>
  <c r="D3504" i="1"/>
  <c r="E3504" i="1" s="1"/>
  <c r="D3496" i="1"/>
  <c r="E3496" i="1" s="1"/>
  <c r="D3488" i="1"/>
  <c r="E3488" i="1" s="1"/>
  <c r="D3487" i="1"/>
  <c r="E3487" i="1" s="1"/>
  <c r="F3487" i="1" s="1"/>
  <c r="G3488" i="1" s="1"/>
  <c r="D3480" i="1"/>
  <c r="E3480" i="1" s="1"/>
  <c r="D3472" i="1"/>
  <c r="E3472" i="1" s="1"/>
  <c r="D3464" i="1"/>
  <c r="E3464" i="1" s="1"/>
  <c r="D3456" i="1"/>
  <c r="E3456" i="1" s="1"/>
  <c r="D3448" i="1"/>
  <c r="E3448" i="1" s="1"/>
  <c r="D3440" i="1"/>
  <c r="E3440" i="1" s="1"/>
  <c r="D3432" i="1"/>
  <c r="E3432" i="1" s="1"/>
  <c r="D3424" i="1"/>
  <c r="E3424" i="1" s="1"/>
  <c r="D3416" i="1"/>
  <c r="E3416" i="1" s="1"/>
  <c r="D3408" i="1"/>
  <c r="E3408" i="1" s="1"/>
  <c r="D3400" i="1"/>
  <c r="E3400" i="1" s="1"/>
  <c r="D3392" i="1"/>
  <c r="E3392" i="1" s="1"/>
  <c r="D3384" i="1"/>
  <c r="E3384" i="1" s="1"/>
  <c r="D3376" i="1"/>
  <c r="E3376" i="1" s="1"/>
  <c r="D3368" i="1"/>
  <c r="E3368" i="1" s="1"/>
  <c r="D3360" i="1"/>
  <c r="E3360" i="1" s="1"/>
  <c r="F3360" i="1" s="1"/>
  <c r="G3361" i="1" s="1"/>
  <c r="D3352" i="1"/>
  <c r="E3352" i="1" s="1"/>
  <c r="D3344" i="1"/>
  <c r="E3344" i="1" s="1"/>
  <c r="D3336" i="1"/>
  <c r="E3336" i="1" s="1"/>
  <c r="D3328" i="1"/>
  <c r="E3328" i="1" s="1"/>
  <c r="D3320" i="1"/>
  <c r="E3320" i="1" s="1"/>
  <c r="D3312" i="1"/>
  <c r="E3312" i="1" s="1"/>
  <c r="D3304" i="1"/>
  <c r="E3304" i="1" s="1"/>
  <c r="D3296" i="1"/>
  <c r="E3296" i="1" s="1"/>
  <c r="D3288" i="1"/>
  <c r="E3288" i="1" s="1"/>
  <c r="D3280" i="1"/>
  <c r="E3280" i="1" s="1"/>
  <c r="D3272" i="1"/>
  <c r="E3272" i="1" s="1"/>
  <c r="D3264" i="1"/>
  <c r="E3264" i="1" s="1"/>
  <c r="D3248" i="1"/>
  <c r="E3248" i="1" s="1"/>
  <c r="D3240" i="1"/>
  <c r="E3240" i="1" s="1"/>
  <c r="D3232" i="1"/>
  <c r="E3232" i="1" s="1"/>
  <c r="D3224" i="1"/>
  <c r="E3224" i="1" s="1"/>
  <c r="D3216" i="1"/>
  <c r="E3216" i="1" s="1"/>
  <c r="D3208" i="1"/>
  <c r="E3208" i="1" s="1"/>
  <c r="D3200" i="1"/>
  <c r="E3200" i="1" s="1"/>
  <c r="D3192" i="1"/>
  <c r="E3192" i="1" s="1"/>
  <c r="D3184" i="1"/>
  <c r="E3184" i="1" s="1"/>
  <c r="D3176" i="1"/>
  <c r="E3176" i="1" s="1"/>
  <c r="D3168" i="1"/>
  <c r="E3168" i="1" s="1"/>
  <c r="D3160" i="1"/>
  <c r="E3160" i="1" s="1"/>
  <c r="D3152" i="1"/>
  <c r="E3152" i="1" s="1"/>
  <c r="D3144" i="1"/>
  <c r="E3144" i="1" s="1"/>
  <c r="D3136" i="1"/>
  <c r="E3136" i="1" s="1"/>
  <c r="D3128" i="1"/>
  <c r="E3128" i="1" s="1"/>
  <c r="D3120" i="1"/>
  <c r="E3120" i="1" s="1"/>
  <c r="D3112" i="1"/>
  <c r="E3112" i="1" s="1"/>
  <c r="D3104" i="1"/>
  <c r="E3104" i="1" s="1"/>
  <c r="D3096" i="1"/>
  <c r="E3096" i="1" s="1"/>
  <c r="D3088" i="1"/>
  <c r="E3088" i="1" s="1"/>
  <c r="D3080" i="1"/>
  <c r="E3080" i="1" s="1"/>
  <c r="D3072" i="1"/>
  <c r="E3072" i="1" s="1"/>
  <c r="D3064" i="1"/>
  <c r="E3064" i="1" s="1"/>
  <c r="D3056" i="1"/>
  <c r="E3056" i="1" s="1"/>
  <c r="D3048" i="1"/>
  <c r="E3048" i="1" s="1"/>
  <c r="D3040" i="1"/>
  <c r="E3040" i="1" s="1"/>
  <c r="D3032" i="1"/>
  <c r="E3032" i="1" s="1"/>
  <c r="D3024" i="1"/>
  <c r="E3024" i="1" s="1"/>
  <c r="D3016" i="1"/>
  <c r="E3016" i="1" s="1"/>
  <c r="D3008" i="1"/>
  <c r="E3008" i="1" s="1"/>
  <c r="D3000" i="1"/>
  <c r="E3000" i="1" s="1"/>
  <c r="D2992" i="1"/>
  <c r="E2992" i="1" s="1"/>
  <c r="D2984" i="1"/>
  <c r="E2984" i="1" s="1"/>
  <c r="D2976" i="1"/>
  <c r="E2976" i="1" s="1"/>
  <c r="D2968" i="1"/>
  <c r="E2968" i="1" s="1"/>
  <c r="D2960" i="1"/>
  <c r="E2960" i="1" s="1"/>
  <c r="D2952" i="1"/>
  <c r="E2952" i="1" s="1"/>
  <c r="D2944" i="1"/>
  <c r="E2944" i="1" s="1"/>
  <c r="D2936" i="1"/>
  <c r="E2936" i="1" s="1"/>
  <c r="D2928" i="1"/>
  <c r="E2928" i="1" s="1"/>
  <c r="D2920" i="1"/>
  <c r="E2920" i="1" s="1"/>
  <c r="D2912" i="1"/>
  <c r="E2912" i="1" s="1"/>
  <c r="D2904" i="1"/>
  <c r="E2904" i="1" s="1"/>
  <c r="D2896" i="1"/>
  <c r="E2896" i="1" s="1"/>
  <c r="D2888" i="1"/>
  <c r="E2888" i="1" s="1"/>
  <c r="D2880" i="1"/>
  <c r="E2880" i="1" s="1"/>
  <c r="D2872" i="1"/>
  <c r="E2872" i="1" s="1"/>
  <c r="D2864" i="1"/>
  <c r="E2864" i="1" s="1"/>
  <c r="D2856" i="1"/>
  <c r="E2856" i="1" s="1"/>
  <c r="D2848" i="1"/>
  <c r="E2848" i="1" s="1"/>
  <c r="D2840" i="1"/>
  <c r="E2840" i="1" s="1"/>
  <c r="F2840" i="1" s="1"/>
  <c r="G2841" i="1" s="1"/>
  <c r="D3963" i="1"/>
  <c r="E3963" i="1" s="1"/>
  <c r="D4558" i="1"/>
  <c r="E4558" i="1" s="1"/>
  <c r="D4550" i="1"/>
  <c r="E4550" i="1" s="1"/>
  <c r="D4542" i="1"/>
  <c r="E4542" i="1" s="1"/>
  <c r="D4541" i="1"/>
  <c r="E4541" i="1" s="1"/>
  <c r="D4534" i="1"/>
  <c r="E4534" i="1" s="1"/>
  <c r="D4526" i="1"/>
  <c r="E4526" i="1" s="1"/>
  <c r="D4518" i="1"/>
  <c r="E4518" i="1" s="1"/>
  <c r="D4510" i="1"/>
  <c r="E4510" i="1" s="1"/>
  <c r="D4502" i="1"/>
  <c r="E4502" i="1" s="1"/>
  <c r="D4494" i="1"/>
  <c r="E4494" i="1" s="1"/>
  <c r="D4486" i="1"/>
  <c r="E4486" i="1" s="1"/>
  <c r="D4478" i="1"/>
  <c r="E4478" i="1" s="1"/>
  <c r="D4470" i="1"/>
  <c r="E4470" i="1" s="1"/>
  <c r="D4462" i="1"/>
  <c r="E4462" i="1" s="1"/>
  <c r="D4454" i="1"/>
  <c r="E4454" i="1" s="1"/>
  <c r="F4454" i="1" s="1"/>
  <c r="D4446" i="1"/>
  <c r="E4446" i="1" s="1"/>
  <c r="D4445" i="1"/>
  <c r="E4445" i="1" s="1"/>
  <c r="D4438" i="1"/>
  <c r="E4438" i="1" s="1"/>
  <c r="D4430" i="1"/>
  <c r="E4430" i="1" s="1"/>
  <c r="D4422" i="1"/>
  <c r="E4422" i="1" s="1"/>
  <c r="D4414" i="1"/>
  <c r="E4414" i="1" s="1"/>
  <c r="D4413" i="1"/>
  <c r="E4413" i="1" s="1"/>
  <c r="D4406" i="1"/>
  <c r="E4406" i="1" s="1"/>
  <c r="D4398" i="1"/>
  <c r="E4398" i="1" s="1"/>
  <c r="D4390" i="1"/>
  <c r="E4390" i="1" s="1"/>
  <c r="D4382" i="1"/>
  <c r="E4382" i="1" s="1"/>
  <c r="D4374" i="1"/>
  <c r="E4374" i="1" s="1"/>
  <c r="D4366" i="1"/>
  <c r="E4366" i="1" s="1"/>
  <c r="D4358" i="1"/>
  <c r="E4358" i="1" s="1"/>
  <c r="D4350" i="1"/>
  <c r="E4350" i="1" s="1"/>
  <c r="D4342" i="1"/>
  <c r="E4342" i="1" s="1"/>
  <c r="D4334" i="1"/>
  <c r="E4334" i="1" s="1"/>
  <c r="D4326" i="1"/>
  <c r="E4326" i="1" s="1"/>
  <c r="D4318" i="1"/>
  <c r="E4318" i="1" s="1"/>
  <c r="D4317" i="1"/>
  <c r="E4317" i="1" s="1"/>
  <c r="D4310" i="1"/>
  <c r="E4310" i="1" s="1"/>
  <c r="D4302" i="1"/>
  <c r="E4302" i="1" s="1"/>
  <c r="D4294" i="1"/>
  <c r="E4294" i="1" s="1"/>
  <c r="D4286" i="1"/>
  <c r="E4286" i="1" s="1"/>
  <c r="F4286" i="1" s="1"/>
  <c r="D4285" i="1"/>
  <c r="E4285" i="1" s="1"/>
  <c r="D4278" i="1"/>
  <c r="E4278" i="1" s="1"/>
  <c r="D4270" i="1"/>
  <c r="E4270" i="1" s="1"/>
  <c r="D4262" i="1"/>
  <c r="E4262" i="1" s="1"/>
  <c r="D4254" i="1"/>
  <c r="E4254" i="1" s="1"/>
  <c r="D4246" i="1"/>
  <c r="E4246" i="1" s="1"/>
  <c r="D4238" i="1"/>
  <c r="E4238" i="1" s="1"/>
  <c r="D4230" i="1"/>
  <c r="E4230" i="1" s="1"/>
  <c r="D4222" i="1"/>
  <c r="E4222" i="1" s="1"/>
  <c r="D4214" i="1"/>
  <c r="E4214" i="1" s="1"/>
  <c r="D4206" i="1"/>
  <c r="E4206" i="1" s="1"/>
  <c r="D4198" i="1"/>
  <c r="E4198" i="1" s="1"/>
  <c r="D4190" i="1"/>
  <c r="E4190" i="1" s="1"/>
  <c r="D4182" i="1"/>
  <c r="E4182" i="1" s="1"/>
  <c r="D4174" i="1"/>
  <c r="E4174" i="1" s="1"/>
  <c r="D4166" i="1"/>
  <c r="E4166" i="1" s="1"/>
  <c r="D4158" i="1"/>
  <c r="E4158" i="1" s="1"/>
  <c r="D4150" i="1"/>
  <c r="E4150" i="1" s="1"/>
  <c r="D4142" i="1"/>
  <c r="E4142" i="1" s="1"/>
  <c r="D4134" i="1"/>
  <c r="E4134" i="1" s="1"/>
  <c r="D4126" i="1"/>
  <c r="E4126" i="1" s="1"/>
  <c r="D4118" i="1"/>
  <c r="E4118" i="1" s="1"/>
  <c r="D4110" i="1"/>
  <c r="E4110" i="1" s="1"/>
  <c r="D4102" i="1"/>
  <c r="E4102" i="1" s="1"/>
  <c r="D4094" i="1"/>
  <c r="E4094" i="1" s="1"/>
  <c r="D4086" i="1"/>
  <c r="E4086" i="1" s="1"/>
  <c r="D4078" i="1"/>
  <c r="E4078" i="1" s="1"/>
  <c r="D4070" i="1"/>
  <c r="E4070" i="1" s="1"/>
  <c r="D4062" i="1"/>
  <c r="E4062" i="1" s="1"/>
  <c r="D4054" i="1"/>
  <c r="E4054" i="1" s="1"/>
  <c r="D4046" i="1"/>
  <c r="E4046" i="1" s="1"/>
  <c r="D4038" i="1"/>
  <c r="E4038" i="1" s="1"/>
  <c r="D4030" i="1"/>
  <c r="E4030" i="1" s="1"/>
  <c r="D4022" i="1"/>
  <c r="E4022" i="1" s="1"/>
  <c r="D4014" i="1"/>
  <c r="E4014" i="1" s="1"/>
  <c r="D4006" i="1"/>
  <c r="E4006" i="1" s="1"/>
  <c r="D3998" i="1"/>
  <c r="E3998" i="1" s="1"/>
  <c r="D3990" i="1"/>
  <c r="E3990" i="1" s="1"/>
  <c r="D3982" i="1"/>
  <c r="E3982" i="1" s="1"/>
  <c r="D3974" i="1"/>
  <c r="E3974" i="1" s="1"/>
  <c r="D3966" i="1"/>
  <c r="E3966" i="1" s="1"/>
  <c r="D3958" i="1"/>
  <c r="E3958" i="1" s="1"/>
  <c r="D3950" i="1"/>
  <c r="E3950" i="1" s="1"/>
  <c r="D3942" i="1"/>
  <c r="E3942" i="1" s="1"/>
  <c r="D3934" i="1"/>
  <c r="E3934" i="1" s="1"/>
  <c r="D3926" i="1"/>
  <c r="E3926" i="1" s="1"/>
  <c r="D3918" i="1"/>
  <c r="E3918" i="1" s="1"/>
  <c r="D3910" i="1"/>
  <c r="E3910" i="1" s="1"/>
  <c r="D3902" i="1"/>
  <c r="E3902" i="1" s="1"/>
  <c r="D3894" i="1"/>
  <c r="E3894" i="1" s="1"/>
  <c r="D3886" i="1"/>
  <c r="E3886" i="1" s="1"/>
  <c r="D3878" i="1"/>
  <c r="E3878" i="1" s="1"/>
  <c r="D3870" i="1"/>
  <c r="E3870" i="1" s="1"/>
  <c r="D3862" i="1"/>
  <c r="E3862" i="1" s="1"/>
  <c r="D3846" i="1"/>
  <c r="E3846" i="1" s="1"/>
  <c r="D3838" i="1"/>
  <c r="E3838" i="1" s="1"/>
  <c r="D3830" i="1"/>
  <c r="E3830" i="1" s="1"/>
  <c r="D3822" i="1"/>
  <c r="E3822" i="1" s="1"/>
  <c r="D3814" i="1"/>
  <c r="E3814" i="1" s="1"/>
  <c r="F3814" i="1" s="1"/>
  <c r="D3806" i="1"/>
  <c r="E3806" i="1" s="1"/>
  <c r="D3798" i="1"/>
  <c r="E3798" i="1" s="1"/>
  <c r="D3790" i="1"/>
  <c r="E3790" i="1" s="1"/>
  <c r="D3782" i="1"/>
  <c r="E3782" i="1" s="1"/>
  <c r="D3774" i="1"/>
  <c r="E3774" i="1" s="1"/>
  <c r="F3774" i="1" s="1"/>
  <c r="D3766" i="1"/>
  <c r="E3766" i="1" s="1"/>
  <c r="D3758" i="1"/>
  <c r="E3758" i="1" s="1"/>
  <c r="D3750" i="1"/>
  <c r="E3750" i="1" s="1"/>
  <c r="D3742" i="1"/>
  <c r="E3742" i="1" s="1"/>
  <c r="D3734" i="1"/>
  <c r="E3734" i="1" s="1"/>
  <c r="D3726" i="1"/>
  <c r="E3726" i="1" s="1"/>
  <c r="D3718" i="1"/>
  <c r="E3718" i="1" s="1"/>
  <c r="D3710" i="1"/>
  <c r="E3710" i="1" s="1"/>
  <c r="D3702" i="1"/>
  <c r="E3702" i="1" s="1"/>
  <c r="D3694" i="1"/>
  <c r="E3694" i="1" s="1"/>
  <c r="D3686" i="1"/>
  <c r="E3686" i="1" s="1"/>
  <c r="D3678" i="1"/>
  <c r="E3678" i="1" s="1"/>
  <c r="F3678" i="1" s="1"/>
  <c r="D3670" i="1"/>
  <c r="E3670" i="1" s="1"/>
  <c r="D3662" i="1"/>
  <c r="E3662" i="1" s="1"/>
  <c r="D3654" i="1"/>
  <c r="E3654" i="1" s="1"/>
  <c r="D3646" i="1"/>
  <c r="E3646" i="1" s="1"/>
  <c r="D3638" i="1"/>
  <c r="E3638" i="1" s="1"/>
  <c r="D3630" i="1"/>
  <c r="E3630" i="1" s="1"/>
  <c r="D3622" i="1"/>
  <c r="E3622" i="1" s="1"/>
  <c r="D3614" i="1"/>
  <c r="E3614" i="1" s="1"/>
  <c r="F3614" i="1" s="1"/>
  <c r="G3615" i="1" s="1"/>
  <c r="D3606" i="1"/>
  <c r="E3606" i="1" s="1"/>
  <c r="D3598" i="1"/>
  <c r="E3598" i="1" s="1"/>
  <c r="D3590" i="1"/>
  <c r="E3590" i="1" s="1"/>
  <c r="D3582" i="1"/>
  <c r="E3582" i="1" s="1"/>
  <c r="D3574" i="1"/>
  <c r="E3574" i="1" s="1"/>
  <c r="D3566" i="1"/>
  <c r="E3566" i="1" s="1"/>
  <c r="D3558" i="1"/>
  <c r="E3558" i="1" s="1"/>
  <c r="D3550" i="1"/>
  <c r="E3550" i="1" s="1"/>
  <c r="D3549" i="1"/>
  <c r="E3549" i="1" s="1"/>
  <c r="D3542" i="1"/>
  <c r="E3542" i="1" s="1"/>
  <c r="D3534" i="1"/>
  <c r="E3534" i="1" s="1"/>
  <c r="D3526" i="1"/>
  <c r="E3526" i="1" s="1"/>
  <c r="D3518" i="1"/>
  <c r="E3518" i="1" s="1"/>
  <c r="D3510" i="1"/>
  <c r="E3510" i="1" s="1"/>
  <c r="D3502" i="1"/>
  <c r="E3502" i="1" s="1"/>
  <c r="D3494" i="1"/>
  <c r="E3494" i="1" s="1"/>
  <c r="D3486" i="1"/>
  <c r="E3486" i="1" s="1"/>
  <c r="D3478" i="1"/>
  <c r="E3478" i="1" s="1"/>
  <c r="D3470" i="1"/>
  <c r="E3470" i="1" s="1"/>
  <c r="D3462" i="1"/>
  <c r="E3462" i="1" s="1"/>
  <c r="D3454" i="1"/>
  <c r="E3454" i="1" s="1"/>
  <c r="D3446" i="1"/>
  <c r="E3446" i="1" s="1"/>
  <c r="D3438" i="1"/>
  <c r="E3438" i="1" s="1"/>
  <c r="D3430" i="1"/>
  <c r="E3430" i="1" s="1"/>
  <c r="D3422" i="1"/>
  <c r="E3422" i="1" s="1"/>
  <c r="D3414" i="1"/>
  <c r="E3414" i="1" s="1"/>
  <c r="D3406" i="1"/>
  <c r="E3406" i="1" s="1"/>
  <c r="D3398" i="1"/>
  <c r="E3398" i="1" s="1"/>
  <c r="D3390" i="1"/>
  <c r="E3390" i="1" s="1"/>
  <c r="D3382" i="1"/>
  <c r="E3382" i="1" s="1"/>
  <c r="D3374" i="1"/>
  <c r="E3374" i="1" s="1"/>
  <c r="D3366" i="1"/>
  <c r="E3366" i="1" s="1"/>
  <c r="F3366" i="1" s="1"/>
  <c r="G3367" i="1" s="1"/>
  <c r="D3358" i="1"/>
  <c r="E3358" i="1" s="1"/>
  <c r="D3350" i="1"/>
  <c r="E3350" i="1" s="1"/>
  <c r="D3342" i="1"/>
  <c r="E3342" i="1" s="1"/>
  <c r="D3334" i="1"/>
  <c r="E3334" i="1" s="1"/>
  <c r="D3326" i="1"/>
  <c r="E3326" i="1" s="1"/>
  <c r="D3318" i="1"/>
  <c r="E3318" i="1" s="1"/>
  <c r="D3310" i="1"/>
  <c r="E3310" i="1" s="1"/>
  <c r="D3302" i="1"/>
  <c r="E3302" i="1" s="1"/>
  <c r="D3294" i="1"/>
  <c r="E3294" i="1" s="1"/>
  <c r="D3286" i="1"/>
  <c r="E3286" i="1" s="1"/>
  <c r="D3278" i="1"/>
  <c r="E3278" i="1" s="1"/>
  <c r="D3270" i="1"/>
  <c r="E3270" i="1" s="1"/>
  <c r="F3270" i="1" s="1"/>
  <c r="D3262" i="1"/>
  <c r="E3262" i="1" s="1"/>
  <c r="D3254" i="1"/>
  <c r="E3254" i="1" s="1"/>
  <c r="D3246" i="1"/>
  <c r="E3246" i="1" s="1"/>
  <c r="D3238" i="1"/>
  <c r="E3238" i="1" s="1"/>
  <c r="D3230" i="1"/>
  <c r="E3230" i="1" s="1"/>
  <c r="D3222" i="1"/>
  <c r="E3222" i="1" s="1"/>
  <c r="D3214" i="1"/>
  <c r="E3214" i="1" s="1"/>
  <c r="D3206" i="1"/>
  <c r="E3206" i="1" s="1"/>
  <c r="F3206" i="1" s="1"/>
  <c r="D3198" i="1"/>
  <c r="E3198" i="1" s="1"/>
  <c r="D3190" i="1"/>
  <c r="E3190" i="1" s="1"/>
  <c r="D3182" i="1"/>
  <c r="E3182" i="1" s="1"/>
  <c r="D3174" i="1"/>
  <c r="E3174" i="1" s="1"/>
  <c r="D3166" i="1"/>
  <c r="E3166" i="1" s="1"/>
  <c r="D3158" i="1"/>
  <c r="E3158" i="1" s="1"/>
  <c r="D3150" i="1"/>
  <c r="E3150" i="1" s="1"/>
  <c r="D3142" i="1"/>
  <c r="E3142" i="1" s="1"/>
  <c r="F3142" i="1" s="1"/>
  <c r="D3134" i="1"/>
  <c r="E3134" i="1" s="1"/>
  <c r="D3126" i="1"/>
  <c r="E3126" i="1" s="1"/>
  <c r="D3118" i="1"/>
  <c r="E3118" i="1" s="1"/>
  <c r="D3110" i="1"/>
  <c r="E3110" i="1" s="1"/>
  <c r="D3102" i="1"/>
  <c r="E3102" i="1" s="1"/>
  <c r="D3094" i="1"/>
  <c r="E3094" i="1" s="1"/>
  <c r="D3086" i="1"/>
  <c r="E3086" i="1" s="1"/>
  <c r="D3078" i="1"/>
  <c r="E3078" i="1" s="1"/>
  <c r="D3070" i="1"/>
  <c r="E3070" i="1" s="1"/>
  <c r="D3062" i="1"/>
  <c r="E3062" i="1" s="1"/>
  <c r="D3054" i="1"/>
  <c r="E3054" i="1" s="1"/>
  <c r="D3046" i="1"/>
  <c r="E3046" i="1" s="1"/>
  <c r="D3038" i="1"/>
  <c r="E3038" i="1" s="1"/>
  <c r="D3030" i="1"/>
  <c r="E3030" i="1" s="1"/>
  <c r="D3022" i="1"/>
  <c r="E3022" i="1" s="1"/>
  <c r="D3014" i="1"/>
  <c r="E3014" i="1" s="1"/>
  <c r="D3006" i="1"/>
  <c r="E3006" i="1" s="1"/>
  <c r="D2998" i="1"/>
  <c r="E2998" i="1" s="1"/>
  <c r="D2990" i="1"/>
  <c r="E2990" i="1" s="1"/>
  <c r="D2982" i="1"/>
  <c r="E2982" i="1" s="1"/>
  <c r="D2980" i="1"/>
  <c r="E2980" i="1" s="1"/>
  <c r="D2974" i="1"/>
  <c r="E2974" i="1" s="1"/>
  <c r="D2966" i="1"/>
  <c r="E2966" i="1" s="1"/>
  <c r="D2958" i="1"/>
  <c r="E2958" i="1" s="1"/>
  <c r="D2950" i="1"/>
  <c r="E2950" i="1" s="1"/>
  <c r="D2942" i="1"/>
  <c r="E2942" i="1" s="1"/>
  <c r="D2934" i="1"/>
  <c r="E2934" i="1" s="1"/>
  <c r="D2926" i="1"/>
  <c r="E2926" i="1" s="1"/>
  <c r="D2918" i="1"/>
  <c r="E2918" i="1" s="1"/>
  <c r="D2910" i="1"/>
  <c r="E2910" i="1" s="1"/>
  <c r="D2902" i="1"/>
  <c r="E2902" i="1" s="1"/>
  <c r="D2894" i="1"/>
  <c r="E2894" i="1" s="1"/>
  <c r="D2886" i="1"/>
  <c r="E2886" i="1" s="1"/>
  <c r="D2878" i="1"/>
  <c r="E2878" i="1" s="1"/>
  <c r="D2870" i="1"/>
  <c r="E2870" i="1" s="1"/>
  <c r="D2862" i="1"/>
  <c r="E2862" i="1" s="1"/>
  <c r="D2857" i="1"/>
  <c r="E2857" i="1" s="1"/>
  <c r="F2857" i="1" s="1"/>
  <c r="G2858" i="1" s="1"/>
  <c r="D2854" i="1"/>
  <c r="E2854" i="1" s="1"/>
  <c r="D2846" i="1"/>
  <c r="E2846" i="1" s="1"/>
  <c r="D2838" i="1"/>
  <c r="E2838" i="1" s="1"/>
  <c r="D2830" i="1"/>
  <c r="E2830" i="1" s="1"/>
  <c r="D2822" i="1"/>
  <c r="E2822" i="1" s="1"/>
  <c r="D2814" i="1"/>
  <c r="E2814" i="1" s="1"/>
  <c r="D2806" i="1"/>
  <c r="E2806" i="1" s="1"/>
  <c r="D2798" i="1"/>
  <c r="E2798" i="1" s="1"/>
  <c r="D2790" i="1"/>
  <c r="E2790" i="1" s="1"/>
  <c r="D2782" i="1"/>
  <c r="E2782" i="1" s="1"/>
  <c r="D2774" i="1"/>
  <c r="E2774" i="1" s="1"/>
  <c r="D2766" i="1"/>
  <c r="E2766" i="1" s="1"/>
  <c r="D2758" i="1"/>
  <c r="E2758" i="1" s="1"/>
  <c r="D2750" i="1"/>
  <c r="E2750" i="1" s="1"/>
  <c r="D2742" i="1"/>
  <c r="E2742" i="1" s="1"/>
  <c r="D2734" i="1"/>
  <c r="E2734" i="1" s="1"/>
  <c r="D2726" i="1"/>
  <c r="E2726" i="1" s="1"/>
  <c r="D2725" i="1"/>
  <c r="E2725" i="1" s="1"/>
  <c r="D2718" i="1"/>
  <c r="E2718" i="1" s="1"/>
  <c r="D2710" i="1"/>
  <c r="E2710" i="1" s="1"/>
  <c r="D2702" i="1"/>
  <c r="E2702" i="1" s="1"/>
  <c r="D2694" i="1"/>
  <c r="E2694" i="1" s="1"/>
  <c r="D2686" i="1"/>
  <c r="E2686" i="1" s="1"/>
  <c r="F2686" i="1" s="1"/>
  <c r="G2687" i="1" s="1"/>
  <c r="D2678" i="1"/>
  <c r="E2678" i="1" s="1"/>
  <c r="D2670" i="1"/>
  <c r="E2670" i="1" s="1"/>
  <c r="D2662" i="1"/>
  <c r="E2662" i="1" s="1"/>
  <c r="D2654" i="1"/>
  <c r="E2654" i="1" s="1"/>
  <c r="D2646" i="1"/>
  <c r="E2646" i="1" s="1"/>
  <c r="D2640" i="1"/>
  <c r="E2640" i="1" s="1"/>
  <c r="D2638" i="1"/>
  <c r="E2638" i="1" s="1"/>
  <c r="D2630" i="1"/>
  <c r="E2630" i="1" s="1"/>
  <c r="D2622" i="1"/>
  <c r="E2622" i="1" s="1"/>
  <c r="D2614" i="1"/>
  <c r="E2614" i="1" s="1"/>
  <c r="D2606" i="1"/>
  <c r="E2606" i="1" s="1"/>
  <c r="D2598" i="1"/>
  <c r="E2598" i="1" s="1"/>
  <c r="D2590" i="1"/>
  <c r="E2590" i="1" s="1"/>
  <c r="D2582" i="1"/>
  <c r="E2582" i="1" s="1"/>
  <c r="D2578" i="1"/>
  <c r="E2578" i="1" s="1"/>
  <c r="D2574" i="1"/>
  <c r="E2574" i="1" s="1"/>
  <c r="D2566" i="1"/>
  <c r="E2566" i="1" s="1"/>
  <c r="D2558" i="1"/>
  <c r="E2558" i="1" s="1"/>
  <c r="D2550" i="1"/>
  <c r="E2550" i="1" s="1"/>
  <c r="D2542" i="1"/>
  <c r="E2542" i="1" s="1"/>
  <c r="D2534" i="1"/>
  <c r="E2534" i="1" s="1"/>
  <c r="D2526" i="1"/>
  <c r="E2526" i="1" s="1"/>
  <c r="D2518" i="1"/>
  <c r="E2518" i="1" s="1"/>
  <c r="D2510" i="1"/>
  <c r="E2510" i="1" s="1"/>
  <c r="D2502" i="1"/>
  <c r="E2502" i="1" s="1"/>
  <c r="D2494" i="1"/>
  <c r="E2494" i="1" s="1"/>
  <c r="D2486" i="1"/>
  <c r="E2486" i="1" s="1"/>
  <c r="D2478" i="1"/>
  <c r="E2478" i="1" s="1"/>
  <c r="D2470" i="1"/>
  <c r="E2470" i="1" s="1"/>
  <c r="D2462" i="1"/>
  <c r="E2462" i="1" s="1"/>
  <c r="D2454" i="1"/>
  <c r="E2454" i="1" s="1"/>
  <c r="D2446" i="1"/>
  <c r="E2446" i="1" s="1"/>
  <c r="D2438" i="1"/>
  <c r="E2438" i="1" s="1"/>
  <c r="D2430" i="1"/>
  <c r="E2430" i="1" s="1"/>
  <c r="D2422" i="1"/>
  <c r="E2422" i="1" s="1"/>
  <c r="D2414" i="1"/>
  <c r="E2414" i="1" s="1"/>
  <c r="D2406" i="1"/>
  <c r="E2406" i="1" s="1"/>
  <c r="D2398" i="1"/>
  <c r="E2398" i="1" s="1"/>
  <c r="D2390" i="1"/>
  <c r="E2390" i="1" s="1"/>
  <c r="D2382" i="1"/>
  <c r="E2382" i="1" s="1"/>
  <c r="D2374" i="1"/>
  <c r="E2374" i="1" s="1"/>
  <c r="D2366" i="1"/>
  <c r="E2366" i="1" s="1"/>
  <c r="D2358" i="1"/>
  <c r="E2358" i="1" s="1"/>
  <c r="D2350" i="1"/>
  <c r="E2350" i="1" s="1"/>
  <c r="D2342" i="1"/>
  <c r="E2342" i="1" s="1"/>
  <c r="D2334" i="1"/>
  <c r="E2334" i="1" s="1"/>
  <c r="D2326" i="1"/>
  <c r="E2326" i="1" s="1"/>
  <c r="D2323" i="1"/>
  <c r="E2323" i="1" s="1"/>
  <c r="D2318" i="1"/>
  <c r="E2318" i="1" s="1"/>
  <c r="D2310" i="1"/>
  <c r="E2310" i="1" s="1"/>
  <c r="D2302" i="1"/>
  <c r="E2302" i="1" s="1"/>
  <c r="D2294" i="1"/>
  <c r="E2294" i="1" s="1"/>
  <c r="D2286" i="1"/>
  <c r="E2286" i="1" s="1"/>
  <c r="D2278" i="1"/>
  <c r="E2278" i="1" s="1"/>
  <c r="D2270" i="1"/>
  <c r="E2270" i="1" s="1"/>
  <c r="D4307" i="1"/>
  <c r="E4307" i="1" s="1"/>
  <c r="D4559" i="1"/>
  <c r="E4559" i="1" s="1"/>
  <c r="D4551" i="1"/>
  <c r="E4551" i="1" s="1"/>
  <c r="D4543" i="1"/>
  <c r="E4543" i="1" s="1"/>
  <c r="D4535" i="1"/>
  <c r="E4535" i="1" s="1"/>
  <c r="D4527" i="1"/>
  <c r="E4527" i="1" s="1"/>
  <c r="D4519" i="1"/>
  <c r="E4519" i="1" s="1"/>
  <c r="D4511" i="1"/>
  <c r="E4511" i="1" s="1"/>
  <c r="F4511" i="1" s="1"/>
  <c r="G4512" i="1" s="1"/>
  <c r="D4503" i="1"/>
  <c r="E4503" i="1" s="1"/>
  <c r="D4495" i="1"/>
  <c r="E4495" i="1" s="1"/>
  <c r="D4487" i="1"/>
  <c r="E4487" i="1" s="1"/>
  <c r="D4479" i="1"/>
  <c r="E4479" i="1" s="1"/>
  <c r="D4471" i="1"/>
  <c r="E4471" i="1" s="1"/>
  <c r="D4463" i="1"/>
  <c r="E4463" i="1" s="1"/>
  <c r="D4455" i="1"/>
  <c r="E4455" i="1" s="1"/>
  <c r="D4447" i="1"/>
  <c r="E4447" i="1" s="1"/>
  <c r="D4439" i="1"/>
  <c r="E4439" i="1" s="1"/>
  <c r="D4431" i="1"/>
  <c r="E4431" i="1" s="1"/>
  <c r="D4423" i="1"/>
  <c r="E4423" i="1" s="1"/>
  <c r="D4415" i="1"/>
  <c r="E4415" i="1" s="1"/>
  <c r="D4407" i="1"/>
  <c r="E4407" i="1" s="1"/>
  <c r="D4399" i="1"/>
  <c r="E4399" i="1" s="1"/>
  <c r="D4391" i="1"/>
  <c r="E4391" i="1" s="1"/>
  <c r="D4383" i="1"/>
  <c r="E4383" i="1" s="1"/>
  <c r="F4383" i="1" s="1"/>
  <c r="G4384" i="1" s="1"/>
  <c r="D4375" i="1"/>
  <c r="E4375" i="1" s="1"/>
  <c r="D4367" i="1"/>
  <c r="E4367" i="1" s="1"/>
  <c r="D4359" i="1"/>
  <c r="E4359" i="1" s="1"/>
  <c r="D4351" i="1"/>
  <c r="E4351" i="1" s="1"/>
  <c r="D4343" i="1"/>
  <c r="E4343" i="1" s="1"/>
  <c r="D4335" i="1"/>
  <c r="E4335" i="1" s="1"/>
  <c r="D4327" i="1"/>
  <c r="E4327" i="1" s="1"/>
  <c r="D4319" i="1"/>
  <c r="E4319" i="1" s="1"/>
  <c r="D4311" i="1"/>
  <c r="E4311" i="1" s="1"/>
  <c r="D4303" i="1"/>
  <c r="E4303" i="1" s="1"/>
  <c r="D4295" i="1"/>
  <c r="E4295" i="1" s="1"/>
  <c r="D4287" i="1"/>
  <c r="E4287" i="1" s="1"/>
  <c r="D4279" i="1"/>
  <c r="E4279" i="1" s="1"/>
  <c r="F4279" i="1" s="1"/>
  <c r="G4280" i="1" s="1"/>
  <c r="D4271" i="1"/>
  <c r="E4271" i="1" s="1"/>
  <c r="D4263" i="1"/>
  <c r="E4263" i="1" s="1"/>
  <c r="D4255" i="1"/>
  <c r="E4255" i="1" s="1"/>
  <c r="D4247" i="1"/>
  <c r="E4247" i="1" s="1"/>
  <c r="D4231" i="1"/>
  <c r="E4231" i="1" s="1"/>
  <c r="D4223" i="1"/>
  <c r="E4223" i="1" s="1"/>
  <c r="D4215" i="1"/>
  <c r="E4215" i="1" s="1"/>
  <c r="D4199" i="1"/>
  <c r="E4199" i="1" s="1"/>
  <c r="D4191" i="1"/>
  <c r="E4191" i="1" s="1"/>
  <c r="D4183" i="1"/>
  <c r="E4183" i="1" s="1"/>
  <c r="D4167" i="1"/>
  <c r="E4167" i="1" s="1"/>
  <c r="D4159" i="1"/>
  <c r="E4159" i="1" s="1"/>
  <c r="D4151" i="1"/>
  <c r="E4151" i="1" s="1"/>
  <c r="D4135" i="1"/>
  <c r="E4135" i="1" s="1"/>
  <c r="D4127" i="1"/>
  <c r="E4127" i="1" s="1"/>
  <c r="D4119" i="1"/>
  <c r="E4119" i="1" s="1"/>
  <c r="D4055" i="1"/>
  <c r="E4055" i="1" s="1"/>
  <c r="D4047" i="1"/>
  <c r="E4047" i="1" s="1"/>
  <c r="D4039" i="1"/>
  <c r="E4039" i="1" s="1"/>
  <c r="D4031" i="1"/>
  <c r="E4031" i="1" s="1"/>
  <c r="D4023" i="1"/>
  <c r="E4023" i="1" s="1"/>
  <c r="D4015" i="1"/>
  <c r="E4015" i="1" s="1"/>
  <c r="D4007" i="1"/>
  <c r="E4007" i="1" s="1"/>
  <c r="D3991" i="1"/>
  <c r="E3991" i="1" s="1"/>
  <c r="D3975" i="1"/>
  <c r="E3975" i="1" s="1"/>
  <c r="D3967" i="1"/>
  <c r="E3967" i="1" s="1"/>
  <c r="D3959" i="1"/>
  <c r="E3959" i="1" s="1"/>
  <c r="D3951" i="1"/>
  <c r="E3951" i="1" s="1"/>
  <c r="D3943" i="1"/>
  <c r="E3943" i="1" s="1"/>
  <c r="D3935" i="1"/>
  <c r="E3935" i="1" s="1"/>
  <c r="D3927" i="1"/>
  <c r="E3927" i="1" s="1"/>
  <c r="D3919" i="1"/>
  <c r="E3919" i="1" s="1"/>
  <c r="D3911" i="1"/>
  <c r="E3911" i="1" s="1"/>
  <c r="D3903" i="1"/>
  <c r="E3903" i="1" s="1"/>
  <c r="D3895" i="1"/>
  <c r="E3895" i="1" s="1"/>
  <c r="D3887" i="1"/>
  <c r="E3887" i="1" s="1"/>
  <c r="D3879" i="1"/>
  <c r="E3879" i="1" s="1"/>
  <c r="D3871" i="1"/>
  <c r="E3871" i="1" s="1"/>
  <c r="D3863" i="1"/>
  <c r="E3863" i="1" s="1"/>
  <c r="D3855" i="1"/>
  <c r="E3855" i="1" s="1"/>
  <c r="D3847" i="1"/>
  <c r="E3847" i="1" s="1"/>
  <c r="D3839" i="1"/>
  <c r="E3839" i="1" s="1"/>
  <c r="D3831" i="1"/>
  <c r="E3831" i="1" s="1"/>
  <c r="D3815" i="1"/>
  <c r="E3815" i="1" s="1"/>
  <c r="D3807" i="1"/>
  <c r="E3807" i="1" s="1"/>
  <c r="D3791" i="1"/>
  <c r="E3791" i="1" s="1"/>
  <c r="D3783" i="1"/>
  <c r="E3783" i="1" s="1"/>
  <c r="D3775" i="1"/>
  <c r="E3775" i="1" s="1"/>
  <c r="D3767" i="1"/>
  <c r="E3767" i="1" s="1"/>
  <c r="D3759" i="1"/>
  <c r="E3759" i="1" s="1"/>
  <c r="D3751" i="1"/>
  <c r="E3751" i="1" s="1"/>
  <c r="D3743" i="1"/>
  <c r="E3743" i="1" s="1"/>
  <c r="D3735" i="1"/>
  <c r="E3735" i="1" s="1"/>
  <c r="D3727" i="1"/>
  <c r="E3727" i="1" s="1"/>
  <c r="D3719" i="1"/>
  <c r="E3719" i="1" s="1"/>
  <c r="D3711" i="1"/>
  <c r="E3711" i="1" s="1"/>
  <c r="D3703" i="1"/>
  <c r="E3703" i="1" s="1"/>
  <c r="F3703" i="1" s="1"/>
  <c r="G3704" i="1" s="1"/>
  <c r="D3695" i="1"/>
  <c r="E3695" i="1" s="1"/>
  <c r="F3695" i="1" s="1"/>
  <c r="G3696" i="1" s="1"/>
  <c r="D3679" i="1"/>
  <c r="E3679" i="1" s="1"/>
  <c r="D3671" i="1"/>
  <c r="E3671" i="1" s="1"/>
  <c r="D3663" i="1"/>
  <c r="E3663" i="1" s="1"/>
  <c r="D3655" i="1"/>
  <c r="E3655" i="1" s="1"/>
  <c r="D3647" i="1"/>
  <c r="E3647" i="1" s="1"/>
  <c r="D3639" i="1"/>
  <c r="E3639" i="1" s="1"/>
  <c r="D3631" i="1"/>
  <c r="E3631" i="1" s="1"/>
  <c r="D3623" i="1"/>
  <c r="E3623" i="1" s="1"/>
  <c r="D3615" i="1"/>
  <c r="E3615" i="1" s="1"/>
  <c r="D3607" i="1"/>
  <c r="E3607" i="1" s="1"/>
  <c r="F3607" i="1" s="1"/>
  <c r="G3608" i="1" s="1"/>
  <c r="D3599" i="1"/>
  <c r="E3599" i="1" s="1"/>
  <c r="D3591" i="1"/>
  <c r="E3591" i="1" s="1"/>
  <c r="D3583" i="1"/>
  <c r="E3583" i="1" s="1"/>
  <c r="D3575" i="1"/>
  <c r="E3575" i="1" s="1"/>
  <c r="D3567" i="1"/>
  <c r="E3567" i="1" s="1"/>
  <c r="D3559" i="1"/>
  <c r="E3559" i="1" s="1"/>
  <c r="D3551" i="1"/>
  <c r="E3551" i="1" s="1"/>
  <c r="D3543" i="1"/>
  <c r="E3543" i="1" s="1"/>
  <c r="D3535" i="1"/>
  <c r="E3535" i="1" s="1"/>
  <c r="D3527" i="1"/>
  <c r="E3527" i="1" s="1"/>
  <c r="D3519" i="1"/>
  <c r="E3519" i="1" s="1"/>
  <c r="D3511" i="1"/>
  <c r="E3511" i="1" s="1"/>
  <c r="D3503" i="1"/>
  <c r="E3503" i="1" s="1"/>
  <c r="D3495" i="1"/>
  <c r="E3495" i="1" s="1"/>
  <c r="D3479" i="1"/>
  <c r="E3479" i="1" s="1"/>
  <c r="D3471" i="1"/>
  <c r="E3471" i="1" s="1"/>
  <c r="D3463" i="1"/>
  <c r="E3463" i="1" s="1"/>
  <c r="D3455" i="1"/>
  <c r="E3455" i="1" s="1"/>
  <c r="D3447" i="1"/>
  <c r="E3447" i="1" s="1"/>
  <c r="D3431" i="1"/>
  <c r="E3431" i="1" s="1"/>
  <c r="D3423" i="1"/>
  <c r="E3423" i="1" s="1"/>
  <c r="D3415" i="1"/>
  <c r="E3415" i="1" s="1"/>
  <c r="D3407" i="1"/>
  <c r="E3407" i="1" s="1"/>
  <c r="D3399" i="1"/>
  <c r="E3399" i="1" s="1"/>
  <c r="D3391" i="1"/>
  <c r="E3391" i="1" s="1"/>
  <c r="D3383" i="1"/>
  <c r="E3383" i="1" s="1"/>
  <c r="D3375" i="1"/>
  <c r="E3375" i="1" s="1"/>
  <c r="D3367" i="1"/>
  <c r="E3367" i="1" s="1"/>
  <c r="F3367" i="1" s="1"/>
  <c r="D3359" i="1"/>
  <c r="E3359" i="1" s="1"/>
  <c r="D3351" i="1"/>
  <c r="E3351" i="1" s="1"/>
  <c r="D3343" i="1"/>
  <c r="E3343" i="1" s="1"/>
  <c r="D3335" i="1"/>
  <c r="E3335" i="1" s="1"/>
  <c r="D3327" i="1"/>
  <c r="E3327" i="1" s="1"/>
  <c r="D3319" i="1"/>
  <c r="E3319" i="1" s="1"/>
  <c r="F3319" i="1" s="1"/>
  <c r="D3311" i="1"/>
  <c r="E3311" i="1" s="1"/>
  <c r="D3303" i="1"/>
  <c r="E3303" i="1" s="1"/>
  <c r="D3295" i="1"/>
  <c r="E3295" i="1" s="1"/>
  <c r="D3287" i="1"/>
  <c r="E3287" i="1" s="1"/>
  <c r="D3279" i="1"/>
  <c r="E3279" i="1" s="1"/>
  <c r="D3271" i="1"/>
  <c r="E3271" i="1" s="1"/>
  <c r="D3263" i="1"/>
  <c r="E3263" i="1" s="1"/>
  <c r="D3255" i="1"/>
  <c r="E3255" i="1" s="1"/>
  <c r="D3247" i="1"/>
  <c r="E3247" i="1" s="1"/>
  <c r="D3239" i="1"/>
  <c r="E3239" i="1" s="1"/>
  <c r="D3231" i="1"/>
  <c r="E3231" i="1" s="1"/>
  <c r="D3223" i="1"/>
  <c r="E3223" i="1" s="1"/>
  <c r="D3215" i="1"/>
  <c r="E3215" i="1" s="1"/>
  <c r="D3207" i="1"/>
  <c r="E3207" i="1" s="1"/>
  <c r="D3199" i="1"/>
  <c r="E3199" i="1" s="1"/>
  <c r="D3191" i="1"/>
  <c r="E3191" i="1" s="1"/>
  <c r="D3183" i="1"/>
  <c r="E3183" i="1" s="1"/>
  <c r="D3175" i="1"/>
  <c r="E3175" i="1" s="1"/>
  <c r="D3167" i="1"/>
  <c r="E3167" i="1" s="1"/>
  <c r="D3159" i="1"/>
  <c r="E3159" i="1" s="1"/>
  <c r="F3159" i="1" s="1"/>
  <c r="G3160" i="1" s="1"/>
  <c r="D3151" i="1"/>
  <c r="E3151" i="1" s="1"/>
  <c r="F3151" i="1" s="1"/>
  <c r="D3143" i="1"/>
  <c r="E3143" i="1" s="1"/>
  <c r="D3135" i="1"/>
  <c r="E3135" i="1" s="1"/>
  <c r="D3127" i="1"/>
  <c r="E3127" i="1" s="1"/>
  <c r="D3119" i="1"/>
  <c r="E3119" i="1" s="1"/>
  <c r="D3111" i="1"/>
  <c r="E3111" i="1" s="1"/>
  <c r="D3103" i="1"/>
  <c r="E3103" i="1" s="1"/>
  <c r="D3095" i="1"/>
  <c r="E3095" i="1" s="1"/>
  <c r="D3087" i="1"/>
  <c r="E3087" i="1" s="1"/>
  <c r="D3079" i="1"/>
  <c r="E3079" i="1" s="1"/>
  <c r="D3071" i="1"/>
  <c r="E3071" i="1" s="1"/>
  <c r="D3063" i="1"/>
  <c r="E3063" i="1" s="1"/>
  <c r="D3055" i="1"/>
  <c r="E3055" i="1" s="1"/>
  <c r="D3047" i="1"/>
  <c r="E3047" i="1" s="1"/>
  <c r="D3039" i="1"/>
  <c r="E3039" i="1" s="1"/>
  <c r="D3031" i="1"/>
  <c r="E3031" i="1" s="1"/>
  <c r="D3023" i="1"/>
  <c r="E3023" i="1" s="1"/>
  <c r="D3015" i="1"/>
  <c r="E3015" i="1" s="1"/>
  <c r="D3007" i="1"/>
  <c r="E3007" i="1" s="1"/>
  <c r="F3007" i="1" s="1"/>
  <c r="D2999" i="1"/>
  <c r="E2999" i="1" s="1"/>
  <c r="D2991" i="1"/>
  <c r="E2991" i="1" s="1"/>
  <c r="D2983" i="1"/>
  <c r="E2983" i="1" s="1"/>
  <c r="F2983" i="1" s="1"/>
  <c r="G2984" i="1" s="1"/>
  <c r="D2975" i="1"/>
  <c r="E2975" i="1" s="1"/>
  <c r="D2967" i="1"/>
  <c r="E2967" i="1" s="1"/>
  <c r="D2959" i="1"/>
  <c r="E2959" i="1" s="1"/>
  <c r="D2951" i="1"/>
  <c r="E2951" i="1" s="1"/>
  <c r="D2943" i="1"/>
  <c r="E2943" i="1" s="1"/>
  <c r="D2935" i="1"/>
  <c r="E2935" i="1" s="1"/>
  <c r="D2927" i="1"/>
  <c r="E2927" i="1" s="1"/>
  <c r="D2919" i="1"/>
  <c r="E2919" i="1" s="1"/>
  <c r="D2911" i="1"/>
  <c r="E2911" i="1" s="1"/>
  <c r="D2903" i="1"/>
  <c r="E2903" i="1" s="1"/>
  <c r="D2895" i="1"/>
  <c r="E2895" i="1" s="1"/>
  <c r="D2887" i="1"/>
  <c r="E2887" i="1" s="1"/>
  <c r="D2879" i="1"/>
  <c r="E2879" i="1" s="1"/>
  <c r="D2871" i="1"/>
  <c r="E2871" i="1" s="1"/>
  <c r="D2863" i="1"/>
  <c r="E2863" i="1" s="1"/>
  <c r="D2855" i="1"/>
  <c r="E2855" i="1" s="1"/>
  <c r="D2847" i="1"/>
  <c r="E2847" i="1" s="1"/>
  <c r="D2839" i="1"/>
  <c r="E2839" i="1" s="1"/>
  <c r="D2831" i="1"/>
  <c r="E2831" i="1" s="1"/>
  <c r="D2823" i="1"/>
  <c r="E2823" i="1" s="1"/>
  <c r="D2815" i="1"/>
  <c r="E2815" i="1" s="1"/>
  <c r="D2807" i="1"/>
  <c r="E2807" i="1" s="1"/>
  <c r="D2799" i="1"/>
  <c r="E2799" i="1" s="1"/>
  <c r="F2799" i="1" s="1"/>
  <c r="D2791" i="1"/>
  <c r="E2791" i="1" s="1"/>
  <c r="D2783" i="1"/>
  <c r="E2783" i="1" s="1"/>
  <c r="D2775" i="1"/>
  <c r="E2775" i="1" s="1"/>
  <c r="D2767" i="1"/>
  <c r="E2767" i="1" s="1"/>
  <c r="D2759" i="1"/>
  <c r="E2759" i="1" s="1"/>
  <c r="D2751" i="1"/>
  <c r="E2751" i="1" s="1"/>
  <c r="D2743" i="1"/>
  <c r="E2743" i="1" s="1"/>
  <c r="D2735" i="1"/>
  <c r="E2735" i="1" s="1"/>
  <c r="D2727" i="1"/>
  <c r="E2727" i="1" s="1"/>
  <c r="F2727" i="1" s="1"/>
  <c r="D2719" i="1"/>
  <c r="E2719" i="1" s="1"/>
  <c r="D2711" i="1"/>
  <c r="E2711" i="1" s="1"/>
  <c r="D2703" i="1"/>
  <c r="E2703" i="1" s="1"/>
  <c r="D2695" i="1"/>
  <c r="E2695" i="1" s="1"/>
  <c r="D2687" i="1"/>
  <c r="E2687" i="1" s="1"/>
  <c r="D2679" i="1"/>
  <c r="E2679" i="1" s="1"/>
  <c r="D2671" i="1"/>
  <c r="E2671" i="1" s="1"/>
  <c r="D2663" i="1"/>
  <c r="E2663" i="1" s="1"/>
  <c r="D2655" i="1"/>
  <c r="E2655" i="1" s="1"/>
  <c r="D2647" i="1"/>
  <c r="E2647" i="1" s="1"/>
  <c r="D2639" i="1"/>
  <c r="E2639" i="1" s="1"/>
  <c r="D2631" i="1"/>
  <c r="E2631" i="1" s="1"/>
  <c r="D2623" i="1"/>
  <c r="E2623" i="1" s="1"/>
  <c r="D2607" i="1"/>
  <c r="E2607" i="1" s="1"/>
  <c r="D2599" i="1"/>
  <c r="E2599" i="1" s="1"/>
  <c r="D2591" i="1"/>
  <c r="E2591" i="1" s="1"/>
  <c r="D2583" i="1"/>
  <c r="E2583" i="1" s="1"/>
  <c r="D2575" i="1"/>
  <c r="E2575" i="1" s="1"/>
  <c r="D2567" i="1"/>
  <c r="E2567" i="1" s="1"/>
  <c r="D2559" i="1"/>
  <c r="E2559" i="1" s="1"/>
  <c r="D2551" i="1"/>
  <c r="E2551" i="1" s="1"/>
  <c r="D2543" i="1"/>
  <c r="E2543" i="1" s="1"/>
  <c r="D2535" i="1"/>
  <c r="E2535" i="1" s="1"/>
  <c r="D2527" i="1"/>
  <c r="E2527" i="1" s="1"/>
  <c r="D2519" i="1"/>
  <c r="E2519" i="1" s="1"/>
  <c r="D2511" i="1"/>
  <c r="E2511" i="1" s="1"/>
  <c r="D2503" i="1"/>
  <c r="E2503" i="1" s="1"/>
  <c r="D2495" i="1"/>
  <c r="E2495" i="1" s="1"/>
  <c r="D2487" i="1"/>
  <c r="E2487" i="1" s="1"/>
  <c r="D2479" i="1"/>
  <c r="E2479" i="1" s="1"/>
  <c r="D2471" i="1"/>
  <c r="E2471" i="1" s="1"/>
  <c r="D2463" i="1"/>
  <c r="E2463" i="1" s="1"/>
  <c r="D2455" i="1"/>
  <c r="E2455" i="1" s="1"/>
  <c r="D2447" i="1"/>
  <c r="E2447" i="1" s="1"/>
  <c r="D2439" i="1"/>
  <c r="E2439" i="1" s="1"/>
  <c r="D2431" i="1"/>
  <c r="E2431" i="1" s="1"/>
  <c r="D2423" i="1"/>
  <c r="E2423" i="1" s="1"/>
  <c r="D2415" i="1"/>
  <c r="E2415" i="1" s="1"/>
  <c r="D2407" i="1"/>
  <c r="E2407" i="1" s="1"/>
  <c r="D2399" i="1"/>
  <c r="E2399" i="1" s="1"/>
  <c r="D2391" i="1"/>
  <c r="E2391" i="1" s="1"/>
  <c r="D2383" i="1"/>
  <c r="E2383" i="1" s="1"/>
  <c r="D2375" i="1"/>
  <c r="E2375" i="1" s="1"/>
  <c r="D2367" i="1"/>
  <c r="E2367" i="1" s="1"/>
  <c r="D2359" i="1"/>
  <c r="E2359" i="1" s="1"/>
  <c r="D2351" i="1"/>
  <c r="E2351" i="1" s="1"/>
  <c r="D2343" i="1"/>
  <c r="E2343" i="1" s="1"/>
  <c r="D2335" i="1"/>
  <c r="E2335" i="1" s="1"/>
  <c r="D2327" i="1"/>
  <c r="E2327" i="1" s="1"/>
  <c r="D2319" i="1"/>
  <c r="E2319" i="1" s="1"/>
  <c r="D2311" i="1"/>
  <c r="E2311" i="1" s="1"/>
  <c r="D2303" i="1"/>
  <c r="E2303" i="1" s="1"/>
  <c r="D2295" i="1"/>
  <c r="E2295" i="1" s="1"/>
  <c r="D2287" i="1"/>
  <c r="E2287" i="1" s="1"/>
  <c r="D2279" i="1"/>
  <c r="E2279" i="1" s="1"/>
  <c r="D2271" i="1"/>
  <c r="E2271" i="1" s="1"/>
  <c r="D2263" i="1"/>
  <c r="E2263" i="1" s="1"/>
  <c r="D2255" i="1"/>
  <c r="E2255" i="1" s="1"/>
  <c r="D2247" i="1"/>
  <c r="E2247" i="1" s="1"/>
  <c r="D2239" i="1"/>
  <c r="E2239" i="1" s="1"/>
  <c r="D2231" i="1"/>
  <c r="E2231" i="1" s="1"/>
  <c r="D2223" i="1"/>
  <c r="E2223" i="1" s="1"/>
  <c r="D2215" i="1"/>
  <c r="E2215" i="1" s="1"/>
  <c r="D2207" i="1"/>
  <c r="E2207" i="1" s="1"/>
  <c r="D2199" i="1"/>
  <c r="E2199" i="1" s="1"/>
  <c r="D2191" i="1"/>
  <c r="E2191" i="1" s="1"/>
  <c r="D2183" i="1"/>
  <c r="E2183" i="1" s="1"/>
  <c r="D2175" i="1"/>
  <c r="E2175" i="1" s="1"/>
  <c r="D2167" i="1"/>
  <c r="E2167" i="1" s="1"/>
  <c r="D2159" i="1"/>
  <c r="E2159" i="1" s="1"/>
  <c r="D2151" i="1"/>
  <c r="E2151" i="1" s="1"/>
  <c r="D2143" i="1"/>
  <c r="E2143" i="1" s="1"/>
  <c r="D2135" i="1"/>
  <c r="E2135" i="1" s="1"/>
  <c r="D2127" i="1"/>
  <c r="E2127" i="1" s="1"/>
  <c r="D2119" i="1"/>
  <c r="E2119" i="1" s="1"/>
  <c r="D2111" i="1"/>
  <c r="E2111" i="1" s="1"/>
  <c r="D2103" i="1"/>
  <c r="E2103" i="1" s="1"/>
  <c r="D2095" i="1"/>
  <c r="E2095" i="1" s="1"/>
  <c r="D2087" i="1"/>
  <c r="E2087" i="1" s="1"/>
  <c r="D2079" i="1"/>
  <c r="E2079" i="1" s="1"/>
  <c r="F2079" i="1" s="1"/>
  <c r="G2080" i="1" s="1"/>
  <c r="D2071" i="1"/>
  <c r="E2071" i="1" s="1"/>
  <c r="D2063" i="1"/>
  <c r="E2063" i="1" s="1"/>
  <c r="D2055" i="1"/>
  <c r="E2055" i="1" s="1"/>
  <c r="D2047" i="1"/>
  <c r="E2047" i="1" s="1"/>
  <c r="D2039" i="1"/>
  <c r="E2039" i="1" s="1"/>
  <c r="D2031" i="1"/>
  <c r="E2031" i="1" s="1"/>
  <c r="D2023" i="1"/>
  <c r="E2023" i="1" s="1"/>
  <c r="D2015" i="1"/>
  <c r="E2015" i="1" s="1"/>
  <c r="D2007" i="1"/>
  <c r="E2007" i="1" s="1"/>
  <c r="D1999" i="1"/>
  <c r="E1999" i="1" s="1"/>
  <c r="D1991" i="1"/>
  <c r="E1991" i="1" s="1"/>
  <c r="D1983" i="1"/>
  <c r="E1983" i="1" s="1"/>
  <c r="D1975" i="1"/>
  <c r="E1975" i="1" s="1"/>
  <c r="D1967" i="1"/>
  <c r="E1967" i="1" s="1"/>
  <c r="D1959" i="1"/>
  <c r="E1959" i="1" s="1"/>
  <c r="D1951" i="1"/>
  <c r="E1951" i="1" s="1"/>
  <c r="D1943" i="1"/>
  <c r="E1943" i="1" s="1"/>
  <c r="D1935" i="1"/>
  <c r="E1935" i="1" s="1"/>
  <c r="D1927" i="1"/>
  <c r="E1927" i="1" s="1"/>
  <c r="D1911" i="1"/>
  <c r="E1911" i="1" s="1"/>
  <c r="D1903" i="1"/>
  <c r="E1903" i="1" s="1"/>
  <c r="D1895" i="1"/>
  <c r="E1895" i="1" s="1"/>
  <c r="D1887" i="1"/>
  <c r="E1887" i="1" s="1"/>
  <c r="D1879" i="1"/>
  <c r="E1879" i="1" s="1"/>
  <c r="D1871" i="1"/>
  <c r="E1871" i="1" s="1"/>
  <c r="D1807" i="1"/>
  <c r="E1807" i="1" s="1"/>
  <c r="D1751" i="1"/>
  <c r="E1751" i="1" s="1"/>
  <c r="D2262" i="1"/>
  <c r="E2262" i="1" s="1"/>
  <c r="D2246" i="1"/>
  <c r="E2246" i="1" s="1"/>
  <c r="D2238" i="1"/>
  <c r="E2238" i="1" s="1"/>
  <c r="D2230" i="1"/>
  <c r="E2230" i="1" s="1"/>
  <c r="D2222" i="1"/>
  <c r="E2222" i="1" s="1"/>
  <c r="D2214" i="1"/>
  <c r="E2214" i="1" s="1"/>
  <c r="D2206" i="1"/>
  <c r="E2206" i="1" s="1"/>
  <c r="D2198" i="1"/>
  <c r="E2198" i="1" s="1"/>
  <c r="D2190" i="1"/>
  <c r="E2190" i="1" s="1"/>
  <c r="D2182" i="1"/>
  <c r="E2182" i="1" s="1"/>
  <c r="D2174" i="1"/>
  <c r="E2174" i="1" s="1"/>
  <c r="D2166" i="1"/>
  <c r="E2166" i="1" s="1"/>
  <c r="D2158" i="1"/>
  <c r="E2158" i="1" s="1"/>
  <c r="D2150" i="1"/>
  <c r="E2150" i="1" s="1"/>
  <c r="D2142" i="1"/>
  <c r="E2142" i="1" s="1"/>
  <c r="D2134" i="1"/>
  <c r="E2134" i="1" s="1"/>
  <c r="D2126" i="1"/>
  <c r="E2126" i="1" s="1"/>
  <c r="D2118" i="1"/>
  <c r="E2118" i="1" s="1"/>
  <c r="D2110" i="1"/>
  <c r="E2110" i="1" s="1"/>
  <c r="D2102" i="1"/>
  <c r="E2102" i="1" s="1"/>
  <c r="D2094" i="1"/>
  <c r="E2094" i="1" s="1"/>
  <c r="D2086" i="1"/>
  <c r="E2086" i="1" s="1"/>
  <c r="D2078" i="1"/>
  <c r="E2078" i="1" s="1"/>
  <c r="D2070" i="1"/>
  <c r="E2070" i="1" s="1"/>
  <c r="D2062" i="1"/>
  <c r="E2062" i="1" s="1"/>
  <c r="F2062" i="1" s="1"/>
  <c r="G2063" i="1" s="1"/>
  <c r="D2054" i="1"/>
  <c r="E2054" i="1" s="1"/>
  <c r="D2046" i="1"/>
  <c r="E2046" i="1" s="1"/>
  <c r="D2038" i="1"/>
  <c r="E2038" i="1" s="1"/>
  <c r="D2030" i="1"/>
  <c r="E2030" i="1" s="1"/>
  <c r="D2022" i="1"/>
  <c r="E2022" i="1" s="1"/>
  <c r="D2014" i="1"/>
  <c r="E2014" i="1" s="1"/>
  <c r="D2006" i="1"/>
  <c r="E2006" i="1" s="1"/>
  <c r="D1998" i="1"/>
  <c r="E1998" i="1" s="1"/>
  <c r="D1997" i="1"/>
  <c r="E1997" i="1" s="1"/>
  <c r="D1990" i="1"/>
  <c r="E1990" i="1" s="1"/>
  <c r="D1982" i="1"/>
  <c r="E1982" i="1" s="1"/>
  <c r="D1974" i="1"/>
  <c r="E1974" i="1" s="1"/>
  <c r="D1966" i="1"/>
  <c r="E1966" i="1" s="1"/>
  <c r="D1958" i="1"/>
  <c r="E1958" i="1" s="1"/>
  <c r="D1950" i="1"/>
  <c r="E1950" i="1" s="1"/>
  <c r="D1942" i="1"/>
  <c r="E1942" i="1" s="1"/>
  <c r="D1934" i="1"/>
  <c r="E1934" i="1" s="1"/>
  <c r="D1926" i="1"/>
  <c r="E1926" i="1" s="1"/>
  <c r="D1918" i="1"/>
  <c r="E1918" i="1" s="1"/>
  <c r="D1910" i="1"/>
  <c r="E1910" i="1" s="1"/>
  <c r="D1902" i="1"/>
  <c r="E1902" i="1" s="1"/>
  <c r="D1894" i="1"/>
  <c r="E1894" i="1" s="1"/>
  <c r="D1886" i="1"/>
  <c r="E1886" i="1" s="1"/>
  <c r="D1870" i="1"/>
  <c r="E1870" i="1" s="1"/>
  <c r="D1862" i="1"/>
  <c r="E1862" i="1" s="1"/>
  <c r="D1854" i="1"/>
  <c r="E1854" i="1" s="1"/>
  <c r="D1846" i="1"/>
  <c r="E1846" i="1" s="1"/>
  <c r="D1838" i="1"/>
  <c r="E1838" i="1" s="1"/>
  <c r="D1830" i="1"/>
  <c r="E1830" i="1" s="1"/>
  <c r="D1822" i="1"/>
  <c r="E1822" i="1" s="1"/>
  <c r="D1919" i="1"/>
  <c r="E1919" i="1" s="1"/>
  <c r="D4549" i="1"/>
  <c r="E4549" i="1" s="1"/>
  <c r="D4533" i="1"/>
  <c r="E4533" i="1" s="1"/>
  <c r="D4517" i="1"/>
  <c r="E4517" i="1" s="1"/>
  <c r="D4501" i="1"/>
  <c r="E4501" i="1" s="1"/>
  <c r="D4485" i="1"/>
  <c r="E4485" i="1" s="1"/>
  <c r="D4469" i="1"/>
  <c r="E4469" i="1" s="1"/>
  <c r="D4453" i="1"/>
  <c r="E4453" i="1" s="1"/>
  <c r="F4453" i="1" s="1"/>
  <c r="G4454" i="1" s="1"/>
  <c r="D4437" i="1"/>
  <c r="E4437" i="1" s="1"/>
  <c r="D4421" i="1"/>
  <c r="E4421" i="1" s="1"/>
  <c r="D4405" i="1"/>
  <c r="E4405" i="1" s="1"/>
  <c r="D4389" i="1"/>
  <c r="E4389" i="1" s="1"/>
  <c r="D4373" i="1"/>
  <c r="E4373" i="1" s="1"/>
  <c r="D4357" i="1"/>
  <c r="E4357" i="1" s="1"/>
  <c r="D4341" i="1"/>
  <c r="E4341" i="1" s="1"/>
  <c r="D4325" i="1"/>
  <c r="E4325" i="1" s="1"/>
  <c r="D4309" i="1"/>
  <c r="E4309" i="1" s="1"/>
  <c r="D4293" i="1"/>
  <c r="E4293" i="1" s="1"/>
  <c r="F4293" i="1" s="1"/>
  <c r="G4294" i="1" s="1"/>
  <c r="D4277" i="1"/>
  <c r="E4277" i="1" s="1"/>
  <c r="D4261" i="1"/>
  <c r="E4261" i="1" s="1"/>
  <c r="D4253" i="1"/>
  <c r="E4253" i="1" s="1"/>
  <c r="D4245" i="1"/>
  <c r="E4245" i="1" s="1"/>
  <c r="D4237" i="1"/>
  <c r="E4237" i="1" s="1"/>
  <c r="D4229" i="1"/>
  <c r="E4229" i="1" s="1"/>
  <c r="D4221" i="1"/>
  <c r="E4221" i="1" s="1"/>
  <c r="D4213" i="1"/>
  <c r="E4213" i="1" s="1"/>
  <c r="D4205" i="1"/>
  <c r="E4205" i="1" s="1"/>
  <c r="D4197" i="1"/>
  <c r="E4197" i="1" s="1"/>
  <c r="D4189" i="1"/>
  <c r="E4189" i="1" s="1"/>
  <c r="D4181" i="1"/>
  <c r="E4181" i="1" s="1"/>
  <c r="D4173" i="1"/>
  <c r="E4173" i="1" s="1"/>
  <c r="D4165" i="1"/>
  <c r="E4165" i="1" s="1"/>
  <c r="D4157" i="1"/>
  <c r="E4157" i="1" s="1"/>
  <c r="D4149" i="1"/>
  <c r="E4149" i="1" s="1"/>
  <c r="D4141" i="1"/>
  <c r="E4141" i="1" s="1"/>
  <c r="D4133" i="1"/>
  <c r="E4133" i="1" s="1"/>
  <c r="D4125" i="1"/>
  <c r="E4125" i="1" s="1"/>
  <c r="D4117" i="1"/>
  <c r="E4117" i="1" s="1"/>
  <c r="D4109" i="1"/>
  <c r="E4109" i="1" s="1"/>
  <c r="D4101" i="1"/>
  <c r="E4101" i="1" s="1"/>
  <c r="D4093" i="1"/>
  <c r="E4093" i="1" s="1"/>
  <c r="D4085" i="1"/>
  <c r="E4085" i="1" s="1"/>
  <c r="D4077" i="1"/>
  <c r="E4077" i="1" s="1"/>
  <c r="F4077" i="1" s="1"/>
  <c r="G4078" i="1" s="1"/>
  <c r="D4069" i="1"/>
  <c r="E4069" i="1" s="1"/>
  <c r="D4061" i="1"/>
  <c r="E4061" i="1" s="1"/>
  <c r="D4053" i="1"/>
  <c r="E4053" i="1" s="1"/>
  <c r="F4053" i="1" s="1"/>
  <c r="G4054" i="1" s="1"/>
  <c r="D4037" i="1"/>
  <c r="E4037" i="1" s="1"/>
  <c r="D4029" i="1"/>
  <c r="E4029" i="1" s="1"/>
  <c r="D4021" i="1"/>
  <c r="E4021" i="1" s="1"/>
  <c r="D4013" i="1"/>
  <c r="E4013" i="1" s="1"/>
  <c r="D4005" i="1"/>
  <c r="E4005" i="1" s="1"/>
  <c r="D3997" i="1"/>
  <c r="E3997" i="1" s="1"/>
  <c r="D3989" i="1"/>
  <c r="E3989" i="1" s="1"/>
  <c r="D3981" i="1"/>
  <c r="E3981" i="1" s="1"/>
  <c r="D3973" i="1"/>
  <c r="E3973" i="1" s="1"/>
  <c r="D3965" i="1"/>
  <c r="E3965" i="1" s="1"/>
  <c r="D3957" i="1"/>
  <c r="E3957" i="1" s="1"/>
  <c r="D3949" i="1"/>
  <c r="E3949" i="1" s="1"/>
  <c r="D3941" i="1"/>
  <c r="E3941" i="1" s="1"/>
  <c r="D3933" i="1"/>
  <c r="E3933" i="1" s="1"/>
  <c r="F3933" i="1" s="1"/>
  <c r="G3934" i="1" s="1"/>
  <c r="D3917" i="1"/>
  <c r="E3917" i="1" s="1"/>
  <c r="D3909" i="1"/>
  <c r="E3909" i="1" s="1"/>
  <c r="D3901" i="1"/>
  <c r="E3901" i="1" s="1"/>
  <c r="F3901" i="1" s="1"/>
  <c r="G3902" i="1" s="1"/>
  <c r="D3893" i="1"/>
  <c r="E3893" i="1" s="1"/>
  <c r="F3893" i="1" s="1"/>
  <c r="G3894" i="1" s="1"/>
  <c r="D3885" i="1"/>
  <c r="E3885" i="1" s="1"/>
  <c r="D3877" i="1"/>
  <c r="E3877" i="1" s="1"/>
  <c r="D3869" i="1"/>
  <c r="E3869" i="1" s="1"/>
  <c r="D3861" i="1"/>
  <c r="E3861" i="1" s="1"/>
  <c r="D3853" i="1"/>
  <c r="E3853" i="1" s="1"/>
  <c r="D3845" i="1"/>
  <c r="E3845" i="1" s="1"/>
  <c r="D3837" i="1"/>
  <c r="E3837" i="1" s="1"/>
  <c r="D3829" i="1"/>
  <c r="E3829" i="1" s="1"/>
  <c r="D3821" i="1"/>
  <c r="E3821" i="1" s="1"/>
  <c r="F3821" i="1" s="1"/>
  <c r="G3822" i="1" s="1"/>
  <c r="D3805" i="1"/>
  <c r="E3805" i="1" s="1"/>
  <c r="D3797" i="1"/>
  <c r="E3797" i="1" s="1"/>
  <c r="D3789" i="1"/>
  <c r="E3789" i="1" s="1"/>
  <c r="D3773" i="1"/>
  <c r="E3773" i="1" s="1"/>
  <c r="D3765" i="1"/>
  <c r="E3765" i="1" s="1"/>
  <c r="D3757" i="1"/>
  <c r="E3757" i="1" s="1"/>
  <c r="D3749" i="1"/>
  <c r="E3749" i="1" s="1"/>
  <c r="F3749" i="1" s="1"/>
  <c r="G3750" i="1" s="1"/>
  <c r="D3741" i="1"/>
  <c r="E3741" i="1" s="1"/>
  <c r="D3733" i="1"/>
  <c r="E3733" i="1" s="1"/>
  <c r="F3733" i="1" s="1"/>
  <c r="G3734" i="1" s="1"/>
  <c r="D3725" i="1"/>
  <c r="E3725" i="1" s="1"/>
  <c r="D3717" i="1"/>
  <c r="E3717" i="1" s="1"/>
  <c r="D3709" i="1"/>
  <c r="E3709" i="1" s="1"/>
  <c r="D3701" i="1"/>
  <c r="E3701" i="1" s="1"/>
  <c r="D3693" i="1"/>
  <c r="E3693" i="1" s="1"/>
  <c r="D3685" i="1"/>
  <c r="E3685" i="1" s="1"/>
  <c r="D3677" i="1"/>
  <c r="E3677" i="1" s="1"/>
  <c r="F3677" i="1" s="1"/>
  <c r="G3678" i="1" s="1"/>
  <c r="D3669" i="1"/>
  <c r="E3669" i="1" s="1"/>
  <c r="D3661" i="1"/>
  <c r="E3661" i="1" s="1"/>
  <c r="D3653" i="1"/>
  <c r="E3653" i="1" s="1"/>
  <c r="D3637" i="1"/>
  <c r="E3637" i="1" s="1"/>
  <c r="D3629" i="1"/>
  <c r="E3629" i="1" s="1"/>
  <c r="D3621" i="1"/>
  <c r="E3621" i="1" s="1"/>
  <c r="D3613" i="1"/>
  <c r="E3613" i="1" s="1"/>
  <c r="D3605" i="1"/>
  <c r="E3605" i="1" s="1"/>
  <c r="D3597" i="1"/>
  <c r="E3597" i="1" s="1"/>
  <c r="D3589" i="1"/>
  <c r="E3589" i="1" s="1"/>
  <c r="D3581" i="1"/>
  <c r="E3581" i="1" s="1"/>
  <c r="D3573" i="1"/>
  <c r="E3573" i="1" s="1"/>
  <c r="D3565" i="1"/>
  <c r="E3565" i="1" s="1"/>
  <c r="D3557" i="1"/>
  <c r="E3557" i="1" s="1"/>
  <c r="D3541" i="1"/>
  <c r="E3541" i="1" s="1"/>
  <c r="D3533" i="1"/>
  <c r="E3533" i="1" s="1"/>
  <c r="D3525" i="1"/>
  <c r="E3525" i="1" s="1"/>
  <c r="D3517" i="1"/>
  <c r="E3517" i="1" s="1"/>
  <c r="D3509" i="1"/>
  <c r="E3509" i="1" s="1"/>
  <c r="D3501" i="1"/>
  <c r="E3501" i="1" s="1"/>
  <c r="D3493" i="1"/>
  <c r="E3493" i="1" s="1"/>
  <c r="D3485" i="1"/>
  <c r="E3485" i="1" s="1"/>
  <c r="D3477" i="1"/>
  <c r="E3477" i="1" s="1"/>
  <c r="D3469" i="1"/>
  <c r="E3469" i="1" s="1"/>
  <c r="D3461" i="1"/>
  <c r="E3461" i="1" s="1"/>
  <c r="D3453" i="1"/>
  <c r="E3453" i="1" s="1"/>
  <c r="D3445" i="1"/>
  <c r="E3445" i="1" s="1"/>
  <c r="D3437" i="1"/>
  <c r="E3437" i="1" s="1"/>
  <c r="D3429" i="1"/>
  <c r="E3429" i="1" s="1"/>
  <c r="D3421" i="1"/>
  <c r="E3421" i="1" s="1"/>
  <c r="D3413" i="1"/>
  <c r="E3413" i="1" s="1"/>
  <c r="D3405" i="1"/>
  <c r="E3405" i="1" s="1"/>
  <c r="D3397" i="1"/>
  <c r="E3397" i="1" s="1"/>
  <c r="D3381" i="1"/>
  <c r="E3381" i="1" s="1"/>
  <c r="D3373" i="1"/>
  <c r="E3373" i="1" s="1"/>
  <c r="D3365" i="1"/>
  <c r="E3365" i="1" s="1"/>
  <c r="D3357" i="1"/>
  <c r="E3357" i="1" s="1"/>
  <c r="F3357" i="1" s="1"/>
  <c r="G3358" i="1" s="1"/>
  <c r="D3349" i="1"/>
  <c r="E3349" i="1" s="1"/>
  <c r="D3333" i="1"/>
  <c r="E3333" i="1" s="1"/>
  <c r="D3325" i="1"/>
  <c r="E3325" i="1" s="1"/>
  <c r="D3317" i="1"/>
  <c r="E3317" i="1" s="1"/>
  <c r="D3309" i="1"/>
  <c r="E3309" i="1" s="1"/>
  <c r="F3309" i="1" s="1"/>
  <c r="D3301" i="1"/>
  <c r="E3301" i="1" s="1"/>
  <c r="F3301" i="1" s="1"/>
  <c r="D3293" i="1"/>
  <c r="E3293" i="1" s="1"/>
  <c r="D3285" i="1"/>
  <c r="E3285" i="1" s="1"/>
  <c r="D3277" i="1"/>
  <c r="E3277" i="1" s="1"/>
  <c r="D3269" i="1"/>
  <c r="E3269" i="1" s="1"/>
  <c r="D3261" i="1"/>
  <c r="E3261" i="1" s="1"/>
  <c r="D3253" i="1"/>
  <c r="E3253" i="1" s="1"/>
  <c r="F3253" i="1" s="1"/>
  <c r="G3254" i="1" s="1"/>
  <c r="D3245" i="1"/>
  <c r="E3245" i="1" s="1"/>
  <c r="D3237" i="1"/>
  <c r="E3237" i="1" s="1"/>
  <c r="D3229" i="1"/>
  <c r="E3229" i="1" s="1"/>
  <c r="D3221" i="1"/>
  <c r="E3221" i="1" s="1"/>
  <c r="D3213" i="1"/>
  <c r="E3213" i="1" s="1"/>
  <c r="D3205" i="1"/>
  <c r="E3205" i="1" s="1"/>
  <c r="F3205" i="1" s="1"/>
  <c r="G3206" i="1" s="1"/>
  <c r="D3197" i="1"/>
  <c r="E3197" i="1" s="1"/>
  <c r="D3189" i="1"/>
  <c r="E3189" i="1" s="1"/>
  <c r="D3181" i="1"/>
  <c r="E3181" i="1" s="1"/>
  <c r="D3173" i="1"/>
  <c r="E3173" i="1" s="1"/>
  <c r="D3165" i="1"/>
  <c r="E3165" i="1" s="1"/>
  <c r="D3157" i="1"/>
  <c r="E3157" i="1" s="1"/>
  <c r="D3149" i="1"/>
  <c r="E3149" i="1" s="1"/>
  <c r="D3141" i="1"/>
  <c r="E3141" i="1" s="1"/>
  <c r="F3141" i="1" s="1"/>
  <c r="G3142" i="1" s="1"/>
  <c r="D3133" i="1"/>
  <c r="E3133" i="1" s="1"/>
  <c r="D3125" i="1"/>
  <c r="E3125" i="1" s="1"/>
  <c r="D3117" i="1"/>
  <c r="E3117" i="1" s="1"/>
  <c r="D3109" i="1"/>
  <c r="E3109" i="1" s="1"/>
  <c r="D3101" i="1"/>
  <c r="E3101" i="1" s="1"/>
  <c r="D3093" i="1"/>
  <c r="E3093" i="1" s="1"/>
  <c r="D3085" i="1"/>
  <c r="E3085" i="1" s="1"/>
  <c r="F3085" i="1" s="1"/>
  <c r="G3086" i="1" s="1"/>
  <c r="D3077" i="1"/>
  <c r="E3077" i="1" s="1"/>
  <c r="D3069" i="1"/>
  <c r="E3069" i="1" s="1"/>
  <c r="D3061" i="1"/>
  <c r="E3061" i="1" s="1"/>
  <c r="D3053" i="1"/>
  <c r="E3053" i="1" s="1"/>
  <c r="D3045" i="1"/>
  <c r="E3045" i="1" s="1"/>
  <c r="D3037" i="1"/>
  <c r="E3037" i="1" s="1"/>
  <c r="D3029" i="1"/>
  <c r="E3029" i="1" s="1"/>
  <c r="D3021" i="1"/>
  <c r="E3021" i="1" s="1"/>
  <c r="D3013" i="1"/>
  <c r="E3013" i="1" s="1"/>
  <c r="D3005" i="1"/>
  <c r="E3005" i="1" s="1"/>
  <c r="D2997" i="1"/>
  <c r="E2997" i="1" s="1"/>
  <c r="D2989" i="1"/>
  <c r="E2989" i="1" s="1"/>
  <c r="D2981" i="1"/>
  <c r="E2981" i="1" s="1"/>
  <c r="D2973" i="1"/>
  <c r="E2973" i="1" s="1"/>
  <c r="D2965" i="1"/>
  <c r="E2965" i="1" s="1"/>
  <c r="D2957" i="1"/>
  <c r="E2957" i="1" s="1"/>
  <c r="D2949" i="1"/>
  <c r="E2949" i="1" s="1"/>
  <c r="D2941" i="1"/>
  <c r="E2941" i="1" s="1"/>
  <c r="D2933" i="1"/>
  <c r="E2933" i="1" s="1"/>
  <c r="D2925" i="1"/>
  <c r="E2925" i="1" s="1"/>
  <c r="D2917" i="1"/>
  <c r="E2917" i="1" s="1"/>
  <c r="D2909" i="1"/>
  <c r="E2909" i="1" s="1"/>
  <c r="D2901" i="1"/>
  <c r="E2901" i="1" s="1"/>
  <c r="D2893" i="1"/>
  <c r="E2893" i="1" s="1"/>
  <c r="D2885" i="1"/>
  <c r="E2885" i="1" s="1"/>
  <c r="D2877" i="1"/>
  <c r="E2877" i="1" s="1"/>
  <c r="D2869" i="1"/>
  <c r="E2869" i="1" s="1"/>
  <c r="D2861" i="1"/>
  <c r="E2861" i="1" s="1"/>
  <c r="D2853" i="1"/>
  <c r="E2853" i="1" s="1"/>
  <c r="F2853" i="1" s="1"/>
  <c r="G2854" i="1" s="1"/>
  <c r="D2845" i="1"/>
  <c r="E2845" i="1" s="1"/>
  <c r="D2837" i="1"/>
  <c r="E2837" i="1" s="1"/>
  <c r="D2829" i="1"/>
  <c r="E2829" i="1" s="1"/>
  <c r="D2821" i="1"/>
  <c r="E2821" i="1" s="1"/>
  <c r="D2813" i="1"/>
  <c r="E2813" i="1" s="1"/>
  <c r="D2805" i="1"/>
  <c r="E2805" i="1" s="1"/>
  <c r="D2797" i="1"/>
  <c r="E2797" i="1" s="1"/>
  <c r="D2789" i="1"/>
  <c r="E2789" i="1" s="1"/>
  <c r="D2781" i="1"/>
  <c r="E2781" i="1" s="1"/>
  <c r="D2773" i="1"/>
  <c r="E2773" i="1" s="1"/>
  <c r="D2765" i="1"/>
  <c r="E2765" i="1" s="1"/>
  <c r="D2757" i="1"/>
  <c r="E2757" i="1" s="1"/>
  <c r="D2749" i="1"/>
  <c r="E2749" i="1" s="1"/>
  <c r="D2741" i="1"/>
  <c r="E2741" i="1" s="1"/>
  <c r="F2741" i="1" s="1"/>
  <c r="G2742" i="1" s="1"/>
  <c r="D2733" i="1"/>
  <c r="E2733" i="1" s="1"/>
  <c r="D2717" i="1"/>
  <c r="E2717" i="1" s="1"/>
  <c r="D2709" i="1"/>
  <c r="E2709" i="1" s="1"/>
  <c r="D2701" i="1"/>
  <c r="E2701" i="1" s="1"/>
  <c r="D2685" i="1"/>
  <c r="E2685" i="1" s="1"/>
  <c r="D2677" i="1"/>
  <c r="E2677" i="1" s="1"/>
  <c r="D2669" i="1"/>
  <c r="E2669" i="1" s="1"/>
  <c r="D2661" i="1"/>
  <c r="E2661" i="1" s="1"/>
  <c r="F2661" i="1" s="1"/>
  <c r="G2662" i="1" s="1"/>
  <c r="D2653" i="1"/>
  <c r="E2653" i="1" s="1"/>
  <c r="D2645" i="1"/>
  <c r="E2645" i="1" s="1"/>
  <c r="D2637" i="1"/>
  <c r="E2637" i="1" s="1"/>
  <c r="D2629" i="1"/>
  <c r="E2629" i="1" s="1"/>
  <c r="D2621" i="1"/>
  <c r="E2621" i="1" s="1"/>
  <c r="D2613" i="1"/>
  <c r="E2613" i="1" s="1"/>
  <c r="D2605" i="1"/>
  <c r="E2605" i="1" s="1"/>
  <c r="D2597" i="1"/>
  <c r="E2597" i="1" s="1"/>
  <c r="D2589" i="1"/>
  <c r="E2589" i="1" s="1"/>
  <c r="D2581" i="1"/>
  <c r="E2581" i="1" s="1"/>
  <c r="D2573" i="1"/>
  <c r="E2573" i="1" s="1"/>
  <c r="D2565" i="1"/>
  <c r="E2565" i="1" s="1"/>
  <c r="D2557" i="1"/>
  <c r="E2557" i="1" s="1"/>
  <c r="D2549" i="1"/>
  <c r="E2549" i="1" s="1"/>
  <c r="D2541" i="1"/>
  <c r="E2541" i="1" s="1"/>
  <c r="D2533" i="1"/>
  <c r="E2533" i="1" s="1"/>
  <c r="D2525" i="1"/>
  <c r="E2525" i="1" s="1"/>
  <c r="D2517" i="1"/>
  <c r="E2517" i="1" s="1"/>
  <c r="D2509" i="1"/>
  <c r="E2509" i="1" s="1"/>
  <c r="D2501" i="1"/>
  <c r="E2501" i="1" s="1"/>
  <c r="D2493" i="1"/>
  <c r="E2493" i="1" s="1"/>
  <c r="D2485" i="1"/>
  <c r="E2485" i="1" s="1"/>
  <c r="D2477" i="1"/>
  <c r="E2477" i="1" s="1"/>
  <c r="D2469" i="1"/>
  <c r="E2469" i="1" s="1"/>
  <c r="D2461" i="1"/>
  <c r="E2461" i="1" s="1"/>
  <c r="D2453" i="1"/>
  <c r="E2453" i="1" s="1"/>
  <c r="D2445" i="1"/>
  <c r="E2445" i="1" s="1"/>
  <c r="D2437" i="1"/>
  <c r="E2437" i="1" s="1"/>
  <c r="F2437" i="1" s="1"/>
  <c r="G2438" i="1" s="1"/>
  <c r="D2429" i="1"/>
  <c r="E2429" i="1" s="1"/>
  <c r="D2421" i="1"/>
  <c r="E2421" i="1" s="1"/>
  <c r="D2413" i="1"/>
  <c r="E2413" i="1" s="1"/>
  <c r="D2405" i="1"/>
  <c r="E2405" i="1" s="1"/>
  <c r="D2397" i="1"/>
  <c r="E2397" i="1" s="1"/>
  <c r="D2389" i="1"/>
  <c r="E2389" i="1" s="1"/>
  <c r="D2381" i="1"/>
  <c r="E2381" i="1" s="1"/>
  <c r="D2373" i="1"/>
  <c r="E2373" i="1" s="1"/>
  <c r="D2357" i="1"/>
  <c r="E2357" i="1" s="1"/>
  <c r="D2349" i="1"/>
  <c r="E2349" i="1" s="1"/>
  <c r="D2341" i="1"/>
  <c r="E2341" i="1" s="1"/>
  <c r="D2333" i="1"/>
  <c r="E2333" i="1" s="1"/>
  <c r="D2325" i="1"/>
  <c r="E2325" i="1" s="1"/>
  <c r="D2317" i="1"/>
  <c r="E2317" i="1" s="1"/>
  <c r="D2309" i="1"/>
  <c r="E2309" i="1" s="1"/>
  <c r="D2301" i="1"/>
  <c r="E2301" i="1" s="1"/>
  <c r="D2293" i="1"/>
  <c r="E2293" i="1" s="1"/>
  <c r="D2285" i="1"/>
  <c r="E2285" i="1" s="1"/>
  <c r="D2277" i="1"/>
  <c r="E2277" i="1" s="1"/>
  <c r="D2269" i="1"/>
  <c r="E2269" i="1" s="1"/>
  <c r="D2261" i="1"/>
  <c r="E2261" i="1" s="1"/>
  <c r="D2253" i="1"/>
  <c r="E2253" i="1" s="1"/>
  <c r="D2245" i="1"/>
  <c r="E2245" i="1" s="1"/>
  <c r="D2237" i="1"/>
  <c r="E2237" i="1" s="1"/>
  <c r="F2237" i="1" s="1"/>
  <c r="D2229" i="1"/>
  <c r="E2229" i="1" s="1"/>
  <c r="D2221" i="1"/>
  <c r="E2221" i="1" s="1"/>
  <c r="D2213" i="1"/>
  <c r="E2213" i="1" s="1"/>
  <c r="D2205" i="1"/>
  <c r="E2205" i="1" s="1"/>
  <c r="D2197" i="1"/>
  <c r="E2197" i="1" s="1"/>
  <c r="D2189" i="1"/>
  <c r="E2189" i="1" s="1"/>
  <c r="D2181" i="1"/>
  <c r="E2181" i="1" s="1"/>
  <c r="D2173" i="1"/>
  <c r="E2173" i="1" s="1"/>
  <c r="D2165" i="1"/>
  <c r="E2165" i="1" s="1"/>
  <c r="D2157" i="1"/>
  <c r="E2157" i="1" s="1"/>
  <c r="D2149" i="1"/>
  <c r="E2149" i="1" s="1"/>
  <c r="D2141" i="1"/>
  <c r="E2141" i="1" s="1"/>
  <c r="D2133" i="1"/>
  <c r="E2133" i="1" s="1"/>
  <c r="D2125" i="1"/>
  <c r="E2125" i="1" s="1"/>
  <c r="D2117" i="1"/>
  <c r="E2117" i="1" s="1"/>
  <c r="D2109" i="1"/>
  <c r="E2109" i="1" s="1"/>
  <c r="D2101" i="1"/>
  <c r="E2101" i="1" s="1"/>
  <c r="D2093" i="1"/>
  <c r="E2093" i="1" s="1"/>
  <c r="D2085" i="1"/>
  <c r="E2085" i="1" s="1"/>
  <c r="D2077" i="1"/>
  <c r="E2077" i="1" s="1"/>
  <c r="D2069" i="1"/>
  <c r="E2069" i="1" s="1"/>
  <c r="D2061" i="1"/>
  <c r="E2061" i="1" s="1"/>
  <c r="D2053" i="1"/>
  <c r="E2053" i="1" s="1"/>
  <c r="D2045" i="1"/>
  <c r="E2045" i="1" s="1"/>
  <c r="D2037" i="1"/>
  <c r="E2037" i="1" s="1"/>
  <c r="D2029" i="1"/>
  <c r="E2029" i="1" s="1"/>
  <c r="D2021" i="1"/>
  <c r="E2021" i="1" s="1"/>
  <c r="D1989" i="1"/>
  <c r="E1989" i="1" s="1"/>
  <c r="D1949" i="1"/>
  <c r="E1949" i="1" s="1"/>
  <c r="D1853" i="1"/>
  <c r="E1853" i="1" s="1"/>
  <c r="D4555" i="1"/>
  <c r="E4555" i="1" s="1"/>
  <c r="D4539" i="1"/>
  <c r="E4539" i="1" s="1"/>
  <c r="D4523" i="1"/>
  <c r="E4523" i="1" s="1"/>
  <c r="D4507" i="1"/>
  <c r="E4507" i="1" s="1"/>
  <c r="D4491" i="1"/>
  <c r="E4491" i="1" s="1"/>
  <c r="D4475" i="1"/>
  <c r="E4475" i="1" s="1"/>
  <c r="D4459" i="1"/>
  <c r="E4459" i="1" s="1"/>
  <c r="D4443" i="1"/>
  <c r="E4443" i="1" s="1"/>
  <c r="D4427" i="1"/>
  <c r="E4427" i="1" s="1"/>
  <c r="D4411" i="1"/>
  <c r="E4411" i="1" s="1"/>
  <c r="D4395" i="1"/>
  <c r="E4395" i="1" s="1"/>
  <c r="F4395" i="1" s="1"/>
  <c r="G4396" i="1" s="1"/>
  <c r="D4379" i="1"/>
  <c r="E4379" i="1" s="1"/>
  <c r="D4363" i="1"/>
  <c r="E4363" i="1" s="1"/>
  <c r="D4347" i="1"/>
  <c r="E4347" i="1" s="1"/>
  <c r="D4331" i="1"/>
  <c r="E4331" i="1" s="1"/>
  <c r="D4315" i="1"/>
  <c r="E4315" i="1" s="1"/>
  <c r="D4299" i="1"/>
  <c r="E4299" i="1" s="1"/>
  <c r="D4283" i="1"/>
  <c r="E4283" i="1" s="1"/>
  <c r="D4267" i="1"/>
  <c r="E4267" i="1" s="1"/>
  <c r="D4259" i="1"/>
  <c r="E4259" i="1" s="1"/>
  <c r="D4243" i="1"/>
  <c r="E4243" i="1" s="1"/>
  <c r="F4243" i="1" s="1"/>
  <c r="G4244" i="1" s="1"/>
  <c r="D4235" i="1"/>
  <c r="E4235" i="1" s="1"/>
  <c r="D4227" i="1"/>
  <c r="E4227" i="1" s="1"/>
  <c r="D4211" i="1"/>
  <c r="E4211" i="1" s="1"/>
  <c r="F4211" i="1" s="1"/>
  <c r="G4212" i="1" s="1"/>
  <c r="D4203" i="1"/>
  <c r="E4203" i="1" s="1"/>
  <c r="D4195" i="1"/>
  <c r="E4195" i="1" s="1"/>
  <c r="F4195" i="1" s="1"/>
  <c r="G4196" i="1" s="1"/>
  <c r="D4179" i="1"/>
  <c r="E4179" i="1" s="1"/>
  <c r="D4171" i="1"/>
  <c r="E4171" i="1" s="1"/>
  <c r="D4163" i="1"/>
  <c r="E4163" i="1" s="1"/>
  <c r="D4147" i="1"/>
  <c r="E4147" i="1" s="1"/>
  <c r="D4139" i="1"/>
  <c r="E4139" i="1" s="1"/>
  <c r="D4131" i="1"/>
  <c r="E4131" i="1" s="1"/>
  <c r="D4115" i="1"/>
  <c r="E4115" i="1" s="1"/>
  <c r="D4107" i="1"/>
  <c r="E4107" i="1" s="1"/>
  <c r="D4099" i="1"/>
  <c r="E4099" i="1" s="1"/>
  <c r="D4091" i="1"/>
  <c r="E4091" i="1" s="1"/>
  <c r="D4083" i="1"/>
  <c r="E4083" i="1" s="1"/>
  <c r="D4075" i="1"/>
  <c r="E4075" i="1" s="1"/>
  <c r="D4067" i="1"/>
  <c r="E4067" i="1" s="1"/>
  <c r="F4067" i="1" s="1"/>
  <c r="G4068" i="1" s="1"/>
  <c r="D4059" i="1"/>
  <c r="E4059" i="1" s="1"/>
  <c r="D4051" i="1"/>
  <c r="E4051" i="1" s="1"/>
  <c r="D4043" i="1"/>
  <c r="E4043" i="1" s="1"/>
  <c r="D4035" i="1"/>
  <c r="E4035" i="1" s="1"/>
  <c r="D4019" i="1"/>
  <c r="E4019" i="1" s="1"/>
  <c r="D4011" i="1"/>
  <c r="E4011" i="1" s="1"/>
  <c r="D4003" i="1"/>
  <c r="E4003" i="1" s="1"/>
  <c r="D3995" i="1"/>
  <c r="E3995" i="1" s="1"/>
  <c r="D3987" i="1"/>
  <c r="E3987" i="1" s="1"/>
  <c r="D3979" i="1"/>
  <c r="E3979" i="1" s="1"/>
  <c r="D3971" i="1"/>
  <c r="E3971" i="1" s="1"/>
  <c r="D3955" i="1"/>
  <c r="E3955" i="1" s="1"/>
  <c r="D3939" i="1"/>
  <c r="E3939" i="1" s="1"/>
  <c r="D3931" i="1"/>
  <c r="E3931" i="1" s="1"/>
  <c r="D3923" i="1"/>
  <c r="E3923" i="1" s="1"/>
  <c r="F3923" i="1" s="1"/>
  <c r="G3924" i="1" s="1"/>
  <c r="D3915" i="1"/>
  <c r="E3915" i="1" s="1"/>
  <c r="D3899" i="1"/>
  <c r="E3899" i="1" s="1"/>
  <c r="D3891" i="1"/>
  <c r="E3891" i="1" s="1"/>
  <c r="D3875" i="1"/>
  <c r="E3875" i="1" s="1"/>
  <c r="D3867" i="1"/>
  <c r="E3867" i="1" s="1"/>
  <c r="D3859" i="1"/>
  <c r="E3859" i="1" s="1"/>
  <c r="D3851" i="1"/>
  <c r="E3851" i="1" s="1"/>
  <c r="D3843" i="1"/>
  <c r="E3843" i="1" s="1"/>
  <c r="D3835" i="1"/>
  <c r="E3835" i="1" s="1"/>
  <c r="D3827" i="1"/>
  <c r="E3827" i="1" s="1"/>
  <c r="D3819" i="1"/>
  <c r="E3819" i="1" s="1"/>
  <c r="F3819" i="1" s="1"/>
  <c r="G3820" i="1" s="1"/>
  <c r="D3811" i="1"/>
  <c r="E3811" i="1" s="1"/>
  <c r="D3803" i="1"/>
  <c r="E3803" i="1" s="1"/>
  <c r="D3795" i="1"/>
  <c r="E3795" i="1" s="1"/>
  <c r="D3787" i="1"/>
  <c r="E3787" i="1" s="1"/>
  <c r="D3779" i="1"/>
  <c r="E3779" i="1" s="1"/>
  <c r="F3779" i="1" s="1"/>
  <c r="G3780" i="1" s="1"/>
  <c r="D3763" i="1"/>
  <c r="E3763" i="1" s="1"/>
  <c r="D3755" i="1"/>
  <c r="E3755" i="1" s="1"/>
  <c r="D3747" i="1"/>
  <c r="E3747" i="1" s="1"/>
  <c r="D3739" i="1"/>
  <c r="E3739" i="1" s="1"/>
  <c r="D3731" i="1"/>
  <c r="E3731" i="1" s="1"/>
  <c r="D3723" i="1"/>
  <c r="E3723" i="1" s="1"/>
  <c r="D3715" i="1"/>
  <c r="E3715" i="1" s="1"/>
  <c r="D3707" i="1"/>
  <c r="E3707" i="1" s="1"/>
  <c r="D3699" i="1"/>
  <c r="E3699" i="1" s="1"/>
  <c r="D3691" i="1"/>
  <c r="E3691" i="1" s="1"/>
  <c r="D3683" i="1"/>
  <c r="E3683" i="1" s="1"/>
  <c r="D3667" i="1"/>
  <c r="E3667" i="1" s="1"/>
  <c r="D3659" i="1"/>
  <c r="E3659" i="1" s="1"/>
  <c r="D3651" i="1"/>
  <c r="E3651" i="1" s="1"/>
  <c r="D3643" i="1"/>
  <c r="E3643" i="1" s="1"/>
  <c r="D3635" i="1"/>
  <c r="E3635" i="1" s="1"/>
  <c r="D3627" i="1"/>
  <c r="E3627" i="1" s="1"/>
  <c r="D3619" i="1"/>
  <c r="E3619" i="1" s="1"/>
  <c r="D3611" i="1"/>
  <c r="E3611" i="1" s="1"/>
  <c r="D3603" i="1"/>
  <c r="E3603" i="1" s="1"/>
  <c r="D3595" i="1"/>
  <c r="E3595" i="1" s="1"/>
  <c r="D3587" i="1"/>
  <c r="E3587" i="1" s="1"/>
  <c r="D3579" i="1"/>
  <c r="E3579" i="1" s="1"/>
  <c r="D3571" i="1"/>
  <c r="E3571" i="1" s="1"/>
  <c r="D3563" i="1"/>
  <c r="E3563" i="1" s="1"/>
  <c r="D3555" i="1"/>
  <c r="E3555" i="1" s="1"/>
  <c r="D3547" i="1"/>
  <c r="E3547" i="1" s="1"/>
  <c r="D3539" i="1"/>
  <c r="E3539" i="1" s="1"/>
  <c r="D3523" i="1"/>
  <c r="E3523" i="1" s="1"/>
  <c r="D3515" i="1"/>
  <c r="E3515" i="1" s="1"/>
  <c r="D3499" i="1"/>
  <c r="E3499" i="1" s="1"/>
  <c r="D3491" i="1"/>
  <c r="E3491" i="1" s="1"/>
  <c r="D3483" i="1"/>
  <c r="E3483" i="1" s="1"/>
  <c r="D3467" i="1"/>
  <c r="E3467" i="1" s="1"/>
  <c r="D3459" i="1"/>
  <c r="E3459" i="1" s="1"/>
  <c r="D3451" i="1"/>
  <c r="E3451" i="1" s="1"/>
  <c r="D3443" i="1"/>
  <c r="E3443" i="1" s="1"/>
  <c r="D3435" i="1"/>
  <c r="E3435" i="1" s="1"/>
  <c r="D3419" i="1"/>
  <c r="E3419" i="1" s="1"/>
  <c r="D3403" i="1"/>
  <c r="E3403" i="1" s="1"/>
  <c r="D3395" i="1"/>
  <c r="E3395" i="1" s="1"/>
  <c r="D3387" i="1"/>
  <c r="E3387" i="1" s="1"/>
  <c r="D3379" i="1"/>
  <c r="E3379" i="1" s="1"/>
  <c r="D3371" i="1"/>
  <c r="E3371" i="1" s="1"/>
  <c r="D3355" i="1"/>
  <c r="E3355" i="1" s="1"/>
  <c r="D3347" i="1"/>
  <c r="E3347" i="1" s="1"/>
  <c r="D3339" i="1"/>
  <c r="E3339" i="1" s="1"/>
  <c r="D3331" i="1"/>
  <c r="E3331" i="1" s="1"/>
  <c r="D3323" i="1"/>
  <c r="E3323" i="1" s="1"/>
  <c r="D3315" i="1"/>
  <c r="E3315" i="1" s="1"/>
  <c r="D3307" i="1"/>
  <c r="E3307" i="1" s="1"/>
  <c r="D3299" i="1"/>
  <c r="E3299" i="1" s="1"/>
  <c r="D3291" i="1"/>
  <c r="E3291" i="1" s="1"/>
  <c r="D3283" i="1"/>
  <c r="E3283" i="1" s="1"/>
  <c r="D3275" i="1"/>
  <c r="E3275" i="1" s="1"/>
  <c r="D3267" i="1"/>
  <c r="E3267" i="1" s="1"/>
  <c r="D3259" i="1"/>
  <c r="E3259" i="1" s="1"/>
  <c r="D3251" i="1"/>
  <c r="E3251" i="1" s="1"/>
  <c r="D3243" i="1"/>
  <c r="E3243" i="1" s="1"/>
  <c r="D3235" i="1"/>
  <c r="E3235" i="1" s="1"/>
  <c r="D3227" i="1"/>
  <c r="E3227" i="1" s="1"/>
  <c r="D3219" i="1"/>
  <c r="E3219" i="1" s="1"/>
  <c r="D3211" i="1"/>
  <c r="E3211" i="1" s="1"/>
  <c r="D3203" i="1"/>
  <c r="E3203" i="1" s="1"/>
  <c r="D3195" i="1"/>
  <c r="E3195" i="1" s="1"/>
  <c r="D3187" i="1"/>
  <c r="E3187" i="1" s="1"/>
  <c r="D3179" i="1"/>
  <c r="E3179" i="1" s="1"/>
  <c r="D3171" i="1"/>
  <c r="E3171" i="1" s="1"/>
  <c r="D3163" i="1"/>
  <c r="E3163" i="1" s="1"/>
  <c r="D3147" i="1"/>
  <c r="E3147" i="1" s="1"/>
  <c r="D3139" i="1"/>
  <c r="E3139" i="1" s="1"/>
  <c r="D3131" i="1"/>
  <c r="E3131" i="1" s="1"/>
  <c r="D3123" i="1"/>
  <c r="E3123" i="1" s="1"/>
  <c r="D3115" i="1"/>
  <c r="E3115" i="1" s="1"/>
  <c r="D3107" i="1"/>
  <c r="E3107" i="1" s="1"/>
  <c r="D3099" i="1"/>
  <c r="E3099" i="1" s="1"/>
  <c r="D3091" i="1"/>
  <c r="E3091" i="1" s="1"/>
  <c r="D3083" i="1"/>
  <c r="E3083" i="1" s="1"/>
  <c r="D3075" i="1"/>
  <c r="E3075" i="1" s="1"/>
  <c r="D3067" i="1"/>
  <c r="E3067" i="1" s="1"/>
  <c r="D3059" i="1"/>
  <c r="E3059" i="1" s="1"/>
  <c r="F3059" i="1" s="1"/>
  <c r="D3051" i="1"/>
  <c r="E3051" i="1" s="1"/>
  <c r="D3043" i="1"/>
  <c r="E3043" i="1" s="1"/>
  <c r="D3035" i="1"/>
  <c r="E3035" i="1" s="1"/>
  <c r="D3027" i="1"/>
  <c r="E3027" i="1" s="1"/>
  <c r="D3019" i="1"/>
  <c r="E3019" i="1" s="1"/>
  <c r="D3011" i="1"/>
  <c r="E3011" i="1" s="1"/>
  <c r="D2995" i="1"/>
  <c r="E2995" i="1" s="1"/>
  <c r="D2987" i="1"/>
  <c r="E2987" i="1" s="1"/>
  <c r="D2979" i="1"/>
  <c r="E2979" i="1" s="1"/>
  <c r="D2971" i="1"/>
  <c r="E2971" i="1" s="1"/>
  <c r="D2963" i="1"/>
  <c r="E2963" i="1" s="1"/>
  <c r="D2955" i="1"/>
  <c r="E2955" i="1" s="1"/>
  <c r="D2947" i="1"/>
  <c r="E2947" i="1" s="1"/>
  <c r="D2939" i="1"/>
  <c r="E2939" i="1" s="1"/>
  <c r="D2931" i="1"/>
  <c r="E2931" i="1" s="1"/>
  <c r="D2923" i="1"/>
  <c r="E2923" i="1" s="1"/>
  <c r="D2915" i="1"/>
  <c r="E2915" i="1" s="1"/>
  <c r="D2907" i="1"/>
  <c r="E2907" i="1" s="1"/>
  <c r="D2899" i="1"/>
  <c r="E2899" i="1" s="1"/>
  <c r="D2891" i="1"/>
  <c r="E2891" i="1" s="1"/>
  <c r="D2883" i="1"/>
  <c r="E2883" i="1" s="1"/>
  <c r="D2875" i="1"/>
  <c r="E2875" i="1" s="1"/>
  <c r="D2867" i="1"/>
  <c r="E2867" i="1" s="1"/>
  <c r="F2867" i="1" s="1"/>
  <c r="D2859" i="1"/>
  <c r="E2859" i="1" s="1"/>
  <c r="D2851" i="1"/>
  <c r="E2851" i="1" s="1"/>
  <c r="D2843" i="1"/>
  <c r="E2843" i="1" s="1"/>
  <c r="D2835" i="1"/>
  <c r="E2835" i="1" s="1"/>
  <c r="D2827" i="1"/>
  <c r="E2827" i="1" s="1"/>
  <c r="D2819" i="1"/>
  <c r="E2819" i="1" s="1"/>
  <c r="D2811" i="1"/>
  <c r="E2811" i="1" s="1"/>
  <c r="D2803" i="1"/>
  <c r="E2803" i="1" s="1"/>
  <c r="D2795" i="1"/>
  <c r="E2795" i="1" s="1"/>
  <c r="D2787" i="1"/>
  <c r="E2787" i="1" s="1"/>
  <c r="D2779" i="1"/>
  <c r="E2779" i="1" s="1"/>
  <c r="D2771" i="1"/>
  <c r="E2771" i="1" s="1"/>
  <c r="D2763" i="1"/>
  <c r="E2763" i="1" s="1"/>
  <c r="D2747" i="1"/>
  <c r="E2747" i="1" s="1"/>
  <c r="D2739" i="1"/>
  <c r="E2739" i="1" s="1"/>
  <c r="D2731" i="1"/>
  <c r="E2731" i="1" s="1"/>
  <c r="D2723" i="1"/>
  <c r="E2723" i="1" s="1"/>
  <c r="D2715" i="1"/>
  <c r="E2715" i="1" s="1"/>
  <c r="D2707" i="1"/>
  <c r="E2707" i="1" s="1"/>
  <c r="D2699" i="1"/>
  <c r="E2699" i="1" s="1"/>
  <c r="D2691" i="1"/>
  <c r="E2691" i="1" s="1"/>
  <c r="D2683" i="1"/>
  <c r="E2683" i="1" s="1"/>
  <c r="D2675" i="1"/>
  <c r="E2675" i="1" s="1"/>
  <c r="D2667" i="1"/>
  <c r="E2667" i="1" s="1"/>
  <c r="F2667" i="1" s="1"/>
  <c r="D2659" i="1"/>
  <c r="E2659" i="1" s="1"/>
  <c r="D2651" i="1"/>
  <c r="E2651" i="1" s="1"/>
  <c r="D2643" i="1"/>
  <c r="E2643" i="1" s="1"/>
  <c r="D2635" i="1"/>
  <c r="E2635" i="1" s="1"/>
  <c r="D2627" i="1"/>
  <c r="E2627" i="1" s="1"/>
  <c r="D2619" i="1"/>
  <c r="E2619" i="1" s="1"/>
  <c r="D2611" i="1"/>
  <c r="E2611" i="1" s="1"/>
  <c r="D2603" i="1"/>
  <c r="E2603" i="1" s="1"/>
  <c r="D2595" i="1"/>
  <c r="E2595" i="1" s="1"/>
  <c r="D2587" i="1"/>
  <c r="E2587" i="1" s="1"/>
  <c r="D2579" i="1"/>
  <c r="E2579" i="1" s="1"/>
  <c r="D2571" i="1"/>
  <c r="E2571" i="1" s="1"/>
  <c r="D2563" i="1"/>
  <c r="E2563" i="1" s="1"/>
  <c r="D2555" i="1"/>
  <c r="E2555" i="1" s="1"/>
  <c r="D2547" i="1"/>
  <c r="E2547" i="1" s="1"/>
  <c r="D2539" i="1"/>
  <c r="E2539" i="1" s="1"/>
  <c r="D2531" i="1"/>
  <c r="E2531" i="1" s="1"/>
  <c r="D2523" i="1"/>
  <c r="E2523" i="1" s="1"/>
  <c r="D2515" i="1"/>
  <c r="E2515" i="1" s="1"/>
  <c r="D2507" i="1"/>
  <c r="E2507" i="1" s="1"/>
  <c r="D2499" i="1"/>
  <c r="E2499" i="1" s="1"/>
  <c r="D2491" i="1"/>
  <c r="E2491" i="1" s="1"/>
  <c r="D2483" i="1"/>
  <c r="E2483" i="1" s="1"/>
  <c r="D2475" i="1"/>
  <c r="E2475" i="1" s="1"/>
  <c r="F2475" i="1" s="1"/>
  <c r="D2467" i="1"/>
  <c r="E2467" i="1" s="1"/>
  <c r="D2459" i="1"/>
  <c r="E2459" i="1" s="1"/>
  <c r="D2451" i="1"/>
  <c r="E2451" i="1" s="1"/>
  <c r="D2443" i="1"/>
  <c r="E2443" i="1" s="1"/>
  <c r="D2435" i="1"/>
  <c r="E2435" i="1" s="1"/>
  <c r="D2427" i="1"/>
  <c r="E2427" i="1" s="1"/>
  <c r="D2419" i="1"/>
  <c r="E2419" i="1" s="1"/>
  <c r="D2411" i="1"/>
  <c r="E2411" i="1" s="1"/>
  <c r="D2403" i="1"/>
  <c r="E2403" i="1" s="1"/>
  <c r="D2395" i="1"/>
  <c r="E2395" i="1" s="1"/>
  <c r="D2387" i="1"/>
  <c r="E2387" i="1" s="1"/>
  <c r="D2379" i="1"/>
  <c r="E2379" i="1" s="1"/>
  <c r="D2371" i="1"/>
  <c r="E2371" i="1" s="1"/>
  <c r="D2363" i="1"/>
  <c r="E2363" i="1" s="1"/>
  <c r="D2355" i="1"/>
  <c r="E2355" i="1" s="1"/>
  <c r="D2347" i="1"/>
  <c r="E2347" i="1" s="1"/>
  <c r="D2339" i="1"/>
  <c r="E2339" i="1" s="1"/>
  <c r="D2331" i="1"/>
  <c r="E2331" i="1" s="1"/>
  <c r="D2315" i="1"/>
  <c r="E2315" i="1" s="1"/>
  <c r="D2307" i="1"/>
  <c r="E2307" i="1" s="1"/>
  <c r="D2299" i="1"/>
  <c r="E2299" i="1" s="1"/>
  <c r="D2291" i="1"/>
  <c r="E2291" i="1" s="1"/>
  <c r="D2283" i="1"/>
  <c r="E2283" i="1" s="1"/>
  <c r="D2275" i="1"/>
  <c r="E2275" i="1" s="1"/>
  <c r="F2275" i="1" s="1"/>
  <c r="D2267" i="1"/>
  <c r="E2267" i="1" s="1"/>
  <c r="D2259" i="1"/>
  <c r="E2259" i="1" s="1"/>
  <c r="D2251" i="1"/>
  <c r="E2251" i="1" s="1"/>
  <c r="D2243" i="1"/>
  <c r="E2243" i="1" s="1"/>
  <c r="D2235" i="1"/>
  <c r="E2235" i="1" s="1"/>
  <c r="D2227" i="1"/>
  <c r="E2227" i="1" s="1"/>
  <c r="D2211" i="1"/>
  <c r="E2211" i="1" s="1"/>
  <c r="D2203" i="1"/>
  <c r="E2203" i="1" s="1"/>
  <c r="D2195" i="1"/>
  <c r="E2195" i="1" s="1"/>
  <c r="D2187" i="1"/>
  <c r="E2187" i="1" s="1"/>
  <c r="D2179" i="1"/>
  <c r="E2179" i="1" s="1"/>
  <c r="D2163" i="1"/>
  <c r="E2163" i="1" s="1"/>
  <c r="F2163" i="1" s="1"/>
  <c r="D2155" i="1"/>
  <c r="E2155" i="1" s="1"/>
  <c r="D2147" i="1"/>
  <c r="E2147" i="1" s="1"/>
  <c r="D2139" i="1"/>
  <c r="E2139" i="1" s="1"/>
  <c r="D2131" i="1"/>
  <c r="E2131" i="1" s="1"/>
  <c r="D2123" i="1"/>
  <c r="E2123" i="1" s="1"/>
  <c r="D2115" i="1"/>
  <c r="E2115" i="1" s="1"/>
  <c r="D2107" i="1"/>
  <c r="E2107" i="1" s="1"/>
  <c r="D2099" i="1"/>
  <c r="E2099" i="1" s="1"/>
  <c r="D2091" i="1"/>
  <c r="E2091" i="1" s="1"/>
  <c r="D2083" i="1"/>
  <c r="E2083" i="1" s="1"/>
  <c r="D2075" i="1"/>
  <c r="E2075" i="1" s="1"/>
  <c r="D2067" i="1"/>
  <c r="E2067" i="1" s="1"/>
  <c r="D2059" i="1"/>
  <c r="E2059" i="1" s="1"/>
  <c r="D2051" i="1"/>
  <c r="E2051" i="1" s="1"/>
  <c r="D2043" i="1"/>
  <c r="E2043" i="1" s="1"/>
  <c r="D2035" i="1"/>
  <c r="E2035" i="1" s="1"/>
  <c r="D2027" i="1"/>
  <c r="E2027" i="1" s="1"/>
  <c r="D2019" i="1"/>
  <c r="E2019" i="1" s="1"/>
  <c r="D2011" i="1"/>
  <c r="E2011" i="1" s="1"/>
  <c r="D2003" i="1"/>
  <c r="E2003" i="1" s="1"/>
  <c r="D1995" i="1"/>
  <c r="E1995" i="1" s="1"/>
  <c r="D1987" i="1"/>
  <c r="E1987" i="1" s="1"/>
  <c r="D1979" i="1"/>
  <c r="E1979" i="1" s="1"/>
  <c r="D1971" i="1"/>
  <c r="E1971" i="1" s="1"/>
  <c r="D1963" i="1"/>
  <c r="E1963" i="1" s="1"/>
  <c r="D1955" i="1"/>
  <c r="E1955" i="1" s="1"/>
  <c r="D1947" i="1"/>
  <c r="E1947" i="1" s="1"/>
  <c r="D1939" i="1"/>
  <c r="E1939" i="1" s="1"/>
  <c r="D1931" i="1"/>
  <c r="E1931" i="1" s="1"/>
  <c r="D1923" i="1"/>
  <c r="E1923" i="1" s="1"/>
  <c r="D1915" i="1"/>
  <c r="E1915" i="1" s="1"/>
  <c r="D1907" i="1"/>
  <c r="E1907" i="1" s="1"/>
  <c r="D1899" i="1"/>
  <c r="E1899" i="1" s="1"/>
  <c r="D1891" i="1"/>
  <c r="E1891" i="1" s="1"/>
  <c r="D1883" i="1"/>
  <c r="E1883" i="1" s="1"/>
  <c r="D1875" i="1"/>
  <c r="E1875" i="1" s="1"/>
  <c r="D1867" i="1"/>
  <c r="E1867" i="1" s="1"/>
  <c r="D1859" i="1"/>
  <c r="E1859" i="1" s="1"/>
  <c r="D1851" i="1"/>
  <c r="E1851" i="1" s="1"/>
  <c r="D1843" i="1"/>
  <c r="E1843" i="1" s="1"/>
  <c r="D1835" i="1"/>
  <c r="E1835" i="1" s="1"/>
  <c r="D1827" i="1"/>
  <c r="E1827" i="1" s="1"/>
  <c r="D1819" i="1"/>
  <c r="E1819" i="1" s="1"/>
  <c r="D1811" i="1"/>
  <c r="E1811" i="1" s="1"/>
  <c r="D1803" i="1"/>
  <c r="E1803" i="1" s="1"/>
  <c r="D1795" i="1"/>
  <c r="E1795" i="1" s="1"/>
  <c r="D1787" i="1"/>
  <c r="E1787" i="1" s="1"/>
  <c r="D1779" i="1"/>
  <c r="E1779" i="1" s="1"/>
  <c r="D1771" i="1"/>
  <c r="E1771" i="1" s="1"/>
  <c r="D1763" i="1"/>
  <c r="E1763" i="1" s="1"/>
  <c r="D1755" i="1"/>
  <c r="E1755" i="1" s="1"/>
  <c r="D1747" i="1"/>
  <c r="E1747" i="1" s="1"/>
  <c r="D1739" i="1"/>
  <c r="E1739" i="1" s="1"/>
  <c r="D1731" i="1"/>
  <c r="E1731" i="1" s="1"/>
  <c r="D1723" i="1"/>
  <c r="E1723" i="1" s="1"/>
  <c r="D1715" i="1"/>
  <c r="E1715" i="1" s="1"/>
  <c r="F1715" i="1" s="1"/>
  <c r="G1716" i="1" s="1"/>
  <c r="D1707" i="1"/>
  <c r="E1707" i="1" s="1"/>
  <c r="D1741" i="1"/>
  <c r="E1741" i="1" s="1"/>
  <c r="D3610" i="1"/>
  <c r="E3610" i="1" s="1"/>
  <c r="D3602" i="1"/>
  <c r="E3602" i="1" s="1"/>
  <c r="D3594" i="1"/>
  <c r="E3594" i="1" s="1"/>
  <c r="D3586" i="1"/>
  <c r="E3586" i="1" s="1"/>
  <c r="D3578" i="1"/>
  <c r="E3578" i="1" s="1"/>
  <c r="D3570" i="1"/>
  <c r="E3570" i="1" s="1"/>
  <c r="D3562" i="1"/>
  <c r="E3562" i="1" s="1"/>
  <c r="D3554" i="1"/>
  <c r="E3554" i="1" s="1"/>
  <c r="D3546" i="1"/>
  <c r="E3546" i="1" s="1"/>
  <c r="D3538" i="1"/>
  <c r="E3538" i="1" s="1"/>
  <c r="D3530" i="1"/>
  <c r="E3530" i="1" s="1"/>
  <c r="D3522" i="1"/>
  <c r="E3522" i="1" s="1"/>
  <c r="D3514" i="1"/>
  <c r="E3514" i="1" s="1"/>
  <c r="D3506" i="1"/>
  <c r="E3506" i="1" s="1"/>
  <c r="D3498" i="1"/>
  <c r="E3498" i="1" s="1"/>
  <c r="D3490" i="1"/>
  <c r="E3490" i="1" s="1"/>
  <c r="D3482" i="1"/>
  <c r="E3482" i="1" s="1"/>
  <c r="D3474" i="1"/>
  <c r="E3474" i="1" s="1"/>
  <c r="D3466" i="1"/>
  <c r="E3466" i="1" s="1"/>
  <c r="D3458" i="1"/>
  <c r="E3458" i="1" s="1"/>
  <c r="D3450" i="1"/>
  <c r="E3450" i="1" s="1"/>
  <c r="D3442" i="1"/>
  <c r="E3442" i="1" s="1"/>
  <c r="D3434" i="1"/>
  <c r="E3434" i="1" s="1"/>
  <c r="D3426" i="1"/>
  <c r="E3426" i="1" s="1"/>
  <c r="D3418" i="1"/>
  <c r="E3418" i="1" s="1"/>
  <c r="D3410" i="1"/>
  <c r="E3410" i="1" s="1"/>
  <c r="D3402" i="1"/>
  <c r="E3402" i="1" s="1"/>
  <c r="D3394" i="1"/>
  <c r="E3394" i="1" s="1"/>
  <c r="D3386" i="1"/>
  <c r="E3386" i="1" s="1"/>
  <c r="D3378" i="1"/>
  <c r="E3378" i="1" s="1"/>
  <c r="D3370" i="1"/>
  <c r="E3370" i="1" s="1"/>
  <c r="D3362" i="1"/>
  <c r="E3362" i="1" s="1"/>
  <c r="D3354" i="1"/>
  <c r="E3354" i="1" s="1"/>
  <c r="D3346" i="1"/>
  <c r="E3346" i="1" s="1"/>
  <c r="D3338" i="1"/>
  <c r="E3338" i="1" s="1"/>
  <c r="D3330" i="1"/>
  <c r="E3330" i="1" s="1"/>
  <c r="D3322" i="1"/>
  <c r="E3322" i="1" s="1"/>
  <c r="D3314" i="1"/>
  <c r="E3314" i="1" s="1"/>
  <c r="D3306" i="1"/>
  <c r="E3306" i="1" s="1"/>
  <c r="D3298" i="1"/>
  <c r="E3298" i="1" s="1"/>
  <c r="D3290" i="1"/>
  <c r="E3290" i="1" s="1"/>
  <c r="D3282" i="1"/>
  <c r="E3282" i="1" s="1"/>
  <c r="D3266" i="1"/>
  <c r="E3266" i="1" s="1"/>
  <c r="D3258" i="1"/>
  <c r="E3258" i="1" s="1"/>
  <c r="D3250" i="1"/>
  <c r="E3250" i="1" s="1"/>
  <c r="D3242" i="1"/>
  <c r="E3242" i="1" s="1"/>
  <c r="D3234" i="1"/>
  <c r="E3234" i="1" s="1"/>
  <c r="D3226" i="1"/>
  <c r="E3226" i="1" s="1"/>
  <c r="D3210" i="1"/>
  <c r="E3210" i="1" s="1"/>
  <c r="D3202" i="1"/>
  <c r="E3202" i="1" s="1"/>
  <c r="D3194" i="1"/>
  <c r="E3194" i="1" s="1"/>
  <c r="D3186" i="1"/>
  <c r="E3186" i="1" s="1"/>
  <c r="D3178" i="1"/>
  <c r="E3178" i="1" s="1"/>
  <c r="D3170" i="1"/>
  <c r="E3170" i="1" s="1"/>
  <c r="D3162" i="1"/>
  <c r="E3162" i="1" s="1"/>
  <c r="D3154" i="1"/>
  <c r="E3154" i="1" s="1"/>
  <c r="D3146" i="1"/>
  <c r="E3146" i="1" s="1"/>
  <c r="D3138" i="1"/>
  <c r="E3138" i="1" s="1"/>
  <c r="D3130" i="1"/>
  <c r="E3130" i="1" s="1"/>
  <c r="D3122" i="1"/>
  <c r="E3122" i="1" s="1"/>
  <c r="D3114" i="1"/>
  <c r="E3114" i="1" s="1"/>
  <c r="D3106" i="1"/>
  <c r="E3106" i="1" s="1"/>
  <c r="D3098" i="1"/>
  <c r="E3098" i="1" s="1"/>
  <c r="D3090" i="1"/>
  <c r="E3090" i="1" s="1"/>
  <c r="D3074" i="1"/>
  <c r="E3074" i="1" s="1"/>
  <c r="D3066" i="1"/>
  <c r="E3066" i="1" s="1"/>
  <c r="D3050" i="1"/>
  <c r="E3050" i="1" s="1"/>
  <c r="D3042" i="1"/>
  <c r="E3042" i="1" s="1"/>
  <c r="D3034" i="1"/>
  <c r="E3034" i="1" s="1"/>
  <c r="D3026" i="1"/>
  <c r="E3026" i="1" s="1"/>
  <c r="F3026" i="1" s="1"/>
  <c r="D3018" i="1"/>
  <c r="E3018" i="1" s="1"/>
  <c r="D3010" i="1"/>
  <c r="E3010" i="1" s="1"/>
  <c r="D3002" i="1"/>
  <c r="E3002" i="1" s="1"/>
  <c r="D2994" i="1"/>
  <c r="E2994" i="1" s="1"/>
  <c r="D2986" i="1"/>
  <c r="E2986" i="1" s="1"/>
  <c r="D2978" i="1"/>
  <c r="E2978" i="1" s="1"/>
  <c r="D2970" i="1"/>
  <c r="E2970" i="1" s="1"/>
  <c r="D2962" i="1"/>
  <c r="E2962" i="1" s="1"/>
  <c r="D2954" i="1"/>
  <c r="E2954" i="1" s="1"/>
  <c r="D2946" i="1"/>
  <c r="E2946" i="1" s="1"/>
  <c r="D2938" i="1"/>
  <c r="E2938" i="1" s="1"/>
  <c r="D2930" i="1"/>
  <c r="E2930" i="1" s="1"/>
  <c r="D2922" i="1"/>
  <c r="E2922" i="1" s="1"/>
  <c r="D2914" i="1"/>
  <c r="E2914" i="1" s="1"/>
  <c r="D2906" i="1"/>
  <c r="E2906" i="1" s="1"/>
  <c r="D2890" i="1"/>
  <c r="E2890" i="1" s="1"/>
  <c r="D2882" i="1"/>
  <c r="E2882" i="1" s="1"/>
  <c r="D2874" i="1"/>
  <c r="E2874" i="1" s="1"/>
  <c r="D2866" i="1"/>
  <c r="E2866" i="1" s="1"/>
  <c r="D2858" i="1"/>
  <c r="E2858" i="1" s="1"/>
  <c r="F2858" i="1" s="1"/>
  <c r="G2859" i="1" s="1"/>
  <c r="D2850" i="1"/>
  <c r="E2850" i="1" s="1"/>
  <c r="D2842" i="1"/>
  <c r="E2842" i="1" s="1"/>
  <c r="D2826" i="1"/>
  <c r="E2826" i="1" s="1"/>
  <c r="D2818" i="1"/>
  <c r="E2818" i="1" s="1"/>
  <c r="D2810" i="1"/>
  <c r="E2810" i="1" s="1"/>
  <c r="D2794" i="1"/>
  <c r="E2794" i="1" s="1"/>
  <c r="D2786" i="1"/>
  <c r="E2786" i="1" s="1"/>
  <c r="D2778" i="1"/>
  <c r="E2778" i="1" s="1"/>
  <c r="D2770" i="1"/>
  <c r="E2770" i="1" s="1"/>
  <c r="D2762" i="1"/>
  <c r="E2762" i="1" s="1"/>
  <c r="D2754" i="1"/>
  <c r="E2754" i="1" s="1"/>
  <c r="D2746" i="1"/>
  <c r="E2746" i="1" s="1"/>
  <c r="D2745" i="1"/>
  <c r="E2745" i="1" s="1"/>
  <c r="D2738" i="1"/>
  <c r="E2738" i="1" s="1"/>
  <c r="D2730" i="1"/>
  <c r="E2730" i="1" s="1"/>
  <c r="D2722" i="1"/>
  <c r="E2722" i="1" s="1"/>
  <c r="D2714" i="1"/>
  <c r="E2714" i="1" s="1"/>
  <c r="D2706" i="1"/>
  <c r="E2706" i="1" s="1"/>
  <c r="D2698" i="1"/>
  <c r="E2698" i="1" s="1"/>
  <c r="D2690" i="1"/>
  <c r="E2690" i="1" s="1"/>
  <c r="D2682" i="1"/>
  <c r="E2682" i="1" s="1"/>
  <c r="D2674" i="1"/>
  <c r="E2674" i="1" s="1"/>
  <c r="D2666" i="1"/>
  <c r="E2666" i="1" s="1"/>
  <c r="D2658" i="1"/>
  <c r="E2658" i="1" s="1"/>
  <c r="D2650" i="1"/>
  <c r="E2650" i="1" s="1"/>
  <c r="D2642" i="1"/>
  <c r="E2642" i="1" s="1"/>
  <c r="D2634" i="1"/>
  <c r="E2634" i="1" s="1"/>
  <c r="D2626" i="1"/>
  <c r="E2626" i="1" s="1"/>
  <c r="F2626" i="1" s="1"/>
  <c r="G2627" i="1" s="1"/>
  <c r="D2618" i="1"/>
  <c r="E2618" i="1" s="1"/>
  <c r="D2610" i="1"/>
  <c r="E2610" i="1" s="1"/>
  <c r="D2602" i="1"/>
  <c r="E2602" i="1" s="1"/>
  <c r="D2594" i="1"/>
  <c r="E2594" i="1" s="1"/>
  <c r="D2586" i="1"/>
  <c r="E2586" i="1" s="1"/>
  <c r="D2570" i="1"/>
  <c r="E2570" i="1" s="1"/>
  <c r="D2562" i="1"/>
  <c r="E2562" i="1" s="1"/>
  <c r="D2554" i="1"/>
  <c r="E2554" i="1" s="1"/>
  <c r="D2546" i="1"/>
  <c r="E2546" i="1" s="1"/>
  <c r="D2538" i="1"/>
  <c r="E2538" i="1" s="1"/>
  <c r="D2522" i="1"/>
  <c r="E2522" i="1" s="1"/>
  <c r="D2514" i="1"/>
  <c r="E2514" i="1" s="1"/>
  <c r="D2506" i="1"/>
  <c r="E2506" i="1" s="1"/>
  <c r="D2498" i="1"/>
  <c r="E2498" i="1" s="1"/>
  <c r="D2490" i="1"/>
  <c r="E2490" i="1" s="1"/>
  <c r="D2482" i="1"/>
  <c r="E2482" i="1" s="1"/>
  <c r="D2474" i="1"/>
  <c r="E2474" i="1" s="1"/>
  <c r="D2473" i="1"/>
  <c r="E2473" i="1" s="1"/>
  <c r="D2458" i="1"/>
  <c r="E2458" i="1" s="1"/>
  <c r="D2450" i="1"/>
  <c r="E2450" i="1" s="1"/>
  <c r="D2442" i="1"/>
  <c r="E2442" i="1" s="1"/>
  <c r="D2441" i="1"/>
  <c r="E2441" i="1" s="1"/>
  <c r="D2434" i="1"/>
  <c r="E2434" i="1" s="1"/>
  <c r="D2426" i="1"/>
  <c r="E2426" i="1" s="1"/>
  <c r="D2418" i="1"/>
  <c r="E2418" i="1" s="1"/>
  <c r="D2410" i="1"/>
  <c r="E2410" i="1" s="1"/>
  <c r="D2402" i="1"/>
  <c r="E2402" i="1" s="1"/>
  <c r="D2394" i="1"/>
  <c r="E2394" i="1" s="1"/>
  <c r="D2393" i="1"/>
  <c r="E2393" i="1" s="1"/>
  <c r="D2386" i="1"/>
  <c r="E2386" i="1" s="1"/>
  <c r="D2378" i="1"/>
  <c r="E2378" i="1" s="1"/>
  <c r="D2370" i="1"/>
  <c r="E2370" i="1" s="1"/>
  <c r="D2505" i="1"/>
  <c r="E2505" i="1" s="1"/>
  <c r="D2108" i="1"/>
  <c r="E2108" i="1" s="1"/>
  <c r="D4561" i="1"/>
  <c r="E4561" i="1" s="1"/>
  <c r="D4553" i="1"/>
  <c r="E4553" i="1" s="1"/>
  <c r="D4545" i="1"/>
  <c r="E4545" i="1" s="1"/>
  <c r="D4537" i="1"/>
  <c r="E4537" i="1" s="1"/>
  <c r="D4529" i="1"/>
  <c r="E4529" i="1" s="1"/>
  <c r="D4521" i="1"/>
  <c r="E4521" i="1" s="1"/>
  <c r="D4513" i="1"/>
  <c r="E4513" i="1" s="1"/>
  <c r="D4505" i="1"/>
  <c r="E4505" i="1" s="1"/>
  <c r="D4497" i="1"/>
  <c r="E4497" i="1" s="1"/>
  <c r="D4489" i="1"/>
  <c r="E4489" i="1" s="1"/>
  <c r="D4481" i="1"/>
  <c r="E4481" i="1" s="1"/>
  <c r="D4473" i="1"/>
  <c r="E4473" i="1" s="1"/>
  <c r="D4465" i="1"/>
  <c r="E4465" i="1" s="1"/>
  <c r="D4457" i="1"/>
  <c r="E4457" i="1" s="1"/>
  <c r="F4457" i="1" s="1"/>
  <c r="G4458" i="1" s="1"/>
  <c r="D4449" i="1"/>
  <c r="E4449" i="1" s="1"/>
  <c r="D4441" i="1"/>
  <c r="E4441" i="1" s="1"/>
  <c r="D4433" i="1"/>
  <c r="E4433" i="1" s="1"/>
  <c r="D4425" i="1"/>
  <c r="E4425" i="1" s="1"/>
  <c r="D4417" i="1"/>
  <c r="E4417" i="1" s="1"/>
  <c r="D4409" i="1"/>
  <c r="E4409" i="1" s="1"/>
  <c r="F4409" i="1" s="1"/>
  <c r="G4410" i="1" s="1"/>
  <c r="D4401" i="1"/>
  <c r="E4401" i="1" s="1"/>
  <c r="D4393" i="1"/>
  <c r="E4393" i="1" s="1"/>
  <c r="F4393" i="1" s="1"/>
  <c r="G4394" i="1" s="1"/>
  <c r="D4385" i="1"/>
  <c r="E4385" i="1" s="1"/>
  <c r="D4377" i="1"/>
  <c r="E4377" i="1" s="1"/>
  <c r="D4369" i="1"/>
  <c r="E4369" i="1" s="1"/>
  <c r="D4361" i="1"/>
  <c r="E4361" i="1" s="1"/>
  <c r="D4353" i="1"/>
  <c r="E4353" i="1" s="1"/>
  <c r="D4345" i="1"/>
  <c r="E4345" i="1" s="1"/>
  <c r="D4337" i="1"/>
  <c r="E4337" i="1" s="1"/>
  <c r="D4329" i="1"/>
  <c r="E4329" i="1" s="1"/>
  <c r="D4321" i="1"/>
  <c r="E4321" i="1" s="1"/>
  <c r="D4313" i="1"/>
  <c r="E4313" i="1" s="1"/>
  <c r="D4305" i="1"/>
  <c r="E4305" i="1" s="1"/>
  <c r="F4305" i="1" s="1"/>
  <c r="G4306" i="1" s="1"/>
  <c r="D4297" i="1"/>
  <c r="E4297" i="1" s="1"/>
  <c r="D4289" i="1"/>
  <c r="E4289" i="1" s="1"/>
  <c r="D4281" i="1"/>
  <c r="E4281" i="1" s="1"/>
  <c r="D4273" i="1"/>
  <c r="E4273" i="1" s="1"/>
  <c r="D4265" i="1"/>
  <c r="E4265" i="1" s="1"/>
  <c r="D4249" i="1"/>
  <c r="E4249" i="1" s="1"/>
  <c r="D4241" i="1"/>
  <c r="E4241" i="1" s="1"/>
  <c r="D4233" i="1"/>
  <c r="E4233" i="1" s="1"/>
  <c r="D4217" i="1"/>
  <c r="E4217" i="1" s="1"/>
  <c r="D4209" i="1"/>
  <c r="E4209" i="1" s="1"/>
  <c r="D4201" i="1"/>
  <c r="E4201" i="1" s="1"/>
  <c r="D4185" i="1"/>
  <c r="E4185" i="1" s="1"/>
  <c r="D4177" i="1"/>
  <c r="E4177" i="1" s="1"/>
  <c r="D4169" i="1"/>
  <c r="E4169" i="1" s="1"/>
  <c r="D4153" i="1"/>
  <c r="E4153" i="1" s="1"/>
  <c r="D4145" i="1"/>
  <c r="E4145" i="1" s="1"/>
  <c r="D4137" i="1"/>
  <c r="E4137" i="1" s="1"/>
  <c r="D4121" i="1"/>
  <c r="E4121" i="1" s="1"/>
  <c r="D4113" i="1"/>
  <c r="E4113" i="1" s="1"/>
  <c r="D4105" i="1"/>
  <c r="E4105" i="1" s="1"/>
  <c r="D4097" i="1"/>
  <c r="E4097" i="1" s="1"/>
  <c r="F4097" i="1" s="1"/>
  <c r="G4098" i="1" s="1"/>
  <c r="D4089" i="1"/>
  <c r="E4089" i="1" s="1"/>
  <c r="D4081" i="1"/>
  <c r="E4081" i="1" s="1"/>
  <c r="D4073" i="1"/>
  <c r="E4073" i="1" s="1"/>
  <c r="D4065" i="1"/>
  <c r="E4065" i="1" s="1"/>
  <c r="D4057" i="1"/>
  <c r="E4057" i="1" s="1"/>
  <c r="D4049" i="1"/>
  <c r="E4049" i="1" s="1"/>
  <c r="D4041" i="1"/>
  <c r="E4041" i="1" s="1"/>
  <c r="D4033" i="1"/>
  <c r="E4033" i="1" s="1"/>
  <c r="D4025" i="1"/>
  <c r="E4025" i="1" s="1"/>
  <c r="D4009" i="1"/>
  <c r="E4009" i="1" s="1"/>
  <c r="F4009" i="1" s="1"/>
  <c r="G4010" i="1" s="1"/>
  <c r="D4001" i="1"/>
  <c r="E4001" i="1" s="1"/>
  <c r="D3993" i="1"/>
  <c r="E3993" i="1" s="1"/>
  <c r="D3985" i="1"/>
  <c r="E3985" i="1" s="1"/>
  <c r="D3977" i="1"/>
  <c r="E3977" i="1" s="1"/>
  <c r="D3969" i="1"/>
  <c r="E3969" i="1" s="1"/>
  <c r="D3961" i="1"/>
  <c r="E3961" i="1" s="1"/>
  <c r="D3953" i="1"/>
  <c r="E3953" i="1" s="1"/>
  <c r="F3953" i="1" s="1"/>
  <c r="G3954" i="1" s="1"/>
  <c r="D3945" i="1"/>
  <c r="E3945" i="1" s="1"/>
  <c r="D3929" i="1"/>
  <c r="E3929" i="1" s="1"/>
  <c r="D3921" i="1"/>
  <c r="E3921" i="1" s="1"/>
  <c r="D3913" i="1"/>
  <c r="E3913" i="1" s="1"/>
  <c r="D3905" i="1"/>
  <c r="E3905" i="1" s="1"/>
  <c r="D3897" i="1"/>
  <c r="E3897" i="1" s="1"/>
  <c r="D3889" i="1"/>
  <c r="E3889" i="1" s="1"/>
  <c r="D3881" i="1"/>
  <c r="E3881" i="1" s="1"/>
  <c r="F3881" i="1" s="1"/>
  <c r="G3882" i="1" s="1"/>
  <c r="D3873" i="1"/>
  <c r="E3873" i="1" s="1"/>
  <c r="D3865" i="1"/>
  <c r="E3865" i="1" s="1"/>
  <c r="D3857" i="1"/>
  <c r="E3857" i="1" s="1"/>
  <c r="D3849" i="1"/>
  <c r="E3849" i="1" s="1"/>
  <c r="D3833" i="1"/>
  <c r="E3833" i="1" s="1"/>
  <c r="D3825" i="1"/>
  <c r="E3825" i="1" s="1"/>
  <c r="D3817" i="1"/>
  <c r="E3817" i="1" s="1"/>
  <c r="D3809" i="1"/>
  <c r="E3809" i="1" s="1"/>
  <c r="F3809" i="1" s="1"/>
  <c r="G3810" i="1" s="1"/>
  <c r="D3801" i="1"/>
  <c r="E3801" i="1" s="1"/>
  <c r="D3793" i="1"/>
  <c r="E3793" i="1" s="1"/>
  <c r="D3785" i="1"/>
  <c r="E3785" i="1" s="1"/>
  <c r="D3777" i="1"/>
  <c r="E3777" i="1" s="1"/>
  <c r="D3769" i="1"/>
  <c r="E3769" i="1" s="1"/>
  <c r="D3761" i="1"/>
  <c r="E3761" i="1" s="1"/>
  <c r="D3753" i="1"/>
  <c r="E3753" i="1" s="1"/>
  <c r="F3753" i="1" s="1"/>
  <c r="G3754" i="1" s="1"/>
  <c r="D3745" i="1"/>
  <c r="E3745" i="1" s="1"/>
  <c r="D3737" i="1"/>
  <c r="E3737" i="1" s="1"/>
  <c r="D3721" i="1"/>
  <c r="E3721" i="1" s="1"/>
  <c r="D3713" i="1"/>
  <c r="E3713" i="1" s="1"/>
  <c r="F3713" i="1" s="1"/>
  <c r="G3714" i="1" s="1"/>
  <c r="D3705" i="1"/>
  <c r="E3705" i="1" s="1"/>
  <c r="D3689" i="1"/>
  <c r="E3689" i="1" s="1"/>
  <c r="D3681" i="1"/>
  <c r="E3681" i="1" s="1"/>
  <c r="D3673" i="1"/>
  <c r="E3673" i="1" s="1"/>
  <c r="D3665" i="1"/>
  <c r="E3665" i="1" s="1"/>
  <c r="D3657" i="1"/>
  <c r="E3657" i="1" s="1"/>
  <c r="D3649" i="1"/>
  <c r="E3649" i="1" s="1"/>
  <c r="D3641" i="1"/>
  <c r="E3641" i="1" s="1"/>
  <c r="D3633" i="1"/>
  <c r="E3633" i="1" s="1"/>
  <c r="D3625" i="1"/>
  <c r="E3625" i="1" s="1"/>
  <c r="D3617" i="1"/>
  <c r="E3617" i="1" s="1"/>
  <c r="D3609" i="1"/>
  <c r="E3609" i="1" s="1"/>
  <c r="D3601" i="1"/>
  <c r="E3601" i="1" s="1"/>
  <c r="D3593" i="1"/>
  <c r="E3593" i="1" s="1"/>
  <c r="D3585" i="1"/>
  <c r="E3585" i="1" s="1"/>
  <c r="D3577" i="1"/>
  <c r="E3577" i="1" s="1"/>
  <c r="D3569" i="1"/>
  <c r="E3569" i="1" s="1"/>
  <c r="D3553" i="1"/>
  <c r="E3553" i="1" s="1"/>
  <c r="D3545" i="1"/>
  <c r="E3545" i="1" s="1"/>
  <c r="D3537" i="1"/>
  <c r="E3537" i="1" s="1"/>
  <c r="D3529" i="1"/>
  <c r="E3529" i="1" s="1"/>
  <c r="D3521" i="1"/>
  <c r="E3521" i="1" s="1"/>
  <c r="D3513" i="1"/>
  <c r="E3513" i="1" s="1"/>
  <c r="D3505" i="1"/>
  <c r="E3505" i="1" s="1"/>
  <c r="D3497" i="1"/>
  <c r="E3497" i="1" s="1"/>
  <c r="D3489" i="1"/>
  <c r="E3489" i="1" s="1"/>
  <c r="D3481" i="1"/>
  <c r="E3481" i="1" s="1"/>
  <c r="D3473" i="1"/>
  <c r="E3473" i="1" s="1"/>
  <c r="F3473" i="1" s="1"/>
  <c r="G3474" i="1" s="1"/>
  <c r="D3465" i="1"/>
  <c r="E3465" i="1" s="1"/>
  <c r="D3457" i="1"/>
  <c r="E3457" i="1" s="1"/>
  <c r="D3449" i="1"/>
  <c r="E3449" i="1" s="1"/>
  <c r="D3441" i="1"/>
  <c r="E3441" i="1" s="1"/>
  <c r="D3433" i="1"/>
  <c r="E3433" i="1" s="1"/>
  <c r="D3425" i="1"/>
  <c r="E3425" i="1" s="1"/>
  <c r="D3417" i="1"/>
  <c r="E3417" i="1" s="1"/>
  <c r="D3409" i="1"/>
  <c r="E3409" i="1" s="1"/>
  <c r="D3401" i="1"/>
  <c r="E3401" i="1" s="1"/>
  <c r="D3393" i="1"/>
  <c r="E3393" i="1" s="1"/>
  <c r="D3385" i="1"/>
  <c r="E3385" i="1" s="1"/>
  <c r="D3369" i="1"/>
  <c r="E3369" i="1" s="1"/>
  <c r="D3361" i="1"/>
  <c r="E3361" i="1" s="1"/>
  <c r="D3353" i="1"/>
  <c r="E3353" i="1" s="1"/>
  <c r="D3345" i="1"/>
  <c r="E3345" i="1" s="1"/>
  <c r="D3337" i="1"/>
  <c r="E3337" i="1" s="1"/>
  <c r="D3329" i="1"/>
  <c r="E3329" i="1" s="1"/>
  <c r="D3321" i="1"/>
  <c r="E3321" i="1" s="1"/>
  <c r="D3313" i="1"/>
  <c r="E3313" i="1" s="1"/>
  <c r="D3305" i="1"/>
  <c r="E3305" i="1" s="1"/>
  <c r="D3297" i="1"/>
  <c r="E3297" i="1" s="1"/>
  <c r="D3289" i="1"/>
  <c r="E3289" i="1" s="1"/>
  <c r="D3281" i="1"/>
  <c r="E3281" i="1" s="1"/>
  <c r="D3273" i="1"/>
  <c r="E3273" i="1" s="1"/>
  <c r="D3265" i="1"/>
  <c r="E3265" i="1" s="1"/>
  <c r="D3257" i="1"/>
  <c r="E3257" i="1" s="1"/>
  <c r="D3249" i="1"/>
  <c r="E3249" i="1" s="1"/>
  <c r="D3241" i="1"/>
  <c r="E3241" i="1" s="1"/>
  <c r="D3233" i="1"/>
  <c r="E3233" i="1" s="1"/>
  <c r="D3225" i="1"/>
  <c r="E3225" i="1" s="1"/>
  <c r="D3217" i="1"/>
  <c r="E3217" i="1" s="1"/>
  <c r="D3209" i="1"/>
  <c r="E3209" i="1" s="1"/>
  <c r="D3193" i="1"/>
  <c r="E3193" i="1" s="1"/>
  <c r="D3185" i="1"/>
  <c r="E3185" i="1" s="1"/>
  <c r="D3177" i="1"/>
  <c r="E3177" i="1" s="1"/>
  <c r="D3169" i="1"/>
  <c r="E3169" i="1" s="1"/>
  <c r="D3161" i="1"/>
  <c r="E3161" i="1" s="1"/>
  <c r="D3153" i="1"/>
  <c r="E3153" i="1" s="1"/>
  <c r="D3145" i="1"/>
  <c r="E3145" i="1" s="1"/>
  <c r="D3137" i="1"/>
  <c r="E3137" i="1" s="1"/>
  <c r="F3137" i="1" s="1"/>
  <c r="G3138" i="1" s="1"/>
  <c r="D3129" i="1"/>
  <c r="E3129" i="1" s="1"/>
  <c r="D3121" i="1"/>
  <c r="E3121" i="1" s="1"/>
  <c r="D3113" i="1"/>
  <c r="E3113" i="1" s="1"/>
  <c r="D3105" i="1"/>
  <c r="E3105" i="1" s="1"/>
  <c r="D3097" i="1"/>
  <c r="E3097" i="1" s="1"/>
  <c r="D3089" i="1"/>
  <c r="E3089" i="1" s="1"/>
  <c r="D3081" i="1"/>
  <c r="E3081" i="1" s="1"/>
  <c r="D3073" i="1"/>
  <c r="E3073" i="1" s="1"/>
  <c r="D3065" i="1"/>
  <c r="E3065" i="1" s="1"/>
  <c r="D3057" i="1"/>
  <c r="E3057" i="1" s="1"/>
  <c r="D3049" i="1"/>
  <c r="E3049" i="1" s="1"/>
  <c r="D3041" i="1"/>
  <c r="E3041" i="1" s="1"/>
  <c r="D3033" i="1"/>
  <c r="E3033" i="1" s="1"/>
  <c r="D3025" i="1"/>
  <c r="E3025" i="1" s="1"/>
  <c r="F3025" i="1" s="1"/>
  <c r="G3026" i="1" s="1"/>
  <c r="D3017" i="1"/>
  <c r="E3017" i="1" s="1"/>
  <c r="D3009" i="1"/>
  <c r="E3009" i="1" s="1"/>
  <c r="D3001" i="1"/>
  <c r="E3001" i="1" s="1"/>
  <c r="D2993" i="1"/>
  <c r="E2993" i="1" s="1"/>
  <c r="D2985" i="1"/>
  <c r="E2985" i="1" s="1"/>
  <c r="D2977" i="1"/>
  <c r="E2977" i="1" s="1"/>
  <c r="D2969" i="1"/>
  <c r="E2969" i="1" s="1"/>
  <c r="D2961" i="1"/>
  <c r="E2961" i="1" s="1"/>
  <c r="D2953" i="1"/>
  <c r="E2953" i="1" s="1"/>
  <c r="D2945" i="1"/>
  <c r="E2945" i="1" s="1"/>
  <c r="D2889" i="1"/>
  <c r="E2889" i="1" s="1"/>
  <c r="D2825" i="1"/>
  <c r="E2825" i="1" s="1"/>
  <c r="D2777" i="1"/>
  <c r="E2777" i="1" s="1"/>
  <c r="D2761" i="1"/>
  <c r="E2761" i="1" s="1"/>
  <c r="D2721" i="1"/>
  <c r="E2721" i="1" s="1"/>
  <c r="D2609" i="1"/>
  <c r="E2609" i="1" s="1"/>
  <c r="D2593" i="1"/>
  <c r="E2593" i="1" s="1"/>
  <c r="D2337" i="1"/>
  <c r="E2337" i="1" s="1"/>
  <c r="D2281" i="1"/>
  <c r="E2281" i="1" s="1"/>
  <c r="D2249" i="1"/>
  <c r="E2249" i="1" s="1"/>
  <c r="D2113" i="1"/>
  <c r="E2113" i="1" s="1"/>
  <c r="D1729" i="1"/>
  <c r="E1729" i="1" s="1"/>
  <c r="D2072" i="1"/>
  <c r="E2072" i="1" s="1"/>
  <c r="D2362" i="1"/>
  <c r="E2362" i="1" s="1"/>
  <c r="D2354" i="1"/>
  <c r="E2354" i="1" s="1"/>
  <c r="D2346" i="1"/>
  <c r="E2346" i="1" s="1"/>
  <c r="D2338" i="1"/>
  <c r="E2338" i="1" s="1"/>
  <c r="D2330" i="1"/>
  <c r="E2330" i="1" s="1"/>
  <c r="D2322" i="1"/>
  <c r="E2322" i="1" s="1"/>
  <c r="D2314" i="1"/>
  <c r="E2314" i="1" s="1"/>
  <c r="D2306" i="1"/>
  <c r="E2306" i="1" s="1"/>
  <c r="D2298" i="1"/>
  <c r="E2298" i="1" s="1"/>
  <c r="D2290" i="1"/>
  <c r="E2290" i="1" s="1"/>
  <c r="D2282" i="1"/>
  <c r="E2282" i="1" s="1"/>
  <c r="D2274" i="1"/>
  <c r="E2274" i="1" s="1"/>
  <c r="D2266" i="1"/>
  <c r="E2266" i="1" s="1"/>
  <c r="D2258" i="1"/>
  <c r="E2258" i="1" s="1"/>
  <c r="D2250" i="1"/>
  <c r="E2250" i="1" s="1"/>
  <c r="F2250" i="1" s="1"/>
  <c r="G2251" i="1" s="1"/>
  <c r="D2242" i="1"/>
  <c r="E2242" i="1" s="1"/>
  <c r="D2234" i="1"/>
  <c r="E2234" i="1" s="1"/>
  <c r="D2226" i="1"/>
  <c r="E2226" i="1" s="1"/>
  <c r="D2218" i="1"/>
  <c r="E2218" i="1" s="1"/>
  <c r="D2210" i="1"/>
  <c r="E2210" i="1" s="1"/>
  <c r="D2202" i="1"/>
  <c r="E2202" i="1" s="1"/>
  <c r="D2194" i="1"/>
  <c r="E2194" i="1" s="1"/>
  <c r="D2186" i="1"/>
  <c r="E2186" i="1" s="1"/>
  <c r="D2178" i="1"/>
  <c r="E2178" i="1" s="1"/>
  <c r="D2170" i="1"/>
  <c r="E2170" i="1" s="1"/>
  <c r="D2162" i="1"/>
  <c r="E2162" i="1" s="1"/>
  <c r="D2154" i="1"/>
  <c r="E2154" i="1" s="1"/>
  <c r="D2146" i="1"/>
  <c r="E2146" i="1" s="1"/>
  <c r="D2138" i="1"/>
  <c r="E2138" i="1" s="1"/>
  <c r="D2130" i="1"/>
  <c r="E2130" i="1" s="1"/>
  <c r="D2122" i="1"/>
  <c r="E2122" i="1" s="1"/>
  <c r="F2122" i="1" s="1"/>
  <c r="G2123" i="1" s="1"/>
  <c r="D2114" i="1"/>
  <c r="E2114" i="1" s="1"/>
  <c r="D2106" i="1"/>
  <c r="E2106" i="1" s="1"/>
  <c r="D2098" i="1"/>
  <c r="E2098" i="1" s="1"/>
  <c r="D2090" i="1"/>
  <c r="E2090" i="1" s="1"/>
  <c r="D2082" i="1"/>
  <c r="E2082" i="1" s="1"/>
  <c r="D2074" i="1"/>
  <c r="E2074" i="1" s="1"/>
  <c r="D2066" i="1"/>
  <c r="E2066" i="1" s="1"/>
  <c r="D2058" i="1"/>
  <c r="E2058" i="1" s="1"/>
  <c r="D2050" i="1"/>
  <c r="E2050" i="1" s="1"/>
  <c r="D2042" i="1"/>
  <c r="E2042" i="1" s="1"/>
  <c r="D2034" i="1"/>
  <c r="E2034" i="1" s="1"/>
  <c r="D2026" i="1"/>
  <c r="E2026" i="1" s="1"/>
  <c r="D2018" i="1"/>
  <c r="E2018" i="1" s="1"/>
  <c r="D2010" i="1"/>
  <c r="E2010" i="1" s="1"/>
  <c r="D2002" i="1"/>
  <c r="E2002" i="1" s="1"/>
  <c r="D1994" i="1"/>
  <c r="E1994" i="1" s="1"/>
  <c r="D1986" i="1"/>
  <c r="E1986" i="1" s="1"/>
  <c r="D1978" i="1"/>
  <c r="E1978" i="1" s="1"/>
  <c r="D1970" i="1"/>
  <c r="E1970" i="1" s="1"/>
  <c r="D1962" i="1"/>
  <c r="E1962" i="1" s="1"/>
  <c r="D1954" i="1"/>
  <c r="E1954" i="1" s="1"/>
  <c r="D1946" i="1"/>
  <c r="E1946" i="1" s="1"/>
  <c r="D1938" i="1"/>
  <c r="E1938" i="1" s="1"/>
  <c r="D1930" i="1"/>
  <c r="E1930" i="1" s="1"/>
  <c r="F1930" i="1" s="1"/>
  <c r="G1931" i="1" s="1"/>
  <c r="D1922" i="1"/>
  <c r="E1922" i="1" s="1"/>
  <c r="D1914" i="1"/>
  <c r="E1914" i="1" s="1"/>
  <c r="D1906" i="1"/>
  <c r="E1906" i="1" s="1"/>
  <c r="D1898" i="1"/>
  <c r="E1898" i="1" s="1"/>
  <c r="D1890" i="1"/>
  <c r="E1890" i="1" s="1"/>
  <c r="D1882" i="1"/>
  <c r="E1882" i="1" s="1"/>
  <c r="D1874" i="1"/>
  <c r="E1874" i="1" s="1"/>
  <c r="D1866" i="1"/>
  <c r="E1866" i="1" s="1"/>
  <c r="D1858" i="1"/>
  <c r="E1858" i="1" s="1"/>
  <c r="D1850" i="1"/>
  <c r="E1850" i="1" s="1"/>
  <c r="D1842" i="1"/>
  <c r="E1842" i="1" s="1"/>
  <c r="D1834" i="1"/>
  <c r="E1834" i="1" s="1"/>
  <c r="D1826" i="1"/>
  <c r="E1826" i="1" s="1"/>
  <c r="D1818" i="1"/>
  <c r="E1818" i="1" s="1"/>
  <c r="D1810" i="1"/>
  <c r="E1810" i="1" s="1"/>
  <c r="D1802" i="1"/>
  <c r="E1802" i="1" s="1"/>
  <c r="D1794" i="1"/>
  <c r="E1794" i="1" s="1"/>
  <c r="D1786" i="1"/>
  <c r="E1786" i="1" s="1"/>
  <c r="D1778" i="1"/>
  <c r="E1778" i="1" s="1"/>
  <c r="D1770" i="1"/>
  <c r="E1770" i="1" s="1"/>
  <c r="D1762" i="1"/>
  <c r="E1762" i="1" s="1"/>
  <c r="D1754" i="1"/>
  <c r="E1754" i="1" s="1"/>
  <c r="D1746" i="1"/>
  <c r="E1746" i="1" s="1"/>
  <c r="D1738" i="1"/>
  <c r="E1738" i="1" s="1"/>
  <c r="D1730" i="1"/>
  <c r="E1730" i="1" s="1"/>
  <c r="D1722" i="1"/>
  <c r="E1722" i="1" s="1"/>
  <c r="D1714" i="1"/>
  <c r="E1714" i="1" s="1"/>
  <c r="D1706" i="1"/>
  <c r="E1706" i="1" s="1"/>
  <c r="D1698" i="1"/>
  <c r="E1698" i="1" s="1"/>
  <c r="D1690" i="1"/>
  <c r="E1690" i="1" s="1"/>
  <c r="D1682" i="1"/>
  <c r="E1682" i="1" s="1"/>
  <c r="D1674" i="1"/>
  <c r="E1674" i="1" s="1"/>
  <c r="D1666" i="1"/>
  <c r="E1666" i="1" s="1"/>
  <c r="D1658" i="1"/>
  <c r="E1658" i="1" s="1"/>
  <c r="D1650" i="1"/>
  <c r="E1650" i="1" s="1"/>
  <c r="D1642" i="1"/>
  <c r="E1642" i="1" s="1"/>
  <c r="D1634" i="1"/>
  <c r="E1634" i="1" s="1"/>
  <c r="D1626" i="1"/>
  <c r="E1626" i="1" s="1"/>
  <c r="D1618" i="1"/>
  <c r="E1618" i="1" s="1"/>
  <c r="D1610" i="1"/>
  <c r="E1610" i="1" s="1"/>
  <c r="D1602" i="1"/>
  <c r="E1602" i="1" s="1"/>
  <c r="D1594" i="1"/>
  <c r="E1594" i="1" s="1"/>
  <c r="D1586" i="1"/>
  <c r="E1586" i="1" s="1"/>
  <c r="D1578" i="1"/>
  <c r="E1578" i="1" s="1"/>
  <c r="D1570" i="1"/>
  <c r="E1570" i="1" s="1"/>
  <c r="D1562" i="1"/>
  <c r="E1562" i="1" s="1"/>
  <c r="D1554" i="1"/>
  <c r="E1554" i="1" s="1"/>
  <c r="D1546" i="1"/>
  <c r="E1546" i="1" s="1"/>
  <c r="D1538" i="1"/>
  <c r="E1538" i="1" s="1"/>
  <c r="D1530" i="1"/>
  <c r="E1530" i="1" s="1"/>
  <c r="D1522" i="1"/>
  <c r="E1522" i="1" s="1"/>
  <c r="D1514" i="1"/>
  <c r="E1514" i="1" s="1"/>
  <c r="D1506" i="1"/>
  <c r="E1506" i="1" s="1"/>
  <c r="D1498" i="1"/>
  <c r="E1498" i="1" s="1"/>
  <c r="D1490" i="1"/>
  <c r="E1490" i="1" s="1"/>
  <c r="D1482" i="1"/>
  <c r="E1482" i="1" s="1"/>
  <c r="D1474" i="1"/>
  <c r="E1474" i="1" s="1"/>
  <c r="D1466" i="1"/>
  <c r="E1466" i="1" s="1"/>
  <c r="D1458" i="1"/>
  <c r="E1458" i="1" s="1"/>
  <c r="D1450" i="1"/>
  <c r="E1450" i="1" s="1"/>
  <c r="D1442" i="1"/>
  <c r="E1442" i="1" s="1"/>
  <c r="D1434" i="1"/>
  <c r="E1434" i="1" s="1"/>
  <c r="D1426" i="1"/>
  <c r="E1426" i="1" s="1"/>
  <c r="D1418" i="1"/>
  <c r="E1418" i="1" s="1"/>
  <c r="D1410" i="1"/>
  <c r="E1410" i="1" s="1"/>
  <c r="D1402" i="1"/>
  <c r="E1402" i="1" s="1"/>
  <c r="D1394" i="1"/>
  <c r="E1394" i="1" s="1"/>
  <c r="D1386" i="1"/>
  <c r="E1386" i="1" s="1"/>
  <c r="D1378" i="1"/>
  <c r="E1378" i="1" s="1"/>
  <c r="D1370" i="1"/>
  <c r="E1370" i="1" s="1"/>
  <c r="D1362" i="1"/>
  <c r="E1362" i="1" s="1"/>
  <c r="D1354" i="1"/>
  <c r="E1354" i="1" s="1"/>
  <c r="F1354" i="1" s="1"/>
  <c r="D1346" i="1"/>
  <c r="E1346" i="1" s="1"/>
  <c r="F1346" i="1" s="1"/>
  <c r="G1347" i="1" s="1"/>
  <c r="D1338" i="1"/>
  <c r="E1338" i="1" s="1"/>
  <c r="D1330" i="1"/>
  <c r="E1330" i="1" s="1"/>
  <c r="D1322" i="1"/>
  <c r="E1322" i="1" s="1"/>
  <c r="D1314" i="1"/>
  <c r="E1314" i="1" s="1"/>
  <c r="D1306" i="1"/>
  <c r="E1306" i="1" s="1"/>
  <c r="D1298" i="1"/>
  <c r="E1298" i="1" s="1"/>
  <c r="D1290" i="1"/>
  <c r="E1290" i="1" s="1"/>
  <c r="D1282" i="1"/>
  <c r="E1282" i="1" s="1"/>
  <c r="D1274" i="1"/>
  <c r="E1274" i="1" s="1"/>
  <c r="D1266" i="1"/>
  <c r="E1266" i="1" s="1"/>
  <c r="D1258" i="1"/>
  <c r="E1258" i="1" s="1"/>
  <c r="D1250" i="1"/>
  <c r="E1250" i="1" s="1"/>
  <c r="D1242" i="1"/>
  <c r="E1242" i="1" s="1"/>
  <c r="D1234" i="1"/>
  <c r="E1234" i="1" s="1"/>
  <c r="D1226" i="1"/>
  <c r="E1226" i="1" s="1"/>
  <c r="D1218" i="1"/>
  <c r="E1218" i="1" s="1"/>
  <c r="D1210" i="1"/>
  <c r="E1210" i="1" s="1"/>
  <c r="D1202" i="1"/>
  <c r="E1202" i="1" s="1"/>
  <c r="D1194" i="1"/>
  <c r="E1194" i="1" s="1"/>
  <c r="D1186" i="1"/>
  <c r="E1186" i="1" s="1"/>
  <c r="D1178" i="1"/>
  <c r="E1178" i="1" s="1"/>
  <c r="D1170" i="1"/>
  <c r="E1170" i="1" s="1"/>
  <c r="D1162" i="1"/>
  <c r="E1162" i="1" s="1"/>
  <c r="D1154" i="1"/>
  <c r="E1154" i="1" s="1"/>
  <c r="D1146" i="1"/>
  <c r="E1146" i="1" s="1"/>
  <c r="D1138" i="1"/>
  <c r="E1138" i="1" s="1"/>
  <c r="D1130" i="1"/>
  <c r="E1130" i="1" s="1"/>
  <c r="D1122" i="1"/>
  <c r="E1122" i="1" s="1"/>
  <c r="D1114" i="1"/>
  <c r="E1114" i="1" s="1"/>
  <c r="D1106" i="1"/>
  <c r="E1106" i="1" s="1"/>
  <c r="D1098" i="1"/>
  <c r="E1098" i="1" s="1"/>
  <c r="D1090" i="1"/>
  <c r="E1090" i="1" s="1"/>
  <c r="D1082" i="1"/>
  <c r="E1082" i="1" s="1"/>
  <c r="D1074" i="1"/>
  <c r="E1074" i="1" s="1"/>
  <c r="D1066" i="1"/>
  <c r="E1066" i="1" s="1"/>
  <c r="D1058" i="1"/>
  <c r="E1058" i="1" s="1"/>
  <c r="D1050" i="1"/>
  <c r="E1050" i="1" s="1"/>
  <c r="D1042" i="1"/>
  <c r="E1042" i="1" s="1"/>
  <c r="D1034" i="1"/>
  <c r="E1034" i="1" s="1"/>
  <c r="D1026" i="1"/>
  <c r="E1026" i="1" s="1"/>
  <c r="D1018" i="1"/>
  <c r="E1018" i="1" s="1"/>
  <c r="D1010" i="1"/>
  <c r="E1010" i="1" s="1"/>
  <c r="D1002" i="1"/>
  <c r="E1002" i="1" s="1"/>
  <c r="D994" i="1"/>
  <c r="E994" i="1" s="1"/>
  <c r="D986" i="1"/>
  <c r="E986" i="1" s="1"/>
  <c r="D978" i="1"/>
  <c r="E978" i="1" s="1"/>
  <c r="D970" i="1"/>
  <c r="E970" i="1" s="1"/>
  <c r="D962" i="1"/>
  <c r="E962" i="1" s="1"/>
  <c r="D954" i="1"/>
  <c r="E954" i="1" s="1"/>
  <c r="D946" i="1"/>
  <c r="E946" i="1" s="1"/>
  <c r="D938" i="1"/>
  <c r="E938" i="1" s="1"/>
  <c r="D930" i="1"/>
  <c r="E930" i="1" s="1"/>
  <c r="D922" i="1"/>
  <c r="E922" i="1" s="1"/>
  <c r="D914" i="1"/>
  <c r="E914" i="1" s="1"/>
  <c r="D906" i="1"/>
  <c r="E906" i="1" s="1"/>
  <c r="D898" i="1"/>
  <c r="E898" i="1" s="1"/>
  <c r="D890" i="1"/>
  <c r="E890" i="1" s="1"/>
  <c r="D882" i="1"/>
  <c r="E882" i="1" s="1"/>
  <c r="D874" i="1"/>
  <c r="E874" i="1" s="1"/>
  <c r="D866" i="1"/>
  <c r="E866" i="1" s="1"/>
  <c r="D858" i="1"/>
  <c r="E858" i="1" s="1"/>
  <c r="D850" i="1"/>
  <c r="E850" i="1" s="1"/>
  <c r="D842" i="1"/>
  <c r="E842" i="1" s="1"/>
  <c r="D834" i="1"/>
  <c r="E834" i="1" s="1"/>
  <c r="D826" i="1"/>
  <c r="E826" i="1" s="1"/>
  <c r="D818" i="1"/>
  <c r="E818" i="1" s="1"/>
  <c r="D810" i="1"/>
  <c r="E810" i="1" s="1"/>
  <c r="D802" i="1"/>
  <c r="E802" i="1" s="1"/>
  <c r="D794" i="1"/>
  <c r="E794" i="1" s="1"/>
  <c r="D786" i="1"/>
  <c r="E786" i="1" s="1"/>
  <c r="D778" i="1"/>
  <c r="E778" i="1" s="1"/>
  <c r="D770" i="1"/>
  <c r="E770" i="1" s="1"/>
  <c r="D762" i="1"/>
  <c r="E762" i="1" s="1"/>
  <c r="D754" i="1"/>
  <c r="E754" i="1" s="1"/>
  <c r="D746" i="1"/>
  <c r="E746" i="1" s="1"/>
  <c r="D738" i="1"/>
  <c r="E738" i="1" s="1"/>
  <c r="D730" i="1"/>
  <c r="E730" i="1" s="1"/>
  <c r="D722" i="1"/>
  <c r="E722" i="1" s="1"/>
  <c r="D714" i="1"/>
  <c r="E714" i="1" s="1"/>
  <c r="D706" i="1"/>
  <c r="E706" i="1" s="1"/>
  <c r="D698" i="1"/>
  <c r="E698" i="1" s="1"/>
  <c r="D690" i="1"/>
  <c r="E690" i="1" s="1"/>
  <c r="D682" i="1"/>
  <c r="E682" i="1" s="1"/>
  <c r="D674" i="1"/>
  <c r="E674" i="1" s="1"/>
  <c r="D666" i="1"/>
  <c r="E666" i="1" s="1"/>
  <c r="D658" i="1"/>
  <c r="E658" i="1" s="1"/>
  <c r="D650" i="1"/>
  <c r="E650" i="1" s="1"/>
  <c r="D642" i="1"/>
  <c r="E642" i="1" s="1"/>
  <c r="D634" i="1"/>
  <c r="E634" i="1" s="1"/>
  <c r="D626" i="1"/>
  <c r="E626" i="1" s="1"/>
  <c r="D618" i="1"/>
  <c r="E618" i="1" s="1"/>
  <c r="D610" i="1"/>
  <c r="E610" i="1" s="1"/>
  <c r="D602" i="1"/>
  <c r="E602" i="1" s="1"/>
  <c r="D594" i="1"/>
  <c r="E594" i="1" s="1"/>
  <c r="D586" i="1"/>
  <c r="E586" i="1" s="1"/>
  <c r="D578" i="1"/>
  <c r="E578" i="1" s="1"/>
  <c r="D570" i="1"/>
  <c r="E570" i="1" s="1"/>
  <c r="D562" i="1"/>
  <c r="E562" i="1" s="1"/>
  <c r="D554" i="1"/>
  <c r="E554" i="1" s="1"/>
  <c r="D546" i="1"/>
  <c r="E546" i="1" s="1"/>
  <c r="D538" i="1"/>
  <c r="E538" i="1" s="1"/>
  <c r="D530" i="1"/>
  <c r="E530" i="1" s="1"/>
  <c r="D522" i="1"/>
  <c r="E522" i="1" s="1"/>
  <c r="D514" i="1"/>
  <c r="E514" i="1" s="1"/>
  <c r="D506" i="1"/>
  <c r="E506" i="1" s="1"/>
  <c r="D498" i="1"/>
  <c r="E498" i="1" s="1"/>
  <c r="D490" i="1"/>
  <c r="E490" i="1" s="1"/>
  <c r="F490" i="1" s="1"/>
  <c r="G491" i="1" s="1"/>
  <c r="D482" i="1"/>
  <c r="E482" i="1" s="1"/>
  <c r="D474" i="1"/>
  <c r="E474" i="1" s="1"/>
  <c r="D466" i="1"/>
  <c r="E466" i="1" s="1"/>
  <c r="D458" i="1"/>
  <c r="E458" i="1" s="1"/>
  <c r="D450" i="1"/>
  <c r="E450" i="1" s="1"/>
  <c r="D442" i="1"/>
  <c r="E442" i="1" s="1"/>
  <c r="D434" i="1"/>
  <c r="E434" i="1" s="1"/>
  <c r="D426" i="1"/>
  <c r="E426" i="1" s="1"/>
  <c r="D425" i="1"/>
  <c r="E425" i="1" s="1"/>
  <c r="D418" i="1"/>
  <c r="E418" i="1" s="1"/>
  <c r="D410" i="1"/>
  <c r="E410" i="1" s="1"/>
  <c r="D402" i="1"/>
  <c r="E402" i="1" s="1"/>
  <c r="D394" i="1"/>
  <c r="E394" i="1" s="1"/>
  <c r="D386" i="1"/>
  <c r="E386" i="1" s="1"/>
  <c r="D370" i="1"/>
  <c r="E370" i="1" s="1"/>
  <c r="D362" i="1"/>
  <c r="E362" i="1" s="1"/>
  <c r="D354" i="1"/>
  <c r="E354" i="1" s="1"/>
  <c r="D346" i="1"/>
  <c r="E346" i="1" s="1"/>
  <c r="D338" i="1"/>
  <c r="E338" i="1" s="1"/>
  <c r="D330" i="1"/>
  <c r="E330" i="1" s="1"/>
  <c r="D322" i="1"/>
  <c r="E322" i="1" s="1"/>
  <c r="D314" i="1"/>
  <c r="E314" i="1" s="1"/>
  <c r="D306" i="1"/>
  <c r="E306" i="1" s="1"/>
  <c r="D298" i="1"/>
  <c r="E298" i="1" s="1"/>
  <c r="D290" i="1"/>
  <c r="E290" i="1" s="1"/>
  <c r="D282" i="1"/>
  <c r="E282" i="1" s="1"/>
  <c r="D274" i="1"/>
  <c r="E274" i="1" s="1"/>
  <c r="D266" i="1"/>
  <c r="E266" i="1" s="1"/>
  <c r="D258" i="1"/>
  <c r="E258" i="1" s="1"/>
  <c r="D250" i="1"/>
  <c r="E250" i="1" s="1"/>
  <c r="D242" i="1"/>
  <c r="E242" i="1" s="1"/>
  <c r="D234" i="1"/>
  <c r="E234" i="1" s="1"/>
  <c r="D226" i="1"/>
  <c r="E226" i="1" s="1"/>
  <c r="D218" i="1"/>
  <c r="E218" i="1" s="1"/>
  <c r="D210" i="1"/>
  <c r="E210" i="1" s="1"/>
  <c r="D202" i="1"/>
  <c r="E202" i="1" s="1"/>
  <c r="D194" i="1"/>
  <c r="E194" i="1" s="1"/>
  <c r="D186" i="1"/>
  <c r="E186" i="1" s="1"/>
  <c r="D178" i="1"/>
  <c r="E178" i="1" s="1"/>
  <c r="D170" i="1"/>
  <c r="E170" i="1" s="1"/>
  <c r="D162" i="1"/>
  <c r="E162" i="1" s="1"/>
  <c r="D154" i="1"/>
  <c r="E154" i="1" s="1"/>
  <c r="D146" i="1"/>
  <c r="E146" i="1" s="1"/>
  <c r="D138" i="1"/>
  <c r="E138" i="1" s="1"/>
  <c r="D130" i="1"/>
  <c r="E130" i="1" s="1"/>
  <c r="D122" i="1"/>
  <c r="E122" i="1" s="1"/>
  <c r="D114" i="1"/>
  <c r="E114" i="1" s="1"/>
  <c r="D106" i="1"/>
  <c r="E106" i="1" s="1"/>
  <c r="D98" i="1"/>
  <c r="E98" i="1" s="1"/>
  <c r="D90" i="1"/>
  <c r="E90" i="1" s="1"/>
  <c r="D82" i="1"/>
  <c r="E82" i="1" s="1"/>
  <c r="D74" i="1"/>
  <c r="E74" i="1" s="1"/>
  <c r="D66" i="1"/>
  <c r="E66" i="1" s="1"/>
  <c r="D58" i="1"/>
  <c r="E58" i="1" s="1"/>
  <c r="D50" i="1"/>
  <c r="E50" i="1" s="1"/>
  <c r="D42" i="1"/>
  <c r="E42" i="1" s="1"/>
  <c r="D34" i="1"/>
  <c r="E34" i="1" s="1"/>
  <c r="D26" i="1"/>
  <c r="E26" i="1" s="1"/>
  <c r="D18" i="1"/>
  <c r="E18" i="1" s="1"/>
  <c r="D2832" i="1"/>
  <c r="E2832" i="1" s="1"/>
  <c r="D2824" i="1"/>
  <c r="E2824" i="1" s="1"/>
  <c r="D2816" i="1"/>
  <c r="E2816" i="1" s="1"/>
  <c r="D2808" i="1"/>
  <c r="E2808" i="1" s="1"/>
  <c r="D2800" i="1"/>
  <c r="E2800" i="1" s="1"/>
  <c r="D2792" i="1"/>
  <c r="E2792" i="1" s="1"/>
  <c r="D2784" i="1"/>
  <c r="E2784" i="1" s="1"/>
  <c r="F2784" i="1" s="1"/>
  <c r="G2785" i="1" s="1"/>
  <c r="D2776" i="1"/>
  <c r="E2776" i="1" s="1"/>
  <c r="D2768" i="1"/>
  <c r="E2768" i="1" s="1"/>
  <c r="D2760" i="1"/>
  <c r="E2760" i="1" s="1"/>
  <c r="D2752" i="1"/>
  <c r="E2752" i="1" s="1"/>
  <c r="D2744" i="1"/>
  <c r="E2744" i="1" s="1"/>
  <c r="D2736" i="1"/>
  <c r="E2736" i="1" s="1"/>
  <c r="D2728" i="1"/>
  <c r="E2728" i="1" s="1"/>
  <c r="D2720" i="1"/>
  <c r="E2720" i="1" s="1"/>
  <c r="D2712" i="1"/>
  <c r="E2712" i="1" s="1"/>
  <c r="D2704" i="1"/>
  <c r="E2704" i="1" s="1"/>
  <c r="D2696" i="1"/>
  <c r="E2696" i="1" s="1"/>
  <c r="D2688" i="1"/>
  <c r="E2688" i="1" s="1"/>
  <c r="D2680" i="1"/>
  <c r="E2680" i="1" s="1"/>
  <c r="D2664" i="1"/>
  <c r="E2664" i="1" s="1"/>
  <c r="D2656" i="1"/>
  <c r="E2656" i="1" s="1"/>
  <c r="D2648" i="1"/>
  <c r="E2648" i="1" s="1"/>
  <c r="D2632" i="1"/>
  <c r="E2632" i="1" s="1"/>
  <c r="D2624" i="1"/>
  <c r="E2624" i="1" s="1"/>
  <c r="D2616" i="1"/>
  <c r="E2616" i="1" s="1"/>
  <c r="F2616" i="1" s="1"/>
  <c r="G2617" i="1" s="1"/>
  <c r="D2608" i="1"/>
  <c r="E2608" i="1" s="1"/>
  <c r="D2600" i="1"/>
  <c r="E2600" i="1" s="1"/>
  <c r="F2600" i="1" s="1"/>
  <c r="D2592" i="1"/>
  <c r="E2592" i="1" s="1"/>
  <c r="D2584" i="1"/>
  <c r="E2584" i="1" s="1"/>
  <c r="D2576" i="1"/>
  <c r="E2576" i="1" s="1"/>
  <c r="D2568" i="1"/>
  <c r="E2568" i="1" s="1"/>
  <c r="D2560" i="1"/>
  <c r="E2560" i="1" s="1"/>
  <c r="D2552" i="1"/>
  <c r="E2552" i="1" s="1"/>
  <c r="D2544" i="1"/>
  <c r="E2544" i="1" s="1"/>
  <c r="D2536" i="1"/>
  <c r="E2536" i="1" s="1"/>
  <c r="D2528" i="1"/>
  <c r="E2528" i="1" s="1"/>
  <c r="D2520" i="1"/>
  <c r="E2520" i="1" s="1"/>
  <c r="D2512" i="1"/>
  <c r="E2512" i="1" s="1"/>
  <c r="D2504" i="1"/>
  <c r="E2504" i="1" s="1"/>
  <c r="F2504" i="1" s="1"/>
  <c r="D2496" i="1"/>
  <c r="E2496" i="1" s="1"/>
  <c r="D2488" i="1"/>
  <c r="E2488" i="1" s="1"/>
  <c r="D2480" i="1"/>
  <c r="E2480" i="1" s="1"/>
  <c r="D2472" i="1"/>
  <c r="E2472" i="1" s="1"/>
  <c r="D2464" i="1"/>
  <c r="E2464" i="1" s="1"/>
  <c r="D2456" i="1"/>
  <c r="E2456" i="1" s="1"/>
  <c r="D2448" i="1"/>
  <c r="E2448" i="1" s="1"/>
  <c r="F2448" i="1" s="1"/>
  <c r="D2440" i="1"/>
  <c r="E2440" i="1" s="1"/>
  <c r="D2432" i="1"/>
  <c r="E2432" i="1" s="1"/>
  <c r="F2432" i="1" s="1"/>
  <c r="D2424" i="1"/>
  <c r="E2424" i="1" s="1"/>
  <c r="D2416" i="1"/>
  <c r="E2416" i="1" s="1"/>
  <c r="D2408" i="1"/>
  <c r="E2408" i="1" s="1"/>
  <c r="D2400" i="1"/>
  <c r="E2400" i="1" s="1"/>
  <c r="F2400" i="1" s="1"/>
  <c r="D2392" i="1"/>
  <c r="E2392" i="1" s="1"/>
  <c r="D2384" i="1"/>
  <c r="E2384" i="1" s="1"/>
  <c r="F2384" i="1" s="1"/>
  <c r="D2376" i="1"/>
  <c r="E2376" i="1" s="1"/>
  <c r="D2368" i="1"/>
  <c r="E2368" i="1" s="1"/>
  <c r="D2360" i="1"/>
  <c r="E2360" i="1" s="1"/>
  <c r="D2352" i="1"/>
  <c r="E2352" i="1" s="1"/>
  <c r="D2344" i="1"/>
  <c r="E2344" i="1" s="1"/>
  <c r="D2336" i="1"/>
  <c r="E2336" i="1" s="1"/>
  <c r="D2328" i="1"/>
  <c r="E2328" i="1" s="1"/>
  <c r="D2320" i="1"/>
  <c r="E2320" i="1" s="1"/>
  <c r="D2312" i="1"/>
  <c r="E2312" i="1" s="1"/>
  <c r="D2304" i="1"/>
  <c r="E2304" i="1" s="1"/>
  <c r="D2296" i="1"/>
  <c r="E2296" i="1" s="1"/>
  <c r="D2288" i="1"/>
  <c r="E2288" i="1" s="1"/>
  <c r="F2288" i="1" s="1"/>
  <c r="G2289" i="1" s="1"/>
  <c r="D2280" i="1"/>
  <c r="E2280" i="1" s="1"/>
  <c r="D2272" i="1"/>
  <c r="E2272" i="1" s="1"/>
  <c r="D2264" i="1"/>
  <c r="E2264" i="1" s="1"/>
  <c r="D2256" i="1"/>
  <c r="E2256" i="1" s="1"/>
  <c r="D2248" i="1"/>
  <c r="E2248" i="1" s="1"/>
  <c r="F2248" i="1" s="1"/>
  <c r="G2249" i="1" s="1"/>
  <c r="D2240" i="1"/>
  <c r="E2240" i="1" s="1"/>
  <c r="D2232" i="1"/>
  <c r="E2232" i="1" s="1"/>
  <c r="D2224" i="1"/>
  <c r="E2224" i="1" s="1"/>
  <c r="D2216" i="1"/>
  <c r="E2216" i="1" s="1"/>
  <c r="D2208" i="1"/>
  <c r="E2208" i="1" s="1"/>
  <c r="D2200" i="1"/>
  <c r="E2200" i="1" s="1"/>
  <c r="D2192" i="1"/>
  <c r="E2192" i="1" s="1"/>
  <c r="F2192" i="1" s="1"/>
  <c r="G2193" i="1" s="1"/>
  <c r="D2176" i="1"/>
  <c r="E2176" i="1" s="1"/>
  <c r="D2168" i="1"/>
  <c r="E2168" i="1" s="1"/>
  <c r="D2160" i="1"/>
  <c r="E2160" i="1" s="1"/>
  <c r="D2152" i="1"/>
  <c r="E2152" i="1" s="1"/>
  <c r="D2144" i="1"/>
  <c r="E2144" i="1" s="1"/>
  <c r="D2136" i="1"/>
  <c r="E2136" i="1" s="1"/>
  <c r="D2128" i="1"/>
  <c r="E2128" i="1" s="1"/>
  <c r="D2120" i="1"/>
  <c r="E2120" i="1" s="1"/>
  <c r="D2112" i="1"/>
  <c r="E2112" i="1" s="1"/>
  <c r="D2104" i="1"/>
  <c r="E2104" i="1" s="1"/>
  <c r="D2096" i="1"/>
  <c r="E2096" i="1" s="1"/>
  <c r="D2088" i="1"/>
  <c r="E2088" i="1" s="1"/>
  <c r="D2080" i="1"/>
  <c r="E2080" i="1" s="1"/>
  <c r="D2064" i="1"/>
  <c r="E2064" i="1" s="1"/>
  <c r="D2056" i="1"/>
  <c r="E2056" i="1" s="1"/>
  <c r="D2048" i="1"/>
  <c r="E2048" i="1" s="1"/>
  <c r="D2040" i="1"/>
  <c r="E2040" i="1" s="1"/>
  <c r="D2032" i="1"/>
  <c r="E2032" i="1" s="1"/>
  <c r="F2032" i="1" s="1"/>
  <c r="G2033" i="1" s="1"/>
  <c r="D2016" i="1"/>
  <c r="E2016" i="1" s="1"/>
  <c r="D2008" i="1"/>
  <c r="E2008" i="1" s="1"/>
  <c r="D2000" i="1"/>
  <c r="E2000" i="1" s="1"/>
  <c r="D1992" i="1"/>
  <c r="E1992" i="1" s="1"/>
  <c r="D1984" i="1"/>
  <c r="E1984" i="1" s="1"/>
  <c r="D1976" i="1"/>
  <c r="E1976" i="1" s="1"/>
  <c r="D1968" i="1"/>
  <c r="E1968" i="1" s="1"/>
  <c r="D1960" i="1"/>
  <c r="E1960" i="1" s="1"/>
  <c r="D1952" i="1"/>
  <c r="E1952" i="1" s="1"/>
  <c r="D1944" i="1"/>
  <c r="E1944" i="1" s="1"/>
  <c r="F1944" i="1" s="1"/>
  <c r="G1945" i="1" s="1"/>
  <c r="D1936" i="1"/>
  <c r="E1936" i="1" s="1"/>
  <c r="D1928" i="1"/>
  <c r="E1928" i="1" s="1"/>
  <c r="D1920" i="1"/>
  <c r="E1920" i="1" s="1"/>
  <c r="F1920" i="1" s="1"/>
  <c r="G1921" i="1" s="1"/>
  <c r="D1912" i="1"/>
  <c r="E1912" i="1" s="1"/>
  <c r="D1904" i="1"/>
  <c r="E1904" i="1" s="1"/>
  <c r="D1896" i="1"/>
  <c r="E1896" i="1" s="1"/>
  <c r="D1888" i="1"/>
  <c r="E1888" i="1" s="1"/>
  <c r="D1880" i="1"/>
  <c r="E1880" i="1" s="1"/>
  <c r="D1872" i="1"/>
  <c r="E1872" i="1" s="1"/>
  <c r="D1864" i="1"/>
  <c r="E1864" i="1" s="1"/>
  <c r="D1856" i="1"/>
  <c r="E1856" i="1" s="1"/>
  <c r="D1848" i="1"/>
  <c r="E1848" i="1" s="1"/>
  <c r="D1840" i="1"/>
  <c r="E1840" i="1" s="1"/>
  <c r="D1832" i="1"/>
  <c r="E1832" i="1" s="1"/>
  <c r="D1824" i="1"/>
  <c r="E1824" i="1" s="1"/>
  <c r="D1816" i="1"/>
  <c r="E1816" i="1" s="1"/>
  <c r="D1808" i="1"/>
  <c r="E1808" i="1" s="1"/>
  <c r="D1800" i="1"/>
  <c r="E1800" i="1" s="1"/>
  <c r="D1792" i="1"/>
  <c r="E1792" i="1" s="1"/>
  <c r="D1784" i="1"/>
  <c r="E1784" i="1" s="1"/>
  <c r="D1776" i="1"/>
  <c r="E1776" i="1" s="1"/>
  <c r="D1768" i="1"/>
  <c r="E1768" i="1" s="1"/>
  <c r="D1760" i="1"/>
  <c r="E1760" i="1" s="1"/>
  <c r="D1752" i="1"/>
  <c r="E1752" i="1" s="1"/>
  <c r="D1744" i="1"/>
  <c r="E1744" i="1" s="1"/>
  <c r="D1736" i="1"/>
  <c r="E1736" i="1" s="1"/>
  <c r="D1728" i="1"/>
  <c r="E1728" i="1" s="1"/>
  <c r="D1720" i="1"/>
  <c r="E1720" i="1" s="1"/>
  <c r="D1712" i="1"/>
  <c r="E1712" i="1" s="1"/>
  <c r="D1704" i="1"/>
  <c r="E1704" i="1" s="1"/>
  <c r="F1704" i="1" s="1"/>
  <c r="G1705" i="1" s="1"/>
  <c r="D1696" i="1"/>
  <c r="E1696" i="1" s="1"/>
  <c r="D1688" i="1"/>
  <c r="E1688" i="1" s="1"/>
  <c r="D1680" i="1"/>
  <c r="E1680" i="1" s="1"/>
  <c r="D1672" i="1"/>
  <c r="E1672" i="1" s="1"/>
  <c r="D1664" i="1"/>
  <c r="E1664" i="1" s="1"/>
  <c r="D1656" i="1"/>
  <c r="E1656" i="1" s="1"/>
  <c r="D1648" i="1"/>
  <c r="E1648" i="1" s="1"/>
  <c r="D1640" i="1"/>
  <c r="E1640" i="1" s="1"/>
  <c r="D1632" i="1"/>
  <c r="E1632" i="1" s="1"/>
  <c r="D1624" i="1"/>
  <c r="E1624" i="1" s="1"/>
  <c r="D1616" i="1"/>
  <c r="E1616" i="1" s="1"/>
  <c r="D1608" i="1"/>
  <c r="E1608" i="1" s="1"/>
  <c r="D1600" i="1"/>
  <c r="E1600" i="1" s="1"/>
  <c r="D1592" i="1"/>
  <c r="E1592" i="1" s="1"/>
  <c r="D1584" i="1"/>
  <c r="E1584" i="1" s="1"/>
  <c r="D1576" i="1"/>
  <c r="E1576" i="1" s="1"/>
  <c r="D1568" i="1"/>
  <c r="E1568" i="1" s="1"/>
  <c r="D1560" i="1"/>
  <c r="E1560" i="1" s="1"/>
  <c r="D1552" i="1"/>
  <c r="E1552" i="1" s="1"/>
  <c r="D1544" i="1"/>
  <c r="E1544" i="1" s="1"/>
  <c r="D1536" i="1"/>
  <c r="E1536" i="1" s="1"/>
  <c r="D1528" i="1"/>
  <c r="E1528" i="1" s="1"/>
  <c r="D1520" i="1"/>
  <c r="E1520" i="1" s="1"/>
  <c r="D1512" i="1"/>
  <c r="E1512" i="1" s="1"/>
  <c r="D1504" i="1"/>
  <c r="E1504" i="1" s="1"/>
  <c r="D1496" i="1"/>
  <c r="E1496" i="1" s="1"/>
  <c r="D1488" i="1"/>
  <c r="E1488" i="1" s="1"/>
  <c r="D1480" i="1"/>
  <c r="E1480" i="1" s="1"/>
  <c r="D1472" i="1"/>
  <c r="E1472" i="1" s="1"/>
  <c r="D1464" i="1"/>
  <c r="E1464" i="1" s="1"/>
  <c r="D1456" i="1"/>
  <c r="E1456" i="1" s="1"/>
  <c r="D1448" i="1"/>
  <c r="E1448" i="1" s="1"/>
  <c r="D1440" i="1"/>
  <c r="E1440" i="1" s="1"/>
  <c r="D1432" i="1"/>
  <c r="E1432" i="1" s="1"/>
  <c r="D1424" i="1"/>
  <c r="E1424" i="1" s="1"/>
  <c r="D1416" i="1"/>
  <c r="E1416" i="1" s="1"/>
  <c r="F1416" i="1" s="1"/>
  <c r="G1417" i="1" s="1"/>
  <c r="D1408" i="1"/>
  <c r="E1408" i="1" s="1"/>
  <c r="D1400" i="1"/>
  <c r="E1400" i="1" s="1"/>
  <c r="D1392" i="1"/>
  <c r="E1392" i="1" s="1"/>
  <c r="D1384" i="1"/>
  <c r="E1384" i="1" s="1"/>
  <c r="D1376" i="1"/>
  <c r="E1376" i="1" s="1"/>
  <c r="D1368" i="1"/>
  <c r="E1368" i="1" s="1"/>
  <c r="D1360" i="1"/>
  <c r="E1360" i="1" s="1"/>
  <c r="D1352" i="1"/>
  <c r="E1352" i="1" s="1"/>
  <c r="D1344" i="1"/>
  <c r="E1344" i="1" s="1"/>
  <c r="D1336" i="1"/>
  <c r="E1336" i="1" s="1"/>
  <c r="D1328" i="1"/>
  <c r="E1328" i="1" s="1"/>
  <c r="D1320" i="1"/>
  <c r="E1320" i="1" s="1"/>
  <c r="D1312" i="1"/>
  <c r="E1312" i="1" s="1"/>
  <c r="D1304" i="1"/>
  <c r="E1304" i="1" s="1"/>
  <c r="D1296" i="1"/>
  <c r="E1296" i="1" s="1"/>
  <c r="D1288" i="1"/>
  <c r="E1288" i="1" s="1"/>
  <c r="D1280" i="1"/>
  <c r="E1280" i="1" s="1"/>
  <c r="D1272" i="1"/>
  <c r="E1272" i="1" s="1"/>
  <c r="D1264" i="1"/>
  <c r="E1264" i="1" s="1"/>
  <c r="D1256" i="1"/>
  <c r="E1256" i="1" s="1"/>
  <c r="D1248" i="1"/>
  <c r="E1248" i="1" s="1"/>
  <c r="D1240" i="1"/>
  <c r="E1240" i="1" s="1"/>
  <c r="D1232" i="1"/>
  <c r="E1232" i="1" s="1"/>
  <c r="D1224" i="1"/>
  <c r="E1224" i="1" s="1"/>
  <c r="D1216" i="1"/>
  <c r="E1216" i="1" s="1"/>
  <c r="D1208" i="1"/>
  <c r="E1208" i="1" s="1"/>
  <c r="D1200" i="1"/>
  <c r="E1200" i="1" s="1"/>
  <c r="D1192" i="1"/>
  <c r="E1192" i="1" s="1"/>
  <c r="D1184" i="1"/>
  <c r="E1184" i="1" s="1"/>
  <c r="D1176" i="1"/>
  <c r="E1176" i="1" s="1"/>
  <c r="D1168" i="1"/>
  <c r="E1168" i="1" s="1"/>
  <c r="D1160" i="1"/>
  <c r="E1160" i="1" s="1"/>
  <c r="D1152" i="1"/>
  <c r="E1152" i="1" s="1"/>
  <c r="D1144" i="1"/>
  <c r="E1144" i="1" s="1"/>
  <c r="D1136" i="1"/>
  <c r="E1136" i="1" s="1"/>
  <c r="D1128" i="1"/>
  <c r="E1128" i="1" s="1"/>
  <c r="D1120" i="1"/>
  <c r="E1120" i="1" s="1"/>
  <c r="D1112" i="1"/>
  <c r="E1112" i="1" s="1"/>
  <c r="D1104" i="1"/>
  <c r="E1104" i="1" s="1"/>
  <c r="D1096" i="1"/>
  <c r="E1096" i="1" s="1"/>
  <c r="D1088" i="1"/>
  <c r="E1088" i="1" s="1"/>
  <c r="D1080" i="1"/>
  <c r="E1080" i="1" s="1"/>
  <c r="D1072" i="1"/>
  <c r="E1072" i="1" s="1"/>
  <c r="D1064" i="1"/>
  <c r="E1064" i="1" s="1"/>
  <c r="D1056" i="1"/>
  <c r="E1056" i="1" s="1"/>
  <c r="D1048" i="1"/>
  <c r="E1048" i="1" s="1"/>
  <c r="D1040" i="1"/>
  <c r="E1040" i="1" s="1"/>
  <c r="D1032" i="1"/>
  <c r="E1032" i="1" s="1"/>
  <c r="D1024" i="1"/>
  <c r="E1024" i="1" s="1"/>
  <c r="D1016" i="1"/>
  <c r="E1016" i="1" s="1"/>
  <c r="D1008" i="1"/>
  <c r="E1008" i="1" s="1"/>
  <c r="D1000" i="1"/>
  <c r="E1000" i="1" s="1"/>
  <c r="D992" i="1"/>
  <c r="E992" i="1" s="1"/>
  <c r="D984" i="1"/>
  <c r="E984" i="1" s="1"/>
  <c r="D976" i="1"/>
  <c r="E976" i="1" s="1"/>
  <c r="D968" i="1"/>
  <c r="E968" i="1" s="1"/>
  <c r="F968" i="1" s="1"/>
  <c r="D960" i="1"/>
  <c r="E960" i="1" s="1"/>
  <c r="D952" i="1"/>
  <c r="E952" i="1" s="1"/>
  <c r="D944" i="1"/>
  <c r="E944" i="1" s="1"/>
  <c r="D936" i="1"/>
  <c r="E936" i="1" s="1"/>
  <c r="F936" i="1" s="1"/>
  <c r="D928" i="1"/>
  <c r="E928" i="1" s="1"/>
  <c r="D920" i="1"/>
  <c r="E920" i="1" s="1"/>
  <c r="D912" i="1"/>
  <c r="E912" i="1" s="1"/>
  <c r="D904" i="1"/>
  <c r="E904" i="1" s="1"/>
  <c r="D896" i="1"/>
  <c r="E896" i="1" s="1"/>
  <c r="D888" i="1"/>
  <c r="E888" i="1" s="1"/>
  <c r="D880" i="1"/>
  <c r="E880" i="1" s="1"/>
  <c r="D872" i="1"/>
  <c r="E872" i="1" s="1"/>
  <c r="D864" i="1"/>
  <c r="E864" i="1" s="1"/>
  <c r="D856" i="1"/>
  <c r="E856" i="1" s="1"/>
  <c r="D848" i="1"/>
  <c r="E848" i="1" s="1"/>
  <c r="D840" i="1"/>
  <c r="E840" i="1" s="1"/>
  <c r="D832" i="1"/>
  <c r="E832" i="1" s="1"/>
  <c r="D824" i="1"/>
  <c r="E824" i="1" s="1"/>
  <c r="D816" i="1"/>
  <c r="E816" i="1" s="1"/>
  <c r="D808" i="1"/>
  <c r="E808" i="1" s="1"/>
  <c r="D800" i="1"/>
  <c r="E800" i="1" s="1"/>
  <c r="D792" i="1"/>
  <c r="E792" i="1" s="1"/>
  <c r="D784" i="1"/>
  <c r="E784" i="1" s="1"/>
  <c r="D776" i="1"/>
  <c r="E776" i="1" s="1"/>
  <c r="D768" i="1"/>
  <c r="E768" i="1" s="1"/>
  <c r="D760" i="1"/>
  <c r="E760" i="1" s="1"/>
  <c r="D752" i="1"/>
  <c r="E752" i="1" s="1"/>
  <c r="D744" i="1"/>
  <c r="E744" i="1" s="1"/>
  <c r="D736" i="1"/>
  <c r="E736" i="1" s="1"/>
  <c r="D728" i="1"/>
  <c r="E728" i="1" s="1"/>
  <c r="D720" i="1"/>
  <c r="E720" i="1" s="1"/>
  <c r="D712" i="1"/>
  <c r="E712" i="1" s="1"/>
  <c r="D704" i="1"/>
  <c r="E704" i="1" s="1"/>
  <c r="D696" i="1"/>
  <c r="E696" i="1" s="1"/>
  <c r="D688" i="1"/>
  <c r="E688" i="1" s="1"/>
  <c r="D680" i="1"/>
  <c r="E680" i="1" s="1"/>
  <c r="D672" i="1"/>
  <c r="E672" i="1" s="1"/>
  <c r="D664" i="1"/>
  <c r="E664" i="1" s="1"/>
  <c r="D656" i="1"/>
  <c r="E656" i="1" s="1"/>
  <c r="D648" i="1"/>
  <c r="E648" i="1" s="1"/>
  <c r="D640" i="1"/>
  <c r="E640" i="1" s="1"/>
  <c r="D632" i="1"/>
  <c r="E632" i="1" s="1"/>
  <c r="D624" i="1"/>
  <c r="E624" i="1" s="1"/>
  <c r="D616" i="1"/>
  <c r="E616" i="1" s="1"/>
  <c r="D608" i="1"/>
  <c r="E608" i="1" s="1"/>
  <c r="D600" i="1"/>
  <c r="E600" i="1" s="1"/>
  <c r="D592" i="1"/>
  <c r="E592" i="1" s="1"/>
  <c r="D584" i="1"/>
  <c r="E584" i="1" s="1"/>
  <c r="F584" i="1" s="1"/>
  <c r="G585" i="1" s="1"/>
  <c r="D576" i="1"/>
  <c r="E576" i="1" s="1"/>
  <c r="D568" i="1"/>
  <c r="E568" i="1" s="1"/>
  <c r="D560" i="1"/>
  <c r="E560" i="1" s="1"/>
  <c r="D552" i="1"/>
  <c r="E552" i="1" s="1"/>
  <c r="D544" i="1"/>
  <c r="E544" i="1" s="1"/>
  <c r="D536" i="1"/>
  <c r="E536" i="1" s="1"/>
  <c r="D528" i="1"/>
  <c r="E528" i="1" s="1"/>
  <c r="D520" i="1"/>
  <c r="E520" i="1" s="1"/>
  <c r="D512" i="1"/>
  <c r="E512" i="1" s="1"/>
  <c r="D504" i="1"/>
  <c r="E504" i="1" s="1"/>
  <c r="D496" i="1"/>
  <c r="E496" i="1" s="1"/>
  <c r="D488" i="1"/>
  <c r="E488" i="1" s="1"/>
  <c r="D480" i="1"/>
  <c r="E480" i="1" s="1"/>
  <c r="D472" i="1"/>
  <c r="E472" i="1" s="1"/>
  <c r="D464" i="1"/>
  <c r="E464" i="1" s="1"/>
  <c r="D456" i="1"/>
  <c r="E456" i="1" s="1"/>
  <c r="D448" i="1"/>
  <c r="E448" i="1" s="1"/>
  <c r="D440" i="1"/>
  <c r="E440" i="1" s="1"/>
  <c r="D432" i="1"/>
  <c r="E432" i="1" s="1"/>
  <c r="D424" i="1"/>
  <c r="E424" i="1" s="1"/>
  <c r="D416" i="1"/>
  <c r="E416" i="1" s="1"/>
  <c r="D408" i="1"/>
  <c r="E408" i="1" s="1"/>
  <c r="D400" i="1"/>
  <c r="E400" i="1" s="1"/>
  <c r="D392" i="1"/>
  <c r="E392" i="1" s="1"/>
  <c r="D384" i="1"/>
  <c r="E384" i="1" s="1"/>
  <c r="D376" i="1"/>
  <c r="E376" i="1" s="1"/>
  <c r="D368" i="1"/>
  <c r="E368" i="1" s="1"/>
  <c r="D360" i="1"/>
  <c r="E360" i="1" s="1"/>
  <c r="D352" i="1"/>
  <c r="E352" i="1" s="1"/>
  <c r="D344" i="1"/>
  <c r="E344" i="1" s="1"/>
  <c r="D336" i="1"/>
  <c r="E336" i="1" s="1"/>
  <c r="D328" i="1"/>
  <c r="E328" i="1" s="1"/>
  <c r="D320" i="1"/>
  <c r="E320" i="1" s="1"/>
  <c r="D312" i="1"/>
  <c r="E312" i="1" s="1"/>
  <c r="D304" i="1"/>
  <c r="E304" i="1" s="1"/>
  <c r="D296" i="1"/>
  <c r="E296" i="1" s="1"/>
  <c r="D288" i="1"/>
  <c r="E288" i="1" s="1"/>
  <c r="D280" i="1"/>
  <c r="E280" i="1" s="1"/>
  <c r="D272" i="1"/>
  <c r="E272" i="1" s="1"/>
  <c r="D264" i="1"/>
  <c r="E264" i="1" s="1"/>
  <c r="D256" i="1"/>
  <c r="E256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F200" i="1" s="1"/>
  <c r="G201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F40" i="1" s="1"/>
  <c r="G41" i="1" s="1"/>
  <c r="D32" i="1"/>
  <c r="E32" i="1" s="1"/>
  <c r="D24" i="1"/>
  <c r="E24" i="1" s="1"/>
  <c r="D16" i="1"/>
  <c r="E16" i="1" s="1"/>
  <c r="D1814" i="1"/>
  <c r="E1814" i="1" s="1"/>
  <c r="D1806" i="1"/>
  <c r="E1806" i="1" s="1"/>
  <c r="D1798" i="1"/>
  <c r="E1798" i="1" s="1"/>
  <c r="D1790" i="1"/>
  <c r="E1790" i="1" s="1"/>
  <c r="D1782" i="1"/>
  <c r="E1782" i="1" s="1"/>
  <c r="D1774" i="1"/>
  <c r="E1774" i="1" s="1"/>
  <c r="D1766" i="1"/>
  <c r="E1766" i="1" s="1"/>
  <c r="D1758" i="1"/>
  <c r="E1758" i="1" s="1"/>
  <c r="D1750" i="1"/>
  <c r="E1750" i="1" s="1"/>
  <c r="D1742" i="1"/>
  <c r="E1742" i="1" s="1"/>
  <c r="D1734" i="1"/>
  <c r="E1734" i="1" s="1"/>
  <c r="D1726" i="1"/>
  <c r="E1726" i="1" s="1"/>
  <c r="D1718" i="1"/>
  <c r="E1718" i="1" s="1"/>
  <c r="F1718" i="1" s="1"/>
  <c r="D1710" i="1"/>
  <c r="E1710" i="1" s="1"/>
  <c r="D1702" i="1"/>
  <c r="E1702" i="1" s="1"/>
  <c r="D1694" i="1"/>
  <c r="E1694" i="1" s="1"/>
  <c r="D1686" i="1"/>
  <c r="E1686" i="1" s="1"/>
  <c r="F1686" i="1" s="1"/>
  <c r="D1678" i="1"/>
  <c r="E1678" i="1" s="1"/>
  <c r="D1670" i="1"/>
  <c r="E1670" i="1" s="1"/>
  <c r="D1662" i="1"/>
  <c r="E1662" i="1" s="1"/>
  <c r="D1654" i="1"/>
  <c r="E1654" i="1" s="1"/>
  <c r="D1646" i="1"/>
  <c r="E1646" i="1" s="1"/>
  <c r="D1638" i="1"/>
  <c r="E1638" i="1" s="1"/>
  <c r="D1630" i="1"/>
  <c r="E1630" i="1" s="1"/>
  <c r="D1622" i="1"/>
  <c r="E1622" i="1" s="1"/>
  <c r="D1614" i="1"/>
  <c r="E1614" i="1" s="1"/>
  <c r="D1606" i="1"/>
  <c r="E1606" i="1" s="1"/>
  <c r="D1598" i="1"/>
  <c r="E1598" i="1" s="1"/>
  <c r="D1590" i="1"/>
  <c r="E1590" i="1" s="1"/>
  <c r="D1582" i="1"/>
  <c r="E1582" i="1" s="1"/>
  <c r="D1574" i="1"/>
  <c r="E1574" i="1" s="1"/>
  <c r="D1566" i="1"/>
  <c r="E1566" i="1" s="1"/>
  <c r="D1558" i="1"/>
  <c r="E1558" i="1" s="1"/>
  <c r="D1550" i="1"/>
  <c r="E1550" i="1" s="1"/>
  <c r="D1542" i="1"/>
  <c r="E1542" i="1" s="1"/>
  <c r="D1534" i="1"/>
  <c r="E1534" i="1" s="1"/>
  <c r="D1526" i="1"/>
  <c r="E1526" i="1" s="1"/>
  <c r="D1518" i="1"/>
  <c r="E1518" i="1" s="1"/>
  <c r="D1510" i="1"/>
  <c r="E1510" i="1" s="1"/>
  <c r="D1502" i="1"/>
  <c r="E1502" i="1" s="1"/>
  <c r="D1494" i="1"/>
  <c r="E1494" i="1" s="1"/>
  <c r="D1486" i="1"/>
  <c r="E1486" i="1" s="1"/>
  <c r="D1478" i="1"/>
  <c r="E1478" i="1" s="1"/>
  <c r="D1470" i="1"/>
  <c r="E1470" i="1" s="1"/>
  <c r="D1462" i="1"/>
  <c r="E1462" i="1" s="1"/>
  <c r="F1462" i="1" s="1"/>
  <c r="D1454" i="1"/>
  <c r="E1454" i="1" s="1"/>
  <c r="D1446" i="1"/>
  <c r="E1446" i="1" s="1"/>
  <c r="D1438" i="1"/>
  <c r="E1438" i="1" s="1"/>
  <c r="D1430" i="1"/>
  <c r="E1430" i="1" s="1"/>
  <c r="F1430" i="1" s="1"/>
  <c r="D1422" i="1"/>
  <c r="E1422" i="1" s="1"/>
  <c r="D1414" i="1"/>
  <c r="E1414" i="1" s="1"/>
  <c r="D1406" i="1"/>
  <c r="E1406" i="1" s="1"/>
  <c r="D1398" i="1"/>
  <c r="E1398" i="1" s="1"/>
  <c r="D1390" i="1"/>
  <c r="E1390" i="1" s="1"/>
  <c r="D1382" i="1"/>
  <c r="E1382" i="1" s="1"/>
  <c r="D1374" i="1"/>
  <c r="E1374" i="1" s="1"/>
  <c r="D1366" i="1"/>
  <c r="E1366" i="1" s="1"/>
  <c r="D1358" i="1"/>
  <c r="E1358" i="1" s="1"/>
  <c r="D1350" i="1"/>
  <c r="E1350" i="1" s="1"/>
  <c r="D1342" i="1"/>
  <c r="E1342" i="1" s="1"/>
  <c r="D1334" i="1"/>
  <c r="E1334" i="1" s="1"/>
  <c r="D1326" i="1"/>
  <c r="E1326" i="1" s="1"/>
  <c r="D1318" i="1"/>
  <c r="E1318" i="1" s="1"/>
  <c r="D1310" i="1"/>
  <c r="E1310" i="1" s="1"/>
  <c r="D1302" i="1"/>
  <c r="E1302" i="1" s="1"/>
  <c r="F1302" i="1" s="1"/>
  <c r="D1294" i="1"/>
  <c r="E1294" i="1" s="1"/>
  <c r="D1286" i="1"/>
  <c r="E1286" i="1" s="1"/>
  <c r="D1278" i="1"/>
  <c r="E1278" i="1" s="1"/>
  <c r="D1270" i="1"/>
  <c r="E1270" i="1" s="1"/>
  <c r="D1262" i="1"/>
  <c r="E1262" i="1" s="1"/>
  <c r="D1254" i="1"/>
  <c r="E1254" i="1" s="1"/>
  <c r="D1246" i="1"/>
  <c r="E1246" i="1" s="1"/>
  <c r="D1238" i="1"/>
  <c r="E1238" i="1" s="1"/>
  <c r="D1230" i="1"/>
  <c r="E1230" i="1" s="1"/>
  <c r="D1222" i="1"/>
  <c r="E1222" i="1" s="1"/>
  <c r="D1214" i="1"/>
  <c r="E1214" i="1" s="1"/>
  <c r="D1206" i="1"/>
  <c r="E1206" i="1" s="1"/>
  <c r="D1198" i="1"/>
  <c r="E1198" i="1" s="1"/>
  <c r="D1190" i="1"/>
  <c r="E1190" i="1" s="1"/>
  <c r="D1182" i="1"/>
  <c r="E1182" i="1" s="1"/>
  <c r="D1174" i="1"/>
  <c r="E1174" i="1" s="1"/>
  <c r="D1166" i="1"/>
  <c r="E1166" i="1" s="1"/>
  <c r="D1158" i="1"/>
  <c r="E1158" i="1" s="1"/>
  <c r="D1150" i="1"/>
  <c r="E1150" i="1" s="1"/>
  <c r="D1142" i="1"/>
  <c r="E1142" i="1" s="1"/>
  <c r="D1134" i="1"/>
  <c r="E1134" i="1" s="1"/>
  <c r="D1126" i="1"/>
  <c r="E1126" i="1" s="1"/>
  <c r="D1118" i="1"/>
  <c r="E1118" i="1" s="1"/>
  <c r="D1110" i="1"/>
  <c r="E1110" i="1" s="1"/>
  <c r="D1102" i="1"/>
  <c r="E1102" i="1" s="1"/>
  <c r="D1094" i="1"/>
  <c r="E1094" i="1" s="1"/>
  <c r="D1086" i="1"/>
  <c r="E1086" i="1" s="1"/>
  <c r="D1078" i="1"/>
  <c r="E1078" i="1" s="1"/>
  <c r="D1070" i="1"/>
  <c r="E1070" i="1" s="1"/>
  <c r="D1062" i="1"/>
  <c r="E1062" i="1" s="1"/>
  <c r="D1054" i="1"/>
  <c r="E1054" i="1" s="1"/>
  <c r="D1046" i="1"/>
  <c r="E1046" i="1" s="1"/>
  <c r="D1038" i="1"/>
  <c r="E1038" i="1" s="1"/>
  <c r="D1030" i="1"/>
  <c r="E1030" i="1" s="1"/>
  <c r="D1022" i="1"/>
  <c r="E1022" i="1" s="1"/>
  <c r="D1014" i="1"/>
  <c r="E1014" i="1" s="1"/>
  <c r="D1006" i="1"/>
  <c r="E1006" i="1" s="1"/>
  <c r="D998" i="1"/>
  <c r="E998" i="1" s="1"/>
  <c r="D990" i="1"/>
  <c r="E990" i="1" s="1"/>
  <c r="D982" i="1"/>
  <c r="E982" i="1" s="1"/>
  <c r="D974" i="1"/>
  <c r="E974" i="1" s="1"/>
  <c r="D966" i="1"/>
  <c r="E966" i="1" s="1"/>
  <c r="D958" i="1"/>
  <c r="E958" i="1" s="1"/>
  <c r="D950" i="1"/>
  <c r="E950" i="1" s="1"/>
  <c r="D942" i="1"/>
  <c r="E942" i="1" s="1"/>
  <c r="D934" i="1"/>
  <c r="E934" i="1" s="1"/>
  <c r="D926" i="1"/>
  <c r="E926" i="1" s="1"/>
  <c r="D918" i="1"/>
  <c r="E918" i="1" s="1"/>
  <c r="D910" i="1"/>
  <c r="E910" i="1" s="1"/>
  <c r="D902" i="1"/>
  <c r="E902" i="1" s="1"/>
  <c r="D894" i="1"/>
  <c r="E894" i="1" s="1"/>
  <c r="D886" i="1"/>
  <c r="E886" i="1" s="1"/>
  <c r="D870" i="1"/>
  <c r="E870" i="1" s="1"/>
  <c r="D862" i="1"/>
  <c r="E862" i="1" s="1"/>
  <c r="D854" i="1"/>
  <c r="E854" i="1" s="1"/>
  <c r="D838" i="1"/>
  <c r="E838" i="1" s="1"/>
  <c r="D830" i="1"/>
  <c r="E830" i="1" s="1"/>
  <c r="D822" i="1"/>
  <c r="E822" i="1" s="1"/>
  <c r="D814" i="1"/>
  <c r="E814" i="1" s="1"/>
  <c r="D806" i="1"/>
  <c r="E806" i="1" s="1"/>
  <c r="D798" i="1"/>
  <c r="E798" i="1" s="1"/>
  <c r="D790" i="1"/>
  <c r="E790" i="1" s="1"/>
  <c r="D782" i="1"/>
  <c r="E782" i="1" s="1"/>
  <c r="D774" i="1"/>
  <c r="E774" i="1" s="1"/>
  <c r="D766" i="1"/>
  <c r="E766" i="1" s="1"/>
  <c r="D758" i="1"/>
  <c r="E758" i="1" s="1"/>
  <c r="D750" i="1"/>
  <c r="E750" i="1" s="1"/>
  <c r="D742" i="1"/>
  <c r="E742" i="1" s="1"/>
  <c r="D734" i="1"/>
  <c r="E734" i="1" s="1"/>
  <c r="D726" i="1"/>
  <c r="E726" i="1" s="1"/>
  <c r="D718" i="1"/>
  <c r="E718" i="1" s="1"/>
  <c r="D710" i="1"/>
  <c r="E710" i="1" s="1"/>
  <c r="D702" i="1"/>
  <c r="E702" i="1" s="1"/>
  <c r="D694" i="1"/>
  <c r="E694" i="1" s="1"/>
  <c r="D686" i="1"/>
  <c r="E686" i="1" s="1"/>
  <c r="D678" i="1"/>
  <c r="E678" i="1" s="1"/>
  <c r="D670" i="1"/>
  <c r="E670" i="1" s="1"/>
  <c r="D662" i="1"/>
  <c r="E662" i="1" s="1"/>
  <c r="D654" i="1"/>
  <c r="E654" i="1" s="1"/>
  <c r="D646" i="1"/>
  <c r="E646" i="1" s="1"/>
  <c r="D638" i="1"/>
  <c r="E638" i="1" s="1"/>
  <c r="D630" i="1"/>
  <c r="E630" i="1" s="1"/>
  <c r="D622" i="1"/>
  <c r="E622" i="1" s="1"/>
  <c r="D614" i="1"/>
  <c r="E614" i="1" s="1"/>
  <c r="D606" i="1"/>
  <c r="E606" i="1" s="1"/>
  <c r="D598" i="1"/>
  <c r="E598" i="1" s="1"/>
  <c r="D590" i="1"/>
  <c r="E590" i="1" s="1"/>
  <c r="D582" i="1"/>
  <c r="E582" i="1" s="1"/>
  <c r="F582" i="1" s="1"/>
  <c r="G583" i="1" s="1"/>
  <c r="D574" i="1"/>
  <c r="E574" i="1" s="1"/>
  <c r="D566" i="1"/>
  <c r="E566" i="1" s="1"/>
  <c r="D558" i="1"/>
  <c r="E558" i="1" s="1"/>
  <c r="D550" i="1"/>
  <c r="E550" i="1" s="1"/>
  <c r="D542" i="1"/>
  <c r="E542" i="1" s="1"/>
  <c r="D534" i="1"/>
  <c r="E534" i="1" s="1"/>
  <c r="D526" i="1"/>
  <c r="E526" i="1" s="1"/>
  <c r="D518" i="1"/>
  <c r="E518" i="1" s="1"/>
  <c r="D510" i="1"/>
  <c r="E510" i="1" s="1"/>
  <c r="D502" i="1"/>
  <c r="E502" i="1" s="1"/>
  <c r="D494" i="1"/>
  <c r="E494" i="1" s="1"/>
  <c r="D486" i="1"/>
  <c r="E486" i="1" s="1"/>
  <c r="D478" i="1"/>
  <c r="E478" i="1" s="1"/>
  <c r="D470" i="1"/>
  <c r="E470" i="1" s="1"/>
  <c r="D462" i="1"/>
  <c r="E462" i="1" s="1"/>
  <c r="D454" i="1"/>
  <c r="E454" i="1" s="1"/>
  <c r="D446" i="1"/>
  <c r="E446" i="1" s="1"/>
  <c r="D438" i="1"/>
  <c r="E438" i="1" s="1"/>
  <c r="D430" i="1"/>
  <c r="E430" i="1" s="1"/>
  <c r="D422" i="1"/>
  <c r="E422" i="1" s="1"/>
  <c r="D414" i="1"/>
  <c r="E414" i="1" s="1"/>
  <c r="D406" i="1"/>
  <c r="E406" i="1" s="1"/>
  <c r="D398" i="1"/>
  <c r="E398" i="1" s="1"/>
  <c r="D390" i="1"/>
  <c r="E390" i="1" s="1"/>
  <c r="F390" i="1" s="1"/>
  <c r="D382" i="1"/>
  <c r="E382" i="1" s="1"/>
  <c r="D374" i="1"/>
  <c r="E374" i="1" s="1"/>
  <c r="D366" i="1"/>
  <c r="E366" i="1" s="1"/>
  <c r="D358" i="1"/>
  <c r="E358" i="1" s="1"/>
  <c r="D350" i="1"/>
  <c r="E350" i="1" s="1"/>
  <c r="D342" i="1"/>
  <c r="E342" i="1" s="1"/>
  <c r="D334" i="1"/>
  <c r="E334" i="1" s="1"/>
  <c r="D326" i="1"/>
  <c r="E326" i="1" s="1"/>
  <c r="D318" i="1"/>
  <c r="E318" i="1" s="1"/>
  <c r="D310" i="1"/>
  <c r="E310" i="1" s="1"/>
  <c r="D302" i="1"/>
  <c r="E302" i="1" s="1"/>
  <c r="D294" i="1"/>
  <c r="E294" i="1" s="1"/>
  <c r="D286" i="1"/>
  <c r="E286" i="1" s="1"/>
  <c r="D278" i="1"/>
  <c r="E278" i="1" s="1"/>
  <c r="D270" i="1"/>
  <c r="E270" i="1" s="1"/>
  <c r="D262" i="1"/>
  <c r="E262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F70" i="1" s="1"/>
  <c r="G71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D14" i="1"/>
  <c r="E14" i="1" s="1"/>
  <c r="D1615" i="1"/>
  <c r="E1615" i="1" s="1"/>
  <c r="D1169" i="1"/>
  <c r="E1169" i="1" s="1"/>
  <c r="D3068" i="1"/>
  <c r="E3068" i="1" s="1"/>
  <c r="D3052" i="1"/>
  <c r="E3052" i="1" s="1"/>
  <c r="D3044" i="1"/>
  <c r="E3044" i="1" s="1"/>
  <c r="D3036" i="1"/>
  <c r="E3036" i="1" s="1"/>
  <c r="D3028" i="1"/>
  <c r="E3028" i="1" s="1"/>
  <c r="D3020" i="1"/>
  <c r="E3020" i="1" s="1"/>
  <c r="D3012" i="1"/>
  <c r="E3012" i="1" s="1"/>
  <c r="D3004" i="1"/>
  <c r="E3004" i="1" s="1"/>
  <c r="D2996" i="1"/>
  <c r="E2996" i="1" s="1"/>
  <c r="D2988" i="1"/>
  <c r="E2988" i="1" s="1"/>
  <c r="D2972" i="1"/>
  <c r="E2972" i="1" s="1"/>
  <c r="D2964" i="1"/>
  <c r="E2964" i="1" s="1"/>
  <c r="D2956" i="1"/>
  <c r="E2956" i="1" s="1"/>
  <c r="D2948" i="1"/>
  <c r="E2948" i="1" s="1"/>
  <c r="D2932" i="1"/>
  <c r="E2932" i="1" s="1"/>
  <c r="D2924" i="1"/>
  <c r="E2924" i="1" s="1"/>
  <c r="D2916" i="1"/>
  <c r="E2916" i="1" s="1"/>
  <c r="D2908" i="1"/>
  <c r="E2908" i="1" s="1"/>
  <c r="D2900" i="1"/>
  <c r="E2900" i="1" s="1"/>
  <c r="D2892" i="1"/>
  <c r="E2892" i="1" s="1"/>
  <c r="F2892" i="1" s="1"/>
  <c r="G2893" i="1" s="1"/>
  <c r="D2884" i="1"/>
  <c r="E2884" i="1" s="1"/>
  <c r="D2876" i="1"/>
  <c r="E2876" i="1" s="1"/>
  <c r="D2868" i="1"/>
  <c r="E2868" i="1" s="1"/>
  <c r="D2860" i="1"/>
  <c r="E2860" i="1" s="1"/>
  <c r="D2844" i="1"/>
  <c r="E2844" i="1" s="1"/>
  <c r="D2836" i="1"/>
  <c r="E2836" i="1" s="1"/>
  <c r="D2828" i="1"/>
  <c r="E2828" i="1" s="1"/>
  <c r="D2820" i="1"/>
  <c r="E2820" i="1" s="1"/>
  <c r="D2812" i="1"/>
  <c r="E2812" i="1" s="1"/>
  <c r="D2804" i="1"/>
  <c r="E2804" i="1" s="1"/>
  <c r="D2796" i="1"/>
  <c r="E2796" i="1" s="1"/>
  <c r="D2788" i="1"/>
  <c r="E2788" i="1" s="1"/>
  <c r="D2780" i="1"/>
  <c r="E2780" i="1" s="1"/>
  <c r="D2772" i="1"/>
  <c r="E2772" i="1" s="1"/>
  <c r="D2764" i="1"/>
  <c r="E2764" i="1" s="1"/>
  <c r="D2756" i="1"/>
  <c r="E2756" i="1" s="1"/>
  <c r="D2748" i="1"/>
  <c r="E2748" i="1" s="1"/>
  <c r="D2740" i="1"/>
  <c r="E2740" i="1" s="1"/>
  <c r="F2740" i="1" s="1"/>
  <c r="G2741" i="1" s="1"/>
  <c r="D2732" i="1"/>
  <c r="E2732" i="1" s="1"/>
  <c r="D2724" i="1"/>
  <c r="E2724" i="1" s="1"/>
  <c r="D2716" i="1"/>
  <c r="E2716" i="1" s="1"/>
  <c r="D2708" i="1"/>
  <c r="E2708" i="1" s="1"/>
  <c r="D2700" i="1"/>
  <c r="E2700" i="1" s="1"/>
  <c r="D2692" i="1"/>
  <c r="E2692" i="1" s="1"/>
  <c r="D2684" i="1"/>
  <c r="E2684" i="1" s="1"/>
  <c r="D2676" i="1"/>
  <c r="E2676" i="1" s="1"/>
  <c r="D2668" i="1"/>
  <c r="E2668" i="1" s="1"/>
  <c r="D2660" i="1"/>
  <c r="E2660" i="1" s="1"/>
  <c r="D2652" i="1"/>
  <c r="E2652" i="1" s="1"/>
  <c r="F2652" i="1" s="1"/>
  <c r="D2644" i="1"/>
  <c r="E2644" i="1" s="1"/>
  <c r="D2636" i="1"/>
  <c r="E2636" i="1" s="1"/>
  <c r="D2628" i="1"/>
  <c r="E2628" i="1" s="1"/>
  <c r="D2620" i="1"/>
  <c r="E2620" i="1" s="1"/>
  <c r="D2612" i="1"/>
  <c r="E2612" i="1" s="1"/>
  <c r="D2604" i="1"/>
  <c r="E2604" i="1" s="1"/>
  <c r="D2596" i="1"/>
  <c r="E2596" i="1" s="1"/>
  <c r="D2588" i="1"/>
  <c r="E2588" i="1" s="1"/>
  <c r="D2580" i="1"/>
  <c r="E2580" i="1" s="1"/>
  <c r="F2580" i="1" s="1"/>
  <c r="D2572" i="1"/>
  <c r="E2572" i="1" s="1"/>
  <c r="D2564" i="1"/>
  <c r="E2564" i="1" s="1"/>
  <c r="D2556" i="1"/>
  <c r="E2556" i="1" s="1"/>
  <c r="D2548" i="1"/>
  <c r="E2548" i="1" s="1"/>
  <c r="D2540" i="1"/>
  <c r="E2540" i="1" s="1"/>
  <c r="D2532" i="1"/>
  <c r="E2532" i="1" s="1"/>
  <c r="D2524" i="1"/>
  <c r="E2524" i="1" s="1"/>
  <c r="D2516" i="1"/>
  <c r="E2516" i="1" s="1"/>
  <c r="D2508" i="1"/>
  <c r="E2508" i="1" s="1"/>
  <c r="D2500" i="1"/>
  <c r="E2500" i="1" s="1"/>
  <c r="D2492" i="1"/>
  <c r="E2492" i="1" s="1"/>
  <c r="F2492" i="1" s="1"/>
  <c r="D2484" i="1"/>
  <c r="E2484" i="1" s="1"/>
  <c r="D2476" i="1"/>
  <c r="E2476" i="1" s="1"/>
  <c r="D2468" i="1"/>
  <c r="E2468" i="1" s="1"/>
  <c r="F2468" i="1" s="1"/>
  <c r="D2460" i="1"/>
  <c r="E2460" i="1" s="1"/>
  <c r="F2460" i="1" s="1"/>
  <c r="D2452" i="1"/>
  <c r="E2452" i="1" s="1"/>
  <c r="D2444" i="1"/>
  <c r="E2444" i="1" s="1"/>
  <c r="D2436" i="1"/>
  <c r="E2436" i="1" s="1"/>
  <c r="F2436" i="1" s="1"/>
  <c r="G2437" i="1" s="1"/>
  <c r="D2428" i="1"/>
  <c r="E2428" i="1" s="1"/>
  <c r="D2420" i="1"/>
  <c r="E2420" i="1" s="1"/>
  <c r="D2412" i="1"/>
  <c r="E2412" i="1" s="1"/>
  <c r="D2404" i="1"/>
  <c r="E2404" i="1" s="1"/>
  <c r="D2396" i="1"/>
  <c r="E2396" i="1" s="1"/>
  <c r="D2388" i="1"/>
  <c r="E2388" i="1" s="1"/>
  <c r="D2380" i="1"/>
  <c r="E2380" i="1" s="1"/>
  <c r="D2372" i="1"/>
  <c r="E2372" i="1" s="1"/>
  <c r="D2364" i="1"/>
  <c r="E2364" i="1" s="1"/>
  <c r="D2356" i="1"/>
  <c r="E2356" i="1" s="1"/>
  <c r="D2348" i="1"/>
  <c r="E2348" i="1" s="1"/>
  <c r="D2340" i="1"/>
  <c r="E2340" i="1" s="1"/>
  <c r="D2332" i="1"/>
  <c r="E2332" i="1" s="1"/>
  <c r="D2324" i="1"/>
  <c r="E2324" i="1" s="1"/>
  <c r="D2316" i="1"/>
  <c r="E2316" i="1" s="1"/>
  <c r="D2308" i="1"/>
  <c r="E2308" i="1" s="1"/>
  <c r="D2300" i="1"/>
  <c r="E2300" i="1" s="1"/>
  <c r="D2292" i="1"/>
  <c r="E2292" i="1" s="1"/>
  <c r="D2284" i="1"/>
  <c r="E2284" i="1" s="1"/>
  <c r="D2276" i="1"/>
  <c r="E2276" i="1" s="1"/>
  <c r="D2268" i="1"/>
  <c r="E2268" i="1" s="1"/>
  <c r="D2260" i="1"/>
  <c r="E2260" i="1" s="1"/>
  <c r="D2252" i="1"/>
  <c r="E2252" i="1" s="1"/>
  <c r="F2252" i="1" s="1"/>
  <c r="G2253" i="1" s="1"/>
  <c r="D2244" i="1"/>
  <c r="E2244" i="1" s="1"/>
  <c r="D2236" i="1"/>
  <c r="E2236" i="1" s="1"/>
  <c r="F2236" i="1" s="1"/>
  <c r="G2237" i="1" s="1"/>
  <c r="D2228" i="1"/>
  <c r="E2228" i="1" s="1"/>
  <c r="D2220" i="1"/>
  <c r="E2220" i="1" s="1"/>
  <c r="D2212" i="1"/>
  <c r="E2212" i="1" s="1"/>
  <c r="D2204" i="1"/>
  <c r="E2204" i="1" s="1"/>
  <c r="D2196" i="1"/>
  <c r="E2196" i="1" s="1"/>
  <c r="D2188" i="1"/>
  <c r="E2188" i="1" s="1"/>
  <c r="D2180" i="1"/>
  <c r="E2180" i="1" s="1"/>
  <c r="D2172" i="1"/>
  <c r="E2172" i="1" s="1"/>
  <c r="D2164" i="1"/>
  <c r="E2164" i="1" s="1"/>
  <c r="D2156" i="1"/>
  <c r="E2156" i="1" s="1"/>
  <c r="D2148" i="1"/>
  <c r="E2148" i="1" s="1"/>
  <c r="D2140" i="1"/>
  <c r="E2140" i="1" s="1"/>
  <c r="D2132" i="1"/>
  <c r="E2132" i="1" s="1"/>
  <c r="D2124" i="1"/>
  <c r="E2124" i="1" s="1"/>
  <c r="D2116" i="1"/>
  <c r="E2116" i="1" s="1"/>
  <c r="D2100" i="1"/>
  <c r="E2100" i="1" s="1"/>
  <c r="D2092" i="1"/>
  <c r="E2092" i="1" s="1"/>
  <c r="D2084" i="1"/>
  <c r="E2084" i="1" s="1"/>
  <c r="D2076" i="1"/>
  <c r="E2076" i="1" s="1"/>
  <c r="D2068" i="1"/>
  <c r="E2068" i="1" s="1"/>
  <c r="D2060" i="1"/>
  <c r="E2060" i="1" s="1"/>
  <c r="D2052" i="1"/>
  <c r="E2052" i="1" s="1"/>
  <c r="D2044" i="1"/>
  <c r="E2044" i="1" s="1"/>
  <c r="D2036" i="1"/>
  <c r="E2036" i="1" s="1"/>
  <c r="D2028" i="1"/>
  <c r="E2028" i="1" s="1"/>
  <c r="D2020" i="1"/>
  <c r="E2020" i="1" s="1"/>
  <c r="D2012" i="1"/>
  <c r="E2012" i="1" s="1"/>
  <c r="D2004" i="1"/>
  <c r="E2004" i="1" s="1"/>
  <c r="D1996" i="1"/>
  <c r="E1996" i="1" s="1"/>
  <c r="F1996" i="1" s="1"/>
  <c r="G1997" i="1" s="1"/>
  <c r="D1988" i="1"/>
  <c r="E1988" i="1" s="1"/>
  <c r="D1980" i="1"/>
  <c r="E1980" i="1" s="1"/>
  <c r="F1980" i="1" s="1"/>
  <c r="G1981" i="1" s="1"/>
  <c r="D1972" i="1"/>
  <c r="E1972" i="1" s="1"/>
  <c r="D1964" i="1"/>
  <c r="E1964" i="1" s="1"/>
  <c r="D1956" i="1"/>
  <c r="E1956" i="1" s="1"/>
  <c r="D1948" i="1"/>
  <c r="E1948" i="1" s="1"/>
  <c r="D1940" i="1"/>
  <c r="E1940" i="1" s="1"/>
  <c r="D1932" i="1"/>
  <c r="E1932" i="1" s="1"/>
  <c r="D1924" i="1"/>
  <c r="E1924" i="1" s="1"/>
  <c r="D1916" i="1"/>
  <c r="E1916" i="1" s="1"/>
  <c r="D1908" i="1"/>
  <c r="E1908" i="1" s="1"/>
  <c r="D1900" i="1"/>
  <c r="E1900" i="1" s="1"/>
  <c r="D1892" i="1"/>
  <c r="E1892" i="1" s="1"/>
  <c r="D1876" i="1"/>
  <c r="E1876" i="1" s="1"/>
  <c r="D1868" i="1"/>
  <c r="E1868" i="1" s="1"/>
  <c r="D1860" i="1"/>
  <c r="E1860" i="1" s="1"/>
  <c r="D1852" i="1"/>
  <c r="E1852" i="1" s="1"/>
  <c r="D1844" i="1"/>
  <c r="E1844" i="1" s="1"/>
  <c r="D1836" i="1"/>
  <c r="E1836" i="1" s="1"/>
  <c r="D1828" i="1"/>
  <c r="E1828" i="1" s="1"/>
  <c r="D1820" i="1"/>
  <c r="E1820" i="1" s="1"/>
  <c r="F1820" i="1" s="1"/>
  <c r="G1821" i="1" s="1"/>
  <c r="D1812" i="1"/>
  <c r="E1812" i="1" s="1"/>
  <c r="D1804" i="1"/>
  <c r="E1804" i="1" s="1"/>
  <c r="D1796" i="1"/>
  <c r="E1796" i="1" s="1"/>
  <c r="D1788" i="1"/>
  <c r="E1788" i="1" s="1"/>
  <c r="F1788" i="1" s="1"/>
  <c r="G1789" i="1" s="1"/>
  <c r="D1780" i="1"/>
  <c r="E1780" i="1" s="1"/>
  <c r="D1772" i="1"/>
  <c r="E1772" i="1" s="1"/>
  <c r="D1764" i="1"/>
  <c r="E1764" i="1" s="1"/>
  <c r="D1756" i="1"/>
  <c r="E1756" i="1" s="1"/>
  <c r="F1756" i="1" s="1"/>
  <c r="G1757" i="1" s="1"/>
  <c r="D1748" i="1"/>
  <c r="E1748" i="1" s="1"/>
  <c r="D1740" i="1"/>
  <c r="E1740" i="1" s="1"/>
  <c r="D1732" i="1"/>
  <c r="E1732" i="1" s="1"/>
  <c r="D1724" i="1"/>
  <c r="E1724" i="1" s="1"/>
  <c r="D1716" i="1"/>
  <c r="E1716" i="1" s="1"/>
  <c r="D1708" i="1"/>
  <c r="E1708" i="1" s="1"/>
  <c r="D1700" i="1"/>
  <c r="E1700" i="1" s="1"/>
  <c r="D1692" i="1"/>
  <c r="E1692" i="1" s="1"/>
  <c r="D1676" i="1"/>
  <c r="E1676" i="1" s="1"/>
  <c r="D1668" i="1"/>
  <c r="E1668" i="1" s="1"/>
  <c r="D1660" i="1"/>
  <c r="E1660" i="1" s="1"/>
  <c r="D1652" i="1"/>
  <c r="E1652" i="1" s="1"/>
  <c r="D1644" i="1"/>
  <c r="E1644" i="1" s="1"/>
  <c r="D1636" i="1"/>
  <c r="E1636" i="1" s="1"/>
  <c r="D1628" i="1"/>
  <c r="E1628" i="1" s="1"/>
  <c r="D1620" i="1"/>
  <c r="E1620" i="1" s="1"/>
  <c r="F1620" i="1" s="1"/>
  <c r="G1621" i="1" s="1"/>
  <c r="D1612" i="1"/>
  <c r="E1612" i="1" s="1"/>
  <c r="D1604" i="1"/>
  <c r="E1604" i="1" s="1"/>
  <c r="D1596" i="1"/>
  <c r="E1596" i="1" s="1"/>
  <c r="D1588" i="1"/>
  <c r="E1588" i="1" s="1"/>
  <c r="D1580" i="1"/>
  <c r="E1580" i="1" s="1"/>
  <c r="D1572" i="1"/>
  <c r="E1572" i="1" s="1"/>
  <c r="D1564" i="1"/>
  <c r="E1564" i="1" s="1"/>
  <c r="D1556" i="1"/>
  <c r="E1556" i="1" s="1"/>
  <c r="D1540" i="1"/>
  <c r="E1540" i="1" s="1"/>
  <c r="D1532" i="1"/>
  <c r="E1532" i="1" s="1"/>
  <c r="D1524" i="1"/>
  <c r="E1524" i="1" s="1"/>
  <c r="D1516" i="1"/>
  <c r="E1516" i="1" s="1"/>
  <c r="D1508" i="1"/>
  <c r="E1508" i="1" s="1"/>
  <c r="D1500" i="1"/>
  <c r="E1500" i="1" s="1"/>
  <c r="D1492" i="1"/>
  <c r="E1492" i="1" s="1"/>
  <c r="D1484" i="1"/>
  <c r="E1484" i="1" s="1"/>
  <c r="D1476" i="1"/>
  <c r="E1476" i="1" s="1"/>
  <c r="D1468" i="1"/>
  <c r="E1468" i="1" s="1"/>
  <c r="D1460" i="1"/>
  <c r="E1460" i="1" s="1"/>
  <c r="D1452" i="1"/>
  <c r="E1452" i="1" s="1"/>
  <c r="D1444" i="1"/>
  <c r="E1444" i="1" s="1"/>
  <c r="D1436" i="1"/>
  <c r="E1436" i="1" s="1"/>
  <c r="D1428" i="1"/>
  <c r="E1428" i="1" s="1"/>
  <c r="D1412" i="1"/>
  <c r="E1412" i="1" s="1"/>
  <c r="D1404" i="1"/>
  <c r="E1404" i="1" s="1"/>
  <c r="F1404" i="1" s="1"/>
  <c r="G1405" i="1" s="1"/>
  <c r="D1396" i="1"/>
  <c r="E1396" i="1" s="1"/>
  <c r="D1388" i="1"/>
  <c r="E1388" i="1" s="1"/>
  <c r="D1380" i="1"/>
  <c r="E1380" i="1" s="1"/>
  <c r="D1372" i="1"/>
  <c r="E1372" i="1" s="1"/>
  <c r="D1364" i="1"/>
  <c r="E1364" i="1" s="1"/>
  <c r="D1356" i="1"/>
  <c r="E1356" i="1" s="1"/>
  <c r="D1348" i="1"/>
  <c r="E1348" i="1" s="1"/>
  <c r="D1340" i="1"/>
  <c r="E1340" i="1" s="1"/>
  <c r="D1332" i="1"/>
  <c r="E1332" i="1" s="1"/>
  <c r="D1316" i="1"/>
  <c r="E1316" i="1" s="1"/>
  <c r="D1308" i="1"/>
  <c r="E1308" i="1" s="1"/>
  <c r="D1300" i="1"/>
  <c r="E1300" i="1" s="1"/>
  <c r="D1292" i="1"/>
  <c r="E1292" i="1" s="1"/>
  <c r="D1284" i="1"/>
  <c r="E1284" i="1" s="1"/>
  <c r="D1276" i="1"/>
  <c r="E1276" i="1" s="1"/>
  <c r="D1268" i="1"/>
  <c r="E1268" i="1" s="1"/>
  <c r="D1260" i="1"/>
  <c r="E1260" i="1" s="1"/>
  <c r="D1252" i="1"/>
  <c r="E1252" i="1" s="1"/>
  <c r="D1244" i="1"/>
  <c r="E1244" i="1" s="1"/>
  <c r="D1236" i="1"/>
  <c r="E1236" i="1" s="1"/>
  <c r="D1228" i="1"/>
  <c r="E1228" i="1" s="1"/>
  <c r="D1220" i="1"/>
  <c r="E1220" i="1" s="1"/>
  <c r="D1212" i="1"/>
  <c r="E1212" i="1" s="1"/>
  <c r="F1212" i="1" s="1"/>
  <c r="G1213" i="1" s="1"/>
  <c r="D1204" i="1"/>
  <c r="E1204" i="1" s="1"/>
  <c r="D1196" i="1"/>
  <c r="E1196" i="1" s="1"/>
  <c r="D1188" i="1"/>
  <c r="E1188" i="1" s="1"/>
  <c r="D1180" i="1"/>
  <c r="E1180" i="1" s="1"/>
  <c r="D1172" i="1"/>
  <c r="E1172" i="1" s="1"/>
  <c r="D1164" i="1"/>
  <c r="E1164" i="1" s="1"/>
  <c r="D1156" i="1"/>
  <c r="E1156" i="1" s="1"/>
  <c r="D1148" i="1"/>
  <c r="E1148" i="1" s="1"/>
  <c r="D1140" i="1"/>
  <c r="E1140" i="1" s="1"/>
  <c r="D1132" i="1"/>
  <c r="E1132" i="1" s="1"/>
  <c r="D1124" i="1"/>
  <c r="E1124" i="1" s="1"/>
  <c r="D1116" i="1"/>
  <c r="E1116" i="1" s="1"/>
  <c r="D1108" i="1"/>
  <c r="E1108" i="1" s="1"/>
  <c r="D1100" i="1"/>
  <c r="E1100" i="1" s="1"/>
  <c r="D1092" i="1"/>
  <c r="E1092" i="1" s="1"/>
  <c r="D1084" i="1"/>
  <c r="E1084" i="1" s="1"/>
  <c r="F1084" i="1" s="1"/>
  <c r="G1085" i="1" s="1"/>
  <c r="D1076" i="1"/>
  <c r="E1076" i="1" s="1"/>
  <c r="D1068" i="1"/>
  <c r="E1068" i="1" s="1"/>
  <c r="D1060" i="1"/>
  <c r="E1060" i="1" s="1"/>
  <c r="D1052" i="1"/>
  <c r="E1052" i="1" s="1"/>
  <c r="D1044" i="1"/>
  <c r="E1044" i="1" s="1"/>
  <c r="D1036" i="1"/>
  <c r="E1036" i="1" s="1"/>
  <c r="D1028" i="1"/>
  <c r="E1028" i="1" s="1"/>
  <c r="D1020" i="1"/>
  <c r="E1020" i="1" s="1"/>
  <c r="D1012" i="1"/>
  <c r="E1012" i="1" s="1"/>
  <c r="D1004" i="1"/>
  <c r="E1004" i="1" s="1"/>
  <c r="D996" i="1"/>
  <c r="E996" i="1" s="1"/>
  <c r="D988" i="1"/>
  <c r="E988" i="1" s="1"/>
  <c r="D980" i="1"/>
  <c r="E980" i="1" s="1"/>
  <c r="D972" i="1"/>
  <c r="E972" i="1" s="1"/>
  <c r="D964" i="1"/>
  <c r="E964" i="1" s="1"/>
  <c r="D956" i="1"/>
  <c r="E956" i="1" s="1"/>
  <c r="F956" i="1" s="1"/>
  <c r="D948" i="1"/>
  <c r="E948" i="1" s="1"/>
  <c r="D940" i="1"/>
  <c r="E940" i="1" s="1"/>
  <c r="D932" i="1"/>
  <c r="E932" i="1" s="1"/>
  <c r="D924" i="1"/>
  <c r="E924" i="1" s="1"/>
  <c r="D916" i="1"/>
  <c r="E916" i="1" s="1"/>
  <c r="D908" i="1"/>
  <c r="E908" i="1" s="1"/>
  <c r="D900" i="1"/>
  <c r="E900" i="1" s="1"/>
  <c r="D892" i="1"/>
  <c r="E892" i="1" s="1"/>
  <c r="D884" i="1"/>
  <c r="E884" i="1" s="1"/>
  <c r="D876" i="1"/>
  <c r="E876" i="1" s="1"/>
  <c r="D868" i="1"/>
  <c r="E868" i="1" s="1"/>
  <c r="D860" i="1"/>
  <c r="E860" i="1" s="1"/>
  <c r="F860" i="1" s="1"/>
  <c r="D852" i="1"/>
  <c r="E852" i="1" s="1"/>
  <c r="D844" i="1"/>
  <c r="E844" i="1" s="1"/>
  <c r="D836" i="1"/>
  <c r="E836" i="1" s="1"/>
  <c r="D828" i="1"/>
  <c r="E828" i="1" s="1"/>
  <c r="D820" i="1"/>
  <c r="E820" i="1" s="1"/>
  <c r="D812" i="1"/>
  <c r="E812" i="1" s="1"/>
  <c r="D804" i="1"/>
  <c r="E804" i="1" s="1"/>
  <c r="D796" i="1"/>
  <c r="E796" i="1" s="1"/>
  <c r="D788" i="1"/>
  <c r="E788" i="1" s="1"/>
  <c r="D780" i="1"/>
  <c r="E780" i="1" s="1"/>
  <c r="D772" i="1"/>
  <c r="E772" i="1" s="1"/>
  <c r="D764" i="1"/>
  <c r="E764" i="1" s="1"/>
  <c r="D756" i="1"/>
  <c r="E756" i="1" s="1"/>
  <c r="D748" i="1"/>
  <c r="E748" i="1" s="1"/>
  <c r="D740" i="1"/>
  <c r="E740" i="1" s="1"/>
  <c r="D732" i="1"/>
  <c r="E732" i="1" s="1"/>
  <c r="F732" i="1" s="1"/>
  <c r="D724" i="1"/>
  <c r="E724" i="1" s="1"/>
  <c r="D716" i="1"/>
  <c r="E716" i="1" s="1"/>
  <c r="D708" i="1"/>
  <c r="E708" i="1" s="1"/>
  <c r="D700" i="1"/>
  <c r="E700" i="1" s="1"/>
  <c r="D692" i="1"/>
  <c r="E692" i="1" s="1"/>
  <c r="D684" i="1"/>
  <c r="E684" i="1" s="1"/>
  <c r="D676" i="1"/>
  <c r="E676" i="1" s="1"/>
  <c r="D668" i="1"/>
  <c r="E668" i="1" s="1"/>
  <c r="D660" i="1"/>
  <c r="E660" i="1" s="1"/>
  <c r="D652" i="1"/>
  <c r="E652" i="1" s="1"/>
  <c r="D644" i="1"/>
  <c r="E644" i="1" s="1"/>
  <c r="D636" i="1"/>
  <c r="E636" i="1" s="1"/>
  <c r="F636" i="1" s="1"/>
  <c r="G637" i="1" s="1"/>
  <c r="D628" i="1"/>
  <c r="E628" i="1" s="1"/>
  <c r="D620" i="1"/>
  <c r="E620" i="1" s="1"/>
  <c r="D604" i="1"/>
  <c r="E604" i="1" s="1"/>
  <c r="D596" i="1"/>
  <c r="E596" i="1" s="1"/>
  <c r="D588" i="1"/>
  <c r="E588" i="1" s="1"/>
  <c r="D580" i="1"/>
  <c r="E580" i="1" s="1"/>
  <c r="D572" i="1"/>
  <c r="E572" i="1" s="1"/>
  <c r="D564" i="1"/>
  <c r="E564" i="1" s="1"/>
  <c r="D556" i="1"/>
  <c r="E556" i="1" s="1"/>
  <c r="D548" i="1"/>
  <c r="E548" i="1" s="1"/>
  <c r="D540" i="1"/>
  <c r="E540" i="1" s="1"/>
  <c r="D532" i="1"/>
  <c r="E532" i="1" s="1"/>
  <c r="D524" i="1"/>
  <c r="E524" i="1" s="1"/>
  <c r="D516" i="1"/>
  <c r="E516" i="1" s="1"/>
  <c r="D508" i="1"/>
  <c r="E508" i="1" s="1"/>
  <c r="D500" i="1"/>
  <c r="E500" i="1" s="1"/>
  <c r="D492" i="1"/>
  <c r="E492" i="1" s="1"/>
  <c r="D484" i="1"/>
  <c r="E484" i="1" s="1"/>
  <c r="D476" i="1"/>
  <c r="E476" i="1" s="1"/>
  <c r="D468" i="1"/>
  <c r="E468" i="1" s="1"/>
  <c r="D460" i="1"/>
  <c r="E460" i="1" s="1"/>
  <c r="D452" i="1"/>
  <c r="E452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863" i="1"/>
  <c r="E1863" i="1" s="1"/>
  <c r="D1855" i="1"/>
  <c r="E1855" i="1" s="1"/>
  <c r="D1847" i="1"/>
  <c r="E1847" i="1" s="1"/>
  <c r="D1839" i="1"/>
  <c r="E1839" i="1" s="1"/>
  <c r="D1831" i="1"/>
  <c r="E1831" i="1" s="1"/>
  <c r="D1823" i="1"/>
  <c r="E1823" i="1" s="1"/>
  <c r="D1815" i="1"/>
  <c r="E1815" i="1" s="1"/>
  <c r="D1799" i="1"/>
  <c r="E1799" i="1" s="1"/>
  <c r="D1791" i="1"/>
  <c r="E1791" i="1" s="1"/>
  <c r="D1783" i="1"/>
  <c r="E1783" i="1" s="1"/>
  <c r="D1775" i="1"/>
  <c r="E1775" i="1" s="1"/>
  <c r="D1767" i="1"/>
  <c r="E1767" i="1" s="1"/>
  <c r="D1759" i="1"/>
  <c r="E1759" i="1" s="1"/>
  <c r="D1743" i="1"/>
  <c r="E1743" i="1" s="1"/>
  <c r="D1735" i="1"/>
  <c r="E1735" i="1" s="1"/>
  <c r="D1727" i="1"/>
  <c r="E1727" i="1" s="1"/>
  <c r="D1719" i="1"/>
  <c r="E1719" i="1" s="1"/>
  <c r="D1711" i="1"/>
  <c r="E1711" i="1" s="1"/>
  <c r="D1703" i="1"/>
  <c r="E1703" i="1" s="1"/>
  <c r="F1703" i="1" s="1"/>
  <c r="G1704" i="1" s="1"/>
  <c r="D1695" i="1"/>
  <c r="E1695" i="1" s="1"/>
  <c r="D1687" i="1"/>
  <c r="E1687" i="1" s="1"/>
  <c r="D1679" i="1"/>
  <c r="E1679" i="1" s="1"/>
  <c r="D1671" i="1"/>
  <c r="E1671" i="1" s="1"/>
  <c r="D1655" i="1"/>
  <c r="E1655" i="1" s="1"/>
  <c r="D1647" i="1"/>
  <c r="E1647" i="1" s="1"/>
  <c r="D1639" i="1"/>
  <c r="E1639" i="1" s="1"/>
  <c r="F1639" i="1" s="1"/>
  <c r="G1640" i="1" s="1"/>
  <c r="D1631" i="1"/>
  <c r="E1631" i="1" s="1"/>
  <c r="D1623" i="1"/>
  <c r="E1623" i="1" s="1"/>
  <c r="D1607" i="1"/>
  <c r="E1607" i="1" s="1"/>
  <c r="F1607" i="1" s="1"/>
  <c r="D1599" i="1"/>
  <c r="E1599" i="1" s="1"/>
  <c r="D1591" i="1"/>
  <c r="E1591" i="1" s="1"/>
  <c r="D1583" i="1"/>
  <c r="E1583" i="1" s="1"/>
  <c r="D1575" i="1"/>
  <c r="E1575" i="1" s="1"/>
  <c r="D1567" i="1"/>
  <c r="E1567" i="1" s="1"/>
  <c r="D1551" i="1"/>
  <c r="E1551" i="1" s="1"/>
  <c r="D1543" i="1"/>
  <c r="E1543" i="1" s="1"/>
  <c r="D1535" i="1"/>
  <c r="E1535" i="1" s="1"/>
  <c r="D1527" i="1"/>
  <c r="E1527" i="1" s="1"/>
  <c r="D1519" i="1"/>
  <c r="E1519" i="1" s="1"/>
  <c r="D1511" i="1"/>
  <c r="E1511" i="1" s="1"/>
  <c r="D1503" i="1"/>
  <c r="E1503" i="1" s="1"/>
  <c r="D1495" i="1"/>
  <c r="E1495" i="1" s="1"/>
  <c r="D1487" i="1"/>
  <c r="E1487" i="1" s="1"/>
  <c r="D1479" i="1"/>
  <c r="E1479" i="1" s="1"/>
  <c r="D1471" i="1"/>
  <c r="E1471" i="1" s="1"/>
  <c r="D1463" i="1"/>
  <c r="E1463" i="1" s="1"/>
  <c r="D1455" i="1"/>
  <c r="E1455" i="1" s="1"/>
  <c r="D1447" i="1"/>
  <c r="E1447" i="1" s="1"/>
  <c r="D1439" i="1"/>
  <c r="E1439" i="1" s="1"/>
  <c r="D1431" i="1"/>
  <c r="E1431" i="1" s="1"/>
  <c r="D1423" i="1"/>
  <c r="E1423" i="1" s="1"/>
  <c r="D1415" i="1"/>
  <c r="E1415" i="1" s="1"/>
  <c r="D1407" i="1"/>
  <c r="E1407" i="1" s="1"/>
  <c r="D1399" i="1"/>
  <c r="E1399" i="1" s="1"/>
  <c r="D1391" i="1"/>
  <c r="E1391" i="1" s="1"/>
  <c r="D1383" i="1"/>
  <c r="E1383" i="1" s="1"/>
  <c r="D1375" i="1"/>
  <c r="E1375" i="1" s="1"/>
  <c r="D1367" i="1"/>
  <c r="E1367" i="1" s="1"/>
  <c r="D1359" i="1"/>
  <c r="E1359" i="1" s="1"/>
  <c r="D1351" i="1"/>
  <c r="E1351" i="1" s="1"/>
  <c r="D1343" i="1"/>
  <c r="E1343" i="1" s="1"/>
  <c r="D1335" i="1"/>
  <c r="E1335" i="1" s="1"/>
  <c r="D1327" i="1"/>
  <c r="E1327" i="1" s="1"/>
  <c r="D1319" i="1"/>
  <c r="E1319" i="1" s="1"/>
  <c r="D1311" i="1"/>
  <c r="E1311" i="1" s="1"/>
  <c r="D1303" i="1"/>
  <c r="E1303" i="1" s="1"/>
  <c r="D1295" i="1"/>
  <c r="E1295" i="1" s="1"/>
  <c r="D1287" i="1"/>
  <c r="E1287" i="1" s="1"/>
  <c r="D1279" i="1"/>
  <c r="E1279" i="1" s="1"/>
  <c r="D1271" i="1"/>
  <c r="E1271" i="1" s="1"/>
  <c r="D1263" i="1"/>
  <c r="E1263" i="1" s="1"/>
  <c r="D1255" i="1"/>
  <c r="E1255" i="1" s="1"/>
  <c r="D1247" i="1"/>
  <c r="E1247" i="1" s="1"/>
  <c r="D1239" i="1"/>
  <c r="E1239" i="1" s="1"/>
  <c r="D1231" i="1"/>
  <c r="E1231" i="1" s="1"/>
  <c r="D1223" i="1"/>
  <c r="E1223" i="1" s="1"/>
  <c r="D1215" i="1"/>
  <c r="E1215" i="1" s="1"/>
  <c r="D1207" i="1"/>
  <c r="E1207" i="1" s="1"/>
  <c r="D1199" i="1"/>
  <c r="E1199" i="1" s="1"/>
  <c r="D1191" i="1"/>
  <c r="E1191" i="1" s="1"/>
  <c r="D1183" i="1"/>
  <c r="E1183" i="1" s="1"/>
  <c r="F1183" i="1" s="1"/>
  <c r="D1175" i="1"/>
  <c r="E1175" i="1" s="1"/>
  <c r="D1167" i="1"/>
  <c r="E1167" i="1" s="1"/>
  <c r="D1159" i="1"/>
  <c r="E1159" i="1" s="1"/>
  <c r="F1159" i="1" s="1"/>
  <c r="D1151" i="1"/>
  <c r="E1151" i="1" s="1"/>
  <c r="D1143" i="1"/>
  <c r="E1143" i="1" s="1"/>
  <c r="D1135" i="1"/>
  <c r="E1135" i="1" s="1"/>
  <c r="D1127" i="1"/>
  <c r="E1127" i="1" s="1"/>
  <c r="D1119" i="1"/>
  <c r="E1119" i="1" s="1"/>
  <c r="D1111" i="1"/>
  <c r="E1111" i="1" s="1"/>
  <c r="D1103" i="1"/>
  <c r="E1103" i="1" s="1"/>
  <c r="D1095" i="1"/>
  <c r="E1095" i="1" s="1"/>
  <c r="D1087" i="1"/>
  <c r="E1087" i="1" s="1"/>
  <c r="D1079" i="1"/>
  <c r="E1079" i="1" s="1"/>
  <c r="D1071" i="1"/>
  <c r="E1071" i="1" s="1"/>
  <c r="D1063" i="1"/>
  <c r="E1063" i="1" s="1"/>
  <c r="F1063" i="1" s="1"/>
  <c r="D1055" i="1"/>
  <c r="E1055" i="1" s="1"/>
  <c r="D1047" i="1"/>
  <c r="E1047" i="1" s="1"/>
  <c r="D1039" i="1"/>
  <c r="E1039" i="1" s="1"/>
  <c r="D1031" i="1"/>
  <c r="E1031" i="1" s="1"/>
  <c r="D1023" i="1"/>
  <c r="E1023" i="1" s="1"/>
  <c r="D1015" i="1"/>
  <c r="E1015" i="1" s="1"/>
  <c r="D1007" i="1"/>
  <c r="E1007" i="1" s="1"/>
  <c r="D999" i="1"/>
  <c r="E999" i="1" s="1"/>
  <c r="D991" i="1"/>
  <c r="E991" i="1" s="1"/>
  <c r="F991" i="1" s="1"/>
  <c r="G992" i="1" s="1"/>
  <c r="D983" i="1"/>
  <c r="E983" i="1" s="1"/>
  <c r="D975" i="1"/>
  <c r="E975" i="1" s="1"/>
  <c r="D967" i="1"/>
  <c r="E967" i="1" s="1"/>
  <c r="F967" i="1" s="1"/>
  <c r="G968" i="1" s="1"/>
  <c r="D959" i="1"/>
  <c r="E959" i="1" s="1"/>
  <c r="D951" i="1"/>
  <c r="E951" i="1" s="1"/>
  <c r="D943" i="1"/>
  <c r="E943" i="1" s="1"/>
  <c r="D935" i="1"/>
  <c r="E935" i="1" s="1"/>
  <c r="F935" i="1" s="1"/>
  <c r="G936" i="1" s="1"/>
  <c r="D927" i="1"/>
  <c r="E927" i="1" s="1"/>
  <c r="D919" i="1"/>
  <c r="E919" i="1" s="1"/>
  <c r="D911" i="1"/>
  <c r="E911" i="1" s="1"/>
  <c r="D903" i="1"/>
  <c r="E903" i="1" s="1"/>
  <c r="D895" i="1"/>
  <c r="E895" i="1" s="1"/>
  <c r="D887" i="1"/>
  <c r="E887" i="1" s="1"/>
  <c r="D879" i="1"/>
  <c r="E879" i="1" s="1"/>
  <c r="D871" i="1"/>
  <c r="E871" i="1" s="1"/>
  <c r="D863" i="1"/>
  <c r="E863" i="1" s="1"/>
  <c r="D855" i="1"/>
  <c r="E855" i="1" s="1"/>
  <c r="D847" i="1"/>
  <c r="E847" i="1" s="1"/>
  <c r="D839" i="1"/>
  <c r="E839" i="1" s="1"/>
  <c r="D831" i="1"/>
  <c r="E831" i="1" s="1"/>
  <c r="D823" i="1"/>
  <c r="E823" i="1" s="1"/>
  <c r="D815" i="1"/>
  <c r="E815" i="1" s="1"/>
  <c r="D807" i="1"/>
  <c r="E807" i="1" s="1"/>
  <c r="D799" i="1"/>
  <c r="E799" i="1" s="1"/>
  <c r="D791" i="1"/>
  <c r="E791" i="1" s="1"/>
  <c r="D783" i="1"/>
  <c r="E783" i="1" s="1"/>
  <c r="D775" i="1"/>
  <c r="E775" i="1" s="1"/>
  <c r="D767" i="1"/>
  <c r="E767" i="1" s="1"/>
  <c r="D759" i="1"/>
  <c r="E759" i="1" s="1"/>
  <c r="D751" i="1"/>
  <c r="E751" i="1" s="1"/>
  <c r="D743" i="1"/>
  <c r="E743" i="1" s="1"/>
  <c r="D735" i="1"/>
  <c r="E735" i="1" s="1"/>
  <c r="D727" i="1"/>
  <c r="E727" i="1" s="1"/>
  <c r="D719" i="1"/>
  <c r="E719" i="1" s="1"/>
  <c r="D711" i="1"/>
  <c r="E711" i="1" s="1"/>
  <c r="D703" i="1"/>
  <c r="E703" i="1" s="1"/>
  <c r="D695" i="1"/>
  <c r="E695" i="1" s="1"/>
  <c r="D687" i="1"/>
  <c r="E687" i="1" s="1"/>
  <c r="D679" i="1"/>
  <c r="E679" i="1" s="1"/>
  <c r="D671" i="1"/>
  <c r="E671" i="1" s="1"/>
  <c r="D663" i="1"/>
  <c r="E663" i="1" s="1"/>
  <c r="D655" i="1"/>
  <c r="E655" i="1" s="1"/>
  <c r="D647" i="1"/>
  <c r="E647" i="1" s="1"/>
  <c r="D639" i="1"/>
  <c r="E639" i="1" s="1"/>
  <c r="D631" i="1"/>
  <c r="E631" i="1" s="1"/>
  <c r="D623" i="1"/>
  <c r="E623" i="1" s="1"/>
  <c r="D615" i="1"/>
  <c r="E615" i="1" s="1"/>
  <c r="D607" i="1"/>
  <c r="E607" i="1" s="1"/>
  <c r="D599" i="1"/>
  <c r="E599" i="1" s="1"/>
  <c r="D591" i="1"/>
  <c r="E591" i="1" s="1"/>
  <c r="D583" i="1"/>
  <c r="E583" i="1" s="1"/>
  <c r="D575" i="1"/>
  <c r="E575" i="1" s="1"/>
  <c r="D567" i="1"/>
  <c r="E567" i="1" s="1"/>
  <c r="D559" i="1"/>
  <c r="E559" i="1" s="1"/>
  <c r="D551" i="1"/>
  <c r="E551" i="1" s="1"/>
  <c r="D543" i="1"/>
  <c r="E543" i="1" s="1"/>
  <c r="D535" i="1"/>
  <c r="E535" i="1" s="1"/>
  <c r="D527" i="1"/>
  <c r="E527" i="1" s="1"/>
  <c r="D519" i="1"/>
  <c r="E519" i="1" s="1"/>
  <c r="D511" i="1"/>
  <c r="E511" i="1" s="1"/>
  <c r="D503" i="1"/>
  <c r="E503" i="1" s="1"/>
  <c r="F503" i="1" s="1"/>
  <c r="D495" i="1"/>
  <c r="E495" i="1" s="1"/>
  <c r="D487" i="1"/>
  <c r="E487" i="1" s="1"/>
  <c r="D479" i="1"/>
  <c r="E479" i="1" s="1"/>
  <c r="F479" i="1" s="1"/>
  <c r="D471" i="1"/>
  <c r="E471" i="1" s="1"/>
  <c r="D463" i="1"/>
  <c r="E463" i="1" s="1"/>
  <c r="D455" i="1"/>
  <c r="E455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399" i="1"/>
  <c r="E399" i="1" s="1"/>
  <c r="D391" i="1"/>
  <c r="E391" i="1" s="1"/>
  <c r="D383" i="1"/>
  <c r="E383" i="1" s="1"/>
  <c r="F383" i="1" s="1"/>
  <c r="G384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F319" i="1" s="1"/>
  <c r="G320" i="1" s="1"/>
  <c r="D311" i="1"/>
  <c r="E311" i="1" s="1"/>
  <c r="F311" i="1" s="1"/>
  <c r="G312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F215" i="1" s="1"/>
  <c r="G216" i="1" s="1"/>
  <c r="D207" i="1"/>
  <c r="E207" i="1" s="1"/>
  <c r="D199" i="1"/>
  <c r="E199" i="1" s="1"/>
  <c r="D191" i="1"/>
  <c r="E191" i="1" s="1"/>
  <c r="D183" i="1"/>
  <c r="E183" i="1" s="1"/>
  <c r="F183" i="1" s="1"/>
  <c r="G184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F119" i="1" s="1"/>
  <c r="G120" i="1" s="1"/>
  <c r="D103" i="1"/>
  <c r="E103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2013" i="1"/>
  <c r="E2013" i="1" s="1"/>
  <c r="D2005" i="1"/>
  <c r="E2005" i="1" s="1"/>
  <c r="D1981" i="1"/>
  <c r="E1981" i="1" s="1"/>
  <c r="F1981" i="1" s="1"/>
  <c r="G1982" i="1" s="1"/>
  <c r="D1973" i="1"/>
  <c r="E1973" i="1" s="1"/>
  <c r="D1965" i="1"/>
  <c r="E1965" i="1" s="1"/>
  <c r="D1957" i="1"/>
  <c r="E1957" i="1" s="1"/>
  <c r="D1941" i="1"/>
  <c r="E1941" i="1" s="1"/>
  <c r="D1933" i="1"/>
  <c r="E1933" i="1" s="1"/>
  <c r="D1925" i="1"/>
  <c r="E1925" i="1" s="1"/>
  <c r="D1917" i="1"/>
  <c r="E1917" i="1" s="1"/>
  <c r="D1909" i="1"/>
  <c r="E1909" i="1" s="1"/>
  <c r="D1901" i="1"/>
  <c r="E1901" i="1" s="1"/>
  <c r="D1893" i="1"/>
  <c r="E1893" i="1" s="1"/>
  <c r="D1885" i="1"/>
  <c r="E1885" i="1" s="1"/>
  <c r="D1877" i="1"/>
  <c r="E1877" i="1" s="1"/>
  <c r="F1877" i="1" s="1"/>
  <c r="D1869" i="1"/>
  <c r="E1869" i="1" s="1"/>
  <c r="F1869" i="1" s="1"/>
  <c r="D1861" i="1"/>
  <c r="E1861" i="1" s="1"/>
  <c r="D1845" i="1"/>
  <c r="E1845" i="1" s="1"/>
  <c r="D1837" i="1"/>
  <c r="E1837" i="1" s="1"/>
  <c r="D1829" i="1"/>
  <c r="E1829" i="1" s="1"/>
  <c r="D1821" i="1"/>
  <c r="E1821" i="1" s="1"/>
  <c r="D1813" i="1"/>
  <c r="E1813" i="1" s="1"/>
  <c r="D1805" i="1"/>
  <c r="E1805" i="1" s="1"/>
  <c r="D1797" i="1"/>
  <c r="E1797" i="1" s="1"/>
  <c r="D1781" i="1"/>
  <c r="E1781" i="1" s="1"/>
  <c r="D1773" i="1"/>
  <c r="E1773" i="1" s="1"/>
  <c r="D1765" i="1"/>
  <c r="E1765" i="1" s="1"/>
  <c r="D1757" i="1"/>
  <c r="E1757" i="1" s="1"/>
  <c r="D1749" i="1"/>
  <c r="E1749" i="1" s="1"/>
  <c r="D1733" i="1"/>
  <c r="E1733" i="1" s="1"/>
  <c r="D1725" i="1"/>
  <c r="E1725" i="1" s="1"/>
  <c r="D1717" i="1"/>
  <c r="E1717" i="1" s="1"/>
  <c r="D1709" i="1"/>
  <c r="E1709" i="1" s="1"/>
  <c r="D1701" i="1"/>
  <c r="E1701" i="1" s="1"/>
  <c r="D1693" i="1"/>
  <c r="E1693" i="1" s="1"/>
  <c r="D1685" i="1"/>
  <c r="E1685" i="1" s="1"/>
  <c r="F1685" i="1" s="1"/>
  <c r="G1686" i="1" s="1"/>
  <c r="D1677" i="1"/>
  <c r="E1677" i="1" s="1"/>
  <c r="D1669" i="1"/>
  <c r="E1669" i="1" s="1"/>
  <c r="D1653" i="1"/>
  <c r="E1653" i="1" s="1"/>
  <c r="D1645" i="1"/>
  <c r="E1645" i="1" s="1"/>
  <c r="D1637" i="1"/>
  <c r="E1637" i="1" s="1"/>
  <c r="D1629" i="1"/>
  <c r="E1629" i="1" s="1"/>
  <c r="D1621" i="1"/>
  <c r="E1621" i="1" s="1"/>
  <c r="F1621" i="1" s="1"/>
  <c r="G1622" i="1" s="1"/>
  <c r="D1613" i="1"/>
  <c r="E1613" i="1" s="1"/>
  <c r="D1605" i="1"/>
  <c r="E1605" i="1" s="1"/>
  <c r="D1597" i="1"/>
  <c r="E1597" i="1" s="1"/>
  <c r="D1589" i="1"/>
  <c r="E1589" i="1" s="1"/>
  <c r="F1589" i="1" s="1"/>
  <c r="G1590" i="1" s="1"/>
  <c r="D1581" i="1"/>
  <c r="E1581" i="1" s="1"/>
  <c r="D1573" i="1"/>
  <c r="E1573" i="1" s="1"/>
  <c r="D1565" i="1"/>
  <c r="E1565" i="1" s="1"/>
  <c r="D1557" i="1"/>
  <c r="E1557" i="1" s="1"/>
  <c r="D1541" i="1"/>
  <c r="E1541" i="1" s="1"/>
  <c r="D1533" i="1"/>
  <c r="E1533" i="1" s="1"/>
  <c r="D1525" i="1"/>
  <c r="E1525" i="1" s="1"/>
  <c r="D1517" i="1"/>
  <c r="E1517" i="1" s="1"/>
  <c r="D1509" i="1"/>
  <c r="E1509" i="1" s="1"/>
  <c r="D1493" i="1"/>
  <c r="E1493" i="1" s="1"/>
  <c r="D1485" i="1"/>
  <c r="E1485" i="1" s="1"/>
  <c r="D1469" i="1"/>
  <c r="E1469" i="1" s="1"/>
  <c r="D1461" i="1"/>
  <c r="E1461" i="1" s="1"/>
  <c r="D1453" i="1"/>
  <c r="E1453" i="1" s="1"/>
  <c r="D1445" i="1"/>
  <c r="E1445" i="1" s="1"/>
  <c r="D1437" i="1"/>
  <c r="E1437" i="1" s="1"/>
  <c r="D1429" i="1"/>
  <c r="E1429" i="1" s="1"/>
  <c r="D1421" i="1"/>
  <c r="E1421" i="1" s="1"/>
  <c r="D1413" i="1"/>
  <c r="E1413" i="1" s="1"/>
  <c r="D1405" i="1"/>
  <c r="E1405" i="1" s="1"/>
  <c r="F1405" i="1" s="1"/>
  <c r="G1406" i="1" s="1"/>
  <c r="D1397" i="1"/>
  <c r="E1397" i="1" s="1"/>
  <c r="D1389" i="1"/>
  <c r="E1389" i="1" s="1"/>
  <c r="D1381" i="1"/>
  <c r="E1381" i="1" s="1"/>
  <c r="D1373" i="1"/>
  <c r="E1373" i="1" s="1"/>
  <c r="D1365" i="1"/>
  <c r="E1365" i="1" s="1"/>
  <c r="D1357" i="1"/>
  <c r="E1357" i="1" s="1"/>
  <c r="D1349" i="1"/>
  <c r="E1349" i="1" s="1"/>
  <c r="D1341" i="1"/>
  <c r="E1341" i="1" s="1"/>
  <c r="D1333" i="1"/>
  <c r="E1333" i="1" s="1"/>
  <c r="D1325" i="1"/>
  <c r="E1325" i="1" s="1"/>
  <c r="D1317" i="1"/>
  <c r="E1317" i="1" s="1"/>
  <c r="D1309" i="1"/>
  <c r="E1309" i="1" s="1"/>
  <c r="D1301" i="1"/>
  <c r="E1301" i="1" s="1"/>
  <c r="F1301" i="1" s="1"/>
  <c r="G1302" i="1" s="1"/>
  <c r="D1293" i="1"/>
  <c r="E1293" i="1" s="1"/>
  <c r="D1285" i="1"/>
  <c r="E1285" i="1" s="1"/>
  <c r="D1277" i="1"/>
  <c r="E1277" i="1" s="1"/>
  <c r="D1269" i="1"/>
  <c r="E1269" i="1" s="1"/>
  <c r="D1261" i="1"/>
  <c r="E1261" i="1" s="1"/>
  <c r="D1253" i="1"/>
  <c r="E1253" i="1" s="1"/>
  <c r="D1245" i="1"/>
  <c r="E1245" i="1" s="1"/>
  <c r="D1237" i="1"/>
  <c r="E1237" i="1" s="1"/>
  <c r="D1229" i="1"/>
  <c r="E1229" i="1" s="1"/>
  <c r="D1221" i="1"/>
  <c r="E1221" i="1" s="1"/>
  <c r="D1213" i="1"/>
  <c r="E1213" i="1" s="1"/>
  <c r="F1213" i="1" s="1"/>
  <c r="G1214" i="1" s="1"/>
  <c r="D1205" i="1"/>
  <c r="E1205" i="1" s="1"/>
  <c r="D1197" i="1"/>
  <c r="E1197" i="1" s="1"/>
  <c r="D1181" i="1"/>
  <c r="E1181" i="1" s="1"/>
  <c r="D1173" i="1"/>
  <c r="E1173" i="1" s="1"/>
  <c r="D1165" i="1"/>
  <c r="E1165" i="1" s="1"/>
  <c r="F1165" i="1" s="1"/>
  <c r="G1166" i="1" s="1"/>
  <c r="D1157" i="1"/>
  <c r="E1157" i="1" s="1"/>
  <c r="D1149" i="1"/>
  <c r="E1149" i="1" s="1"/>
  <c r="D1141" i="1"/>
  <c r="E1141" i="1" s="1"/>
  <c r="D1133" i="1"/>
  <c r="E1133" i="1" s="1"/>
  <c r="D1125" i="1"/>
  <c r="E1125" i="1" s="1"/>
  <c r="D1117" i="1"/>
  <c r="E1117" i="1" s="1"/>
  <c r="D1109" i="1"/>
  <c r="E1109" i="1" s="1"/>
  <c r="D1101" i="1"/>
  <c r="E1101" i="1" s="1"/>
  <c r="D1093" i="1"/>
  <c r="E1093" i="1" s="1"/>
  <c r="D1085" i="1"/>
  <c r="E1085" i="1" s="1"/>
  <c r="D1077" i="1"/>
  <c r="E1077" i="1" s="1"/>
  <c r="D1069" i="1"/>
  <c r="E1069" i="1" s="1"/>
  <c r="D1061" i="1"/>
  <c r="E1061" i="1" s="1"/>
  <c r="D1053" i="1"/>
  <c r="E1053" i="1" s="1"/>
  <c r="D1045" i="1"/>
  <c r="E1045" i="1" s="1"/>
  <c r="D1037" i="1"/>
  <c r="E1037" i="1" s="1"/>
  <c r="D1029" i="1"/>
  <c r="E1029" i="1" s="1"/>
  <c r="D1021" i="1"/>
  <c r="E1021" i="1" s="1"/>
  <c r="D1013" i="1"/>
  <c r="E1013" i="1" s="1"/>
  <c r="D1005" i="1"/>
  <c r="E1005" i="1" s="1"/>
  <c r="D997" i="1"/>
  <c r="E997" i="1" s="1"/>
  <c r="D989" i="1"/>
  <c r="E989" i="1" s="1"/>
  <c r="D981" i="1"/>
  <c r="E981" i="1" s="1"/>
  <c r="F981" i="1" s="1"/>
  <c r="G982" i="1" s="1"/>
  <c r="D973" i="1"/>
  <c r="E973" i="1" s="1"/>
  <c r="D965" i="1"/>
  <c r="E965" i="1" s="1"/>
  <c r="D957" i="1"/>
  <c r="E957" i="1" s="1"/>
  <c r="D949" i="1"/>
  <c r="E949" i="1" s="1"/>
  <c r="D941" i="1"/>
  <c r="E941" i="1" s="1"/>
  <c r="D933" i="1"/>
  <c r="E933" i="1" s="1"/>
  <c r="D925" i="1"/>
  <c r="E925" i="1" s="1"/>
  <c r="D917" i="1"/>
  <c r="E917" i="1" s="1"/>
  <c r="D909" i="1"/>
  <c r="E909" i="1" s="1"/>
  <c r="D901" i="1"/>
  <c r="E901" i="1" s="1"/>
  <c r="D893" i="1"/>
  <c r="E893" i="1" s="1"/>
  <c r="D885" i="1"/>
  <c r="E885" i="1" s="1"/>
  <c r="D877" i="1"/>
  <c r="E877" i="1" s="1"/>
  <c r="D861" i="1"/>
  <c r="E861" i="1" s="1"/>
  <c r="D853" i="1"/>
  <c r="E853" i="1" s="1"/>
  <c r="D845" i="1"/>
  <c r="E845" i="1" s="1"/>
  <c r="D837" i="1"/>
  <c r="E837" i="1" s="1"/>
  <c r="D829" i="1"/>
  <c r="E829" i="1" s="1"/>
  <c r="D821" i="1"/>
  <c r="E821" i="1" s="1"/>
  <c r="D813" i="1"/>
  <c r="E813" i="1" s="1"/>
  <c r="D805" i="1"/>
  <c r="E805" i="1" s="1"/>
  <c r="D797" i="1"/>
  <c r="E797" i="1" s="1"/>
  <c r="D789" i="1"/>
  <c r="E789" i="1" s="1"/>
  <c r="D781" i="1"/>
  <c r="E781" i="1" s="1"/>
  <c r="D773" i="1"/>
  <c r="E773" i="1" s="1"/>
  <c r="D765" i="1"/>
  <c r="E765" i="1" s="1"/>
  <c r="D757" i="1"/>
  <c r="E757" i="1" s="1"/>
  <c r="D749" i="1"/>
  <c r="E749" i="1" s="1"/>
  <c r="D741" i="1"/>
  <c r="E741" i="1" s="1"/>
  <c r="D733" i="1"/>
  <c r="E733" i="1" s="1"/>
  <c r="D725" i="1"/>
  <c r="E725" i="1" s="1"/>
  <c r="D717" i="1"/>
  <c r="E717" i="1" s="1"/>
  <c r="F717" i="1" s="1"/>
  <c r="G718" i="1" s="1"/>
  <c r="D709" i="1"/>
  <c r="E709" i="1" s="1"/>
  <c r="D701" i="1"/>
  <c r="E701" i="1" s="1"/>
  <c r="D693" i="1"/>
  <c r="E693" i="1" s="1"/>
  <c r="D685" i="1"/>
  <c r="E685" i="1" s="1"/>
  <c r="D677" i="1"/>
  <c r="E677" i="1" s="1"/>
  <c r="D669" i="1"/>
  <c r="E669" i="1" s="1"/>
  <c r="D661" i="1"/>
  <c r="E661" i="1" s="1"/>
  <c r="D653" i="1"/>
  <c r="E653" i="1" s="1"/>
  <c r="D645" i="1"/>
  <c r="E645" i="1" s="1"/>
  <c r="D637" i="1"/>
  <c r="E637" i="1" s="1"/>
  <c r="D629" i="1"/>
  <c r="E629" i="1" s="1"/>
  <c r="F629" i="1" s="1"/>
  <c r="D621" i="1"/>
  <c r="E621" i="1" s="1"/>
  <c r="D613" i="1"/>
  <c r="E613" i="1" s="1"/>
  <c r="D605" i="1"/>
  <c r="E605" i="1" s="1"/>
  <c r="D597" i="1"/>
  <c r="E597" i="1" s="1"/>
  <c r="D589" i="1"/>
  <c r="E589" i="1" s="1"/>
  <c r="D581" i="1"/>
  <c r="E581" i="1" s="1"/>
  <c r="D573" i="1"/>
  <c r="E573" i="1" s="1"/>
  <c r="D565" i="1"/>
  <c r="E565" i="1" s="1"/>
  <c r="D557" i="1"/>
  <c r="E557" i="1" s="1"/>
  <c r="D549" i="1"/>
  <c r="E549" i="1" s="1"/>
  <c r="D541" i="1"/>
  <c r="E541" i="1" s="1"/>
  <c r="D533" i="1"/>
  <c r="E533" i="1" s="1"/>
  <c r="D525" i="1"/>
  <c r="E525" i="1" s="1"/>
  <c r="D517" i="1"/>
  <c r="E517" i="1" s="1"/>
  <c r="D509" i="1"/>
  <c r="E509" i="1" s="1"/>
  <c r="D501" i="1"/>
  <c r="E501" i="1" s="1"/>
  <c r="D493" i="1"/>
  <c r="E493" i="1" s="1"/>
  <c r="F493" i="1" s="1"/>
  <c r="D485" i="1"/>
  <c r="E485" i="1" s="1"/>
  <c r="D477" i="1"/>
  <c r="E477" i="1" s="1"/>
  <c r="D469" i="1"/>
  <c r="E469" i="1" s="1"/>
  <c r="D461" i="1"/>
  <c r="E461" i="1" s="1"/>
  <c r="D453" i="1"/>
  <c r="E453" i="1" s="1"/>
  <c r="D445" i="1"/>
  <c r="E445" i="1" s="1"/>
  <c r="D437" i="1"/>
  <c r="E437" i="1" s="1"/>
  <c r="D429" i="1"/>
  <c r="E429" i="1" s="1"/>
  <c r="D421" i="1"/>
  <c r="E421" i="1" s="1"/>
  <c r="D413" i="1"/>
  <c r="E413" i="1" s="1"/>
  <c r="D405" i="1"/>
  <c r="E405" i="1" s="1"/>
  <c r="D397" i="1"/>
  <c r="E397" i="1" s="1"/>
  <c r="D389" i="1"/>
  <c r="E389" i="1" s="1"/>
  <c r="F389" i="1" s="1"/>
  <c r="G390" i="1" s="1"/>
  <c r="D381" i="1"/>
  <c r="E381" i="1" s="1"/>
  <c r="D373" i="1"/>
  <c r="E373" i="1" s="1"/>
  <c r="D365" i="1"/>
  <c r="E365" i="1" s="1"/>
  <c r="D357" i="1"/>
  <c r="E357" i="1" s="1"/>
  <c r="D349" i="1"/>
  <c r="E349" i="1" s="1"/>
  <c r="D341" i="1"/>
  <c r="E341" i="1" s="1"/>
  <c r="D333" i="1"/>
  <c r="E333" i="1" s="1"/>
  <c r="D325" i="1"/>
  <c r="E325" i="1" s="1"/>
  <c r="D317" i="1"/>
  <c r="E317" i="1" s="1"/>
  <c r="D309" i="1"/>
  <c r="E309" i="1" s="1"/>
  <c r="D301" i="1"/>
  <c r="E301" i="1" s="1"/>
  <c r="F301" i="1" s="1"/>
  <c r="D293" i="1"/>
  <c r="E293" i="1" s="1"/>
  <c r="F293" i="1" s="1"/>
  <c r="D285" i="1"/>
  <c r="E285" i="1" s="1"/>
  <c r="D277" i="1"/>
  <c r="E277" i="1" s="1"/>
  <c r="D269" i="1"/>
  <c r="E269" i="1" s="1"/>
  <c r="D261" i="1"/>
  <c r="E261" i="1" s="1"/>
  <c r="D253" i="1"/>
  <c r="E253" i="1" s="1"/>
  <c r="D245" i="1"/>
  <c r="E245" i="1" s="1"/>
  <c r="D237" i="1"/>
  <c r="E237" i="1" s="1"/>
  <c r="D229" i="1"/>
  <c r="E229" i="1" s="1"/>
  <c r="D221" i="1"/>
  <c r="E221" i="1" s="1"/>
  <c r="D213" i="1"/>
  <c r="E213" i="1" s="1"/>
  <c r="D205" i="1"/>
  <c r="E205" i="1" s="1"/>
  <c r="D197" i="1"/>
  <c r="E197" i="1" s="1"/>
  <c r="D189" i="1"/>
  <c r="E189" i="1" s="1"/>
  <c r="D181" i="1"/>
  <c r="E181" i="1" s="1"/>
  <c r="D173" i="1"/>
  <c r="E173" i="1" s="1"/>
  <c r="D165" i="1"/>
  <c r="E165" i="1" s="1"/>
  <c r="D157" i="1"/>
  <c r="E157" i="1" s="1"/>
  <c r="F157" i="1" s="1"/>
  <c r="D149" i="1"/>
  <c r="E149" i="1" s="1"/>
  <c r="D141" i="1"/>
  <c r="E141" i="1" s="1"/>
  <c r="D133" i="1"/>
  <c r="E133" i="1" s="1"/>
  <c r="D125" i="1"/>
  <c r="E125" i="1" s="1"/>
  <c r="D117" i="1"/>
  <c r="E117" i="1" s="1"/>
  <c r="D1699" i="1"/>
  <c r="E1699" i="1" s="1"/>
  <c r="D1691" i="1"/>
  <c r="E1691" i="1" s="1"/>
  <c r="D1683" i="1"/>
  <c r="E1683" i="1" s="1"/>
  <c r="D1675" i="1"/>
  <c r="E1675" i="1" s="1"/>
  <c r="D1667" i="1"/>
  <c r="E1667" i="1" s="1"/>
  <c r="D1659" i="1"/>
  <c r="E1659" i="1" s="1"/>
  <c r="F1659" i="1" s="1"/>
  <c r="D1651" i="1"/>
  <c r="E1651" i="1" s="1"/>
  <c r="D1643" i="1"/>
  <c r="E1643" i="1" s="1"/>
  <c r="D1635" i="1"/>
  <c r="E1635" i="1" s="1"/>
  <c r="D1627" i="1"/>
  <c r="E1627" i="1" s="1"/>
  <c r="D1619" i="1"/>
  <c r="E1619" i="1" s="1"/>
  <c r="D1611" i="1"/>
  <c r="E1611" i="1" s="1"/>
  <c r="D1603" i="1"/>
  <c r="E1603" i="1" s="1"/>
  <c r="D1595" i="1"/>
  <c r="E1595" i="1" s="1"/>
  <c r="D1587" i="1"/>
  <c r="E1587" i="1" s="1"/>
  <c r="D1579" i="1"/>
  <c r="E1579" i="1" s="1"/>
  <c r="D1563" i="1"/>
  <c r="E1563" i="1" s="1"/>
  <c r="D1555" i="1"/>
  <c r="E1555" i="1" s="1"/>
  <c r="D1547" i="1"/>
  <c r="E1547" i="1" s="1"/>
  <c r="D1539" i="1"/>
  <c r="E1539" i="1" s="1"/>
  <c r="D1531" i="1"/>
  <c r="E1531" i="1" s="1"/>
  <c r="D1523" i="1"/>
  <c r="E1523" i="1" s="1"/>
  <c r="D1515" i="1"/>
  <c r="E1515" i="1" s="1"/>
  <c r="D1507" i="1"/>
  <c r="E1507" i="1" s="1"/>
  <c r="D1499" i="1"/>
  <c r="E1499" i="1" s="1"/>
  <c r="F1499" i="1" s="1"/>
  <c r="D1491" i="1"/>
  <c r="E1491" i="1" s="1"/>
  <c r="D1483" i="1"/>
  <c r="E1483" i="1" s="1"/>
  <c r="D1475" i="1"/>
  <c r="E1475" i="1" s="1"/>
  <c r="D1467" i="1"/>
  <c r="E1467" i="1" s="1"/>
  <c r="D1459" i="1"/>
  <c r="E1459" i="1" s="1"/>
  <c r="D1451" i="1"/>
  <c r="E1451" i="1" s="1"/>
  <c r="D1443" i="1"/>
  <c r="E1443" i="1" s="1"/>
  <c r="D1435" i="1"/>
  <c r="E1435" i="1" s="1"/>
  <c r="F1435" i="1" s="1"/>
  <c r="D1427" i="1"/>
  <c r="E1427" i="1" s="1"/>
  <c r="D1419" i="1"/>
  <c r="E1419" i="1" s="1"/>
  <c r="D1411" i="1"/>
  <c r="E1411" i="1" s="1"/>
  <c r="D1395" i="1"/>
  <c r="E1395" i="1" s="1"/>
  <c r="D1387" i="1"/>
  <c r="E1387" i="1" s="1"/>
  <c r="D1379" i="1"/>
  <c r="E1379" i="1" s="1"/>
  <c r="D1371" i="1"/>
  <c r="E1371" i="1" s="1"/>
  <c r="D1363" i="1"/>
  <c r="E1363" i="1" s="1"/>
  <c r="D1355" i="1"/>
  <c r="E1355" i="1" s="1"/>
  <c r="D1347" i="1"/>
  <c r="E1347" i="1" s="1"/>
  <c r="D1339" i="1"/>
  <c r="E1339" i="1" s="1"/>
  <c r="D1331" i="1"/>
  <c r="E1331" i="1" s="1"/>
  <c r="D1323" i="1"/>
  <c r="E1323" i="1" s="1"/>
  <c r="D1315" i="1"/>
  <c r="E1315" i="1" s="1"/>
  <c r="F1315" i="1" s="1"/>
  <c r="D1307" i="1"/>
  <c r="E1307" i="1" s="1"/>
  <c r="D1299" i="1"/>
  <c r="E1299" i="1" s="1"/>
  <c r="D1291" i="1"/>
  <c r="E1291" i="1" s="1"/>
  <c r="D1283" i="1"/>
  <c r="E1283" i="1" s="1"/>
  <c r="D1275" i="1"/>
  <c r="E1275" i="1" s="1"/>
  <c r="D1267" i="1"/>
  <c r="E1267" i="1" s="1"/>
  <c r="F1267" i="1" s="1"/>
  <c r="F1268" i="1" s="1"/>
  <c r="F1269" i="1" s="1"/>
  <c r="D1259" i="1"/>
  <c r="E1259" i="1" s="1"/>
  <c r="D1251" i="1"/>
  <c r="E1251" i="1" s="1"/>
  <c r="D1243" i="1"/>
  <c r="E1243" i="1" s="1"/>
  <c r="D1235" i="1"/>
  <c r="E1235" i="1" s="1"/>
  <c r="D1227" i="1"/>
  <c r="E1227" i="1" s="1"/>
  <c r="D1219" i="1"/>
  <c r="E1219" i="1" s="1"/>
  <c r="D1211" i="1"/>
  <c r="E1211" i="1" s="1"/>
  <c r="D1203" i="1"/>
  <c r="E1203" i="1" s="1"/>
  <c r="F1203" i="1" s="1"/>
  <c r="F1204" i="1" s="1"/>
  <c r="F1205" i="1" s="1"/>
  <c r="G1206" i="1" s="1"/>
  <c r="D1195" i="1"/>
  <c r="E1195" i="1" s="1"/>
  <c r="D1187" i="1"/>
  <c r="E1187" i="1" s="1"/>
  <c r="D1179" i="1"/>
  <c r="E1179" i="1" s="1"/>
  <c r="D1171" i="1"/>
  <c r="E1171" i="1" s="1"/>
  <c r="D1163" i="1"/>
  <c r="E1163" i="1" s="1"/>
  <c r="D1155" i="1"/>
  <c r="E1155" i="1" s="1"/>
  <c r="F1155" i="1" s="1"/>
  <c r="G1156" i="1" s="1"/>
  <c r="D1147" i="1"/>
  <c r="E1147" i="1" s="1"/>
  <c r="D1139" i="1"/>
  <c r="E1139" i="1" s="1"/>
  <c r="D1131" i="1"/>
  <c r="E1131" i="1" s="1"/>
  <c r="D1123" i="1"/>
  <c r="E1123" i="1" s="1"/>
  <c r="D1115" i="1"/>
  <c r="E1115" i="1" s="1"/>
  <c r="F1115" i="1" s="1"/>
  <c r="D1107" i="1"/>
  <c r="E1107" i="1" s="1"/>
  <c r="D1099" i="1"/>
  <c r="E1099" i="1" s="1"/>
  <c r="D1091" i="1"/>
  <c r="E1091" i="1" s="1"/>
  <c r="D1083" i="1"/>
  <c r="E1083" i="1" s="1"/>
  <c r="F1083" i="1" s="1"/>
  <c r="G1084" i="1" s="1"/>
  <c r="D1075" i="1"/>
  <c r="E1075" i="1" s="1"/>
  <c r="D1067" i="1"/>
  <c r="E1067" i="1" s="1"/>
  <c r="D1059" i="1"/>
  <c r="E1059" i="1" s="1"/>
  <c r="D1051" i="1"/>
  <c r="E1051" i="1" s="1"/>
  <c r="D1043" i="1"/>
  <c r="E1043" i="1" s="1"/>
  <c r="D1035" i="1"/>
  <c r="E1035" i="1" s="1"/>
  <c r="D1027" i="1"/>
  <c r="E1027" i="1" s="1"/>
  <c r="D1019" i="1"/>
  <c r="E1019" i="1" s="1"/>
  <c r="D1011" i="1"/>
  <c r="E1011" i="1" s="1"/>
  <c r="D1003" i="1"/>
  <c r="E1003" i="1" s="1"/>
  <c r="D995" i="1"/>
  <c r="E995" i="1" s="1"/>
  <c r="D987" i="1"/>
  <c r="E987" i="1" s="1"/>
  <c r="D979" i="1"/>
  <c r="E979" i="1" s="1"/>
  <c r="D971" i="1"/>
  <c r="E971" i="1" s="1"/>
  <c r="D963" i="1"/>
  <c r="E963" i="1" s="1"/>
  <c r="D955" i="1"/>
  <c r="E955" i="1" s="1"/>
  <c r="F955" i="1" s="1"/>
  <c r="G956" i="1" s="1"/>
  <c r="D947" i="1"/>
  <c r="E947" i="1" s="1"/>
  <c r="D939" i="1"/>
  <c r="E939" i="1" s="1"/>
  <c r="D931" i="1"/>
  <c r="E931" i="1" s="1"/>
  <c r="F931" i="1" s="1"/>
  <c r="G932" i="1" s="1"/>
  <c r="D923" i="1"/>
  <c r="E923" i="1" s="1"/>
  <c r="D915" i="1"/>
  <c r="E915" i="1" s="1"/>
  <c r="D907" i="1"/>
  <c r="E907" i="1" s="1"/>
  <c r="D899" i="1"/>
  <c r="E899" i="1" s="1"/>
  <c r="F899" i="1" s="1"/>
  <c r="G900" i="1" s="1"/>
  <c r="D891" i="1"/>
  <c r="E891" i="1" s="1"/>
  <c r="D883" i="1"/>
  <c r="E883" i="1" s="1"/>
  <c r="D875" i="1"/>
  <c r="E875" i="1" s="1"/>
  <c r="D867" i="1"/>
  <c r="E867" i="1" s="1"/>
  <c r="D859" i="1"/>
  <c r="E859" i="1" s="1"/>
  <c r="F859" i="1" s="1"/>
  <c r="G860" i="1" s="1"/>
  <c r="D851" i="1"/>
  <c r="E851" i="1" s="1"/>
  <c r="D843" i="1"/>
  <c r="E843" i="1" s="1"/>
  <c r="D835" i="1"/>
  <c r="E835" i="1" s="1"/>
  <c r="D827" i="1"/>
  <c r="E827" i="1" s="1"/>
  <c r="D819" i="1"/>
  <c r="E819" i="1" s="1"/>
  <c r="D811" i="1"/>
  <c r="E811" i="1" s="1"/>
  <c r="D803" i="1"/>
  <c r="E803" i="1" s="1"/>
  <c r="D795" i="1"/>
  <c r="E795" i="1" s="1"/>
  <c r="D787" i="1"/>
  <c r="E787" i="1" s="1"/>
  <c r="D779" i="1"/>
  <c r="E779" i="1" s="1"/>
  <c r="D771" i="1"/>
  <c r="E771" i="1" s="1"/>
  <c r="D763" i="1"/>
  <c r="E763" i="1" s="1"/>
  <c r="D755" i="1"/>
  <c r="E755" i="1" s="1"/>
  <c r="D747" i="1"/>
  <c r="E747" i="1" s="1"/>
  <c r="D739" i="1"/>
  <c r="E739" i="1" s="1"/>
  <c r="D731" i="1"/>
  <c r="E731" i="1" s="1"/>
  <c r="D723" i="1"/>
  <c r="E723" i="1" s="1"/>
  <c r="D715" i="1"/>
  <c r="E715" i="1" s="1"/>
  <c r="D707" i="1"/>
  <c r="E707" i="1" s="1"/>
  <c r="D699" i="1"/>
  <c r="E699" i="1" s="1"/>
  <c r="D691" i="1"/>
  <c r="E691" i="1" s="1"/>
  <c r="D683" i="1"/>
  <c r="E683" i="1" s="1"/>
  <c r="D675" i="1"/>
  <c r="E675" i="1" s="1"/>
  <c r="F675" i="1" s="1"/>
  <c r="D667" i="1"/>
  <c r="E667" i="1" s="1"/>
  <c r="D659" i="1"/>
  <c r="E659" i="1" s="1"/>
  <c r="D651" i="1"/>
  <c r="E651" i="1" s="1"/>
  <c r="D643" i="1"/>
  <c r="E643" i="1" s="1"/>
  <c r="D635" i="1"/>
  <c r="E635" i="1" s="1"/>
  <c r="D627" i="1"/>
  <c r="E627" i="1" s="1"/>
  <c r="D619" i="1"/>
  <c r="E619" i="1" s="1"/>
  <c r="D611" i="1"/>
  <c r="E611" i="1" s="1"/>
  <c r="D603" i="1"/>
  <c r="E603" i="1" s="1"/>
  <c r="D595" i="1"/>
  <c r="E595" i="1" s="1"/>
  <c r="F595" i="1" s="1"/>
  <c r="G596" i="1" s="1"/>
  <c r="D587" i="1"/>
  <c r="E587" i="1" s="1"/>
  <c r="D579" i="1"/>
  <c r="E579" i="1" s="1"/>
  <c r="D571" i="1"/>
  <c r="E571" i="1" s="1"/>
  <c r="D563" i="1"/>
  <c r="E563" i="1" s="1"/>
  <c r="D555" i="1"/>
  <c r="E555" i="1" s="1"/>
  <c r="D547" i="1"/>
  <c r="E547" i="1" s="1"/>
  <c r="D539" i="1"/>
  <c r="E539" i="1" s="1"/>
  <c r="D531" i="1"/>
  <c r="E531" i="1" s="1"/>
  <c r="D523" i="1"/>
  <c r="E523" i="1" s="1"/>
  <c r="D515" i="1"/>
  <c r="E515" i="1" s="1"/>
  <c r="D507" i="1"/>
  <c r="E507" i="1" s="1"/>
  <c r="D499" i="1"/>
  <c r="E499" i="1" s="1"/>
  <c r="F499" i="1" s="1"/>
  <c r="F500" i="1" s="1"/>
  <c r="G501" i="1" s="1"/>
  <c r="D491" i="1"/>
  <c r="E491" i="1" s="1"/>
  <c r="D483" i="1"/>
  <c r="E483" i="1" s="1"/>
  <c r="D475" i="1"/>
  <c r="E475" i="1" s="1"/>
  <c r="D467" i="1"/>
  <c r="E467" i="1" s="1"/>
  <c r="D459" i="1"/>
  <c r="E459" i="1" s="1"/>
  <c r="D451" i="1"/>
  <c r="E451" i="1" s="1"/>
  <c r="F451" i="1" s="1"/>
  <c r="F452" i="1" s="1"/>
  <c r="G453" i="1" s="1"/>
  <c r="D443" i="1"/>
  <c r="E443" i="1" s="1"/>
  <c r="D435" i="1"/>
  <c r="E435" i="1" s="1"/>
  <c r="F435" i="1" s="1"/>
  <c r="F436" i="1" s="1"/>
  <c r="G437" i="1" s="1"/>
  <c r="D427" i="1"/>
  <c r="E427" i="1" s="1"/>
  <c r="D419" i="1"/>
  <c r="E419" i="1" s="1"/>
  <c r="D411" i="1"/>
  <c r="E411" i="1" s="1"/>
  <c r="D403" i="1"/>
  <c r="E403" i="1" s="1"/>
  <c r="D395" i="1"/>
  <c r="E395" i="1" s="1"/>
  <c r="D387" i="1"/>
  <c r="E387" i="1" s="1"/>
  <c r="F387" i="1" s="1"/>
  <c r="G388" i="1" s="1"/>
  <c r="D379" i="1"/>
  <c r="E379" i="1" s="1"/>
  <c r="D371" i="1"/>
  <c r="E371" i="1" s="1"/>
  <c r="D363" i="1"/>
  <c r="E363" i="1" s="1"/>
  <c r="D355" i="1"/>
  <c r="E355" i="1" s="1"/>
  <c r="D347" i="1"/>
  <c r="E347" i="1" s="1"/>
  <c r="F347" i="1" s="1"/>
  <c r="G348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F163" i="1" s="1"/>
  <c r="G164" i="1" s="1"/>
  <c r="D155" i="1"/>
  <c r="E155" i="1" s="1"/>
  <c r="D147" i="1"/>
  <c r="E147" i="1" s="1"/>
  <c r="F147" i="1" s="1"/>
  <c r="G148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83" i="1"/>
  <c r="E83" i="1" s="1"/>
  <c r="F83" i="1" s="1"/>
  <c r="G84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2937" i="1"/>
  <c r="E2937" i="1" s="1"/>
  <c r="D2929" i="1"/>
  <c r="E2929" i="1" s="1"/>
  <c r="D2921" i="1"/>
  <c r="E2921" i="1" s="1"/>
  <c r="D2913" i="1"/>
  <c r="E2913" i="1" s="1"/>
  <c r="F2913" i="1" s="1"/>
  <c r="G2914" i="1" s="1"/>
  <c r="D2905" i="1"/>
  <c r="E2905" i="1" s="1"/>
  <c r="D2897" i="1"/>
  <c r="E2897" i="1" s="1"/>
  <c r="D2881" i="1"/>
  <c r="E2881" i="1" s="1"/>
  <c r="D2873" i="1"/>
  <c r="E2873" i="1" s="1"/>
  <c r="D2865" i="1"/>
  <c r="E2865" i="1" s="1"/>
  <c r="D2849" i="1"/>
  <c r="E2849" i="1" s="1"/>
  <c r="D2841" i="1"/>
  <c r="E2841" i="1" s="1"/>
  <c r="D2833" i="1"/>
  <c r="E2833" i="1" s="1"/>
  <c r="D2817" i="1"/>
  <c r="E2817" i="1" s="1"/>
  <c r="D2809" i="1"/>
  <c r="E2809" i="1" s="1"/>
  <c r="D2801" i="1"/>
  <c r="E2801" i="1" s="1"/>
  <c r="D2793" i="1"/>
  <c r="E2793" i="1" s="1"/>
  <c r="D2785" i="1"/>
  <c r="E2785" i="1" s="1"/>
  <c r="F2785" i="1" s="1"/>
  <c r="G2786" i="1" s="1"/>
  <c r="D2769" i="1"/>
  <c r="E2769" i="1" s="1"/>
  <c r="D2753" i="1"/>
  <c r="E2753" i="1" s="1"/>
  <c r="D2737" i="1"/>
  <c r="E2737" i="1" s="1"/>
  <c r="D2729" i="1"/>
  <c r="E2729" i="1" s="1"/>
  <c r="D2713" i="1"/>
  <c r="E2713" i="1" s="1"/>
  <c r="D2705" i="1"/>
  <c r="E2705" i="1" s="1"/>
  <c r="D2697" i="1"/>
  <c r="E2697" i="1" s="1"/>
  <c r="D2689" i="1"/>
  <c r="E2689" i="1" s="1"/>
  <c r="D2681" i="1"/>
  <c r="E2681" i="1" s="1"/>
  <c r="D2673" i="1"/>
  <c r="E2673" i="1" s="1"/>
  <c r="D2665" i="1"/>
  <c r="E2665" i="1" s="1"/>
  <c r="D2657" i="1"/>
  <c r="E2657" i="1" s="1"/>
  <c r="D2649" i="1"/>
  <c r="E2649" i="1" s="1"/>
  <c r="D2641" i="1"/>
  <c r="E2641" i="1" s="1"/>
  <c r="D2633" i="1"/>
  <c r="E2633" i="1" s="1"/>
  <c r="D2625" i="1"/>
  <c r="E2625" i="1" s="1"/>
  <c r="D2617" i="1"/>
  <c r="E2617" i="1" s="1"/>
  <c r="F2617" i="1" s="1"/>
  <c r="G2618" i="1" s="1"/>
  <c r="D2601" i="1"/>
  <c r="E2601" i="1" s="1"/>
  <c r="D2585" i="1"/>
  <c r="E2585" i="1" s="1"/>
  <c r="D2577" i="1"/>
  <c r="E2577" i="1" s="1"/>
  <c r="D2569" i="1"/>
  <c r="E2569" i="1" s="1"/>
  <c r="D2561" i="1"/>
  <c r="E2561" i="1" s="1"/>
  <c r="D2553" i="1"/>
  <c r="E2553" i="1" s="1"/>
  <c r="D2545" i="1"/>
  <c r="E2545" i="1" s="1"/>
  <c r="D2537" i="1"/>
  <c r="E2537" i="1" s="1"/>
  <c r="D2529" i="1"/>
  <c r="E2529" i="1" s="1"/>
  <c r="D2521" i="1"/>
  <c r="E2521" i="1" s="1"/>
  <c r="D2513" i="1"/>
  <c r="E2513" i="1" s="1"/>
  <c r="D2497" i="1"/>
  <c r="E2497" i="1" s="1"/>
  <c r="D2489" i="1"/>
  <c r="E2489" i="1" s="1"/>
  <c r="D2481" i="1"/>
  <c r="E2481" i="1" s="1"/>
  <c r="D2465" i="1"/>
  <c r="E2465" i="1" s="1"/>
  <c r="D2457" i="1"/>
  <c r="E2457" i="1" s="1"/>
  <c r="D2449" i="1"/>
  <c r="E2449" i="1" s="1"/>
  <c r="D2433" i="1"/>
  <c r="E2433" i="1" s="1"/>
  <c r="D2425" i="1"/>
  <c r="E2425" i="1" s="1"/>
  <c r="D2417" i="1"/>
  <c r="E2417" i="1" s="1"/>
  <c r="F2417" i="1" s="1"/>
  <c r="G2418" i="1" s="1"/>
  <c r="D2409" i="1"/>
  <c r="E2409" i="1" s="1"/>
  <c r="D2401" i="1"/>
  <c r="E2401" i="1" s="1"/>
  <c r="D2385" i="1"/>
  <c r="E2385" i="1" s="1"/>
  <c r="D2377" i="1"/>
  <c r="E2377" i="1" s="1"/>
  <c r="D2369" i="1"/>
  <c r="E2369" i="1" s="1"/>
  <c r="D2361" i="1"/>
  <c r="E2361" i="1" s="1"/>
  <c r="D2353" i="1"/>
  <c r="E2353" i="1" s="1"/>
  <c r="D2345" i="1"/>
  <c r="E2345" i="1" s="1"/>
  <c r="D2329" i="1"/>
  <c r="E2329" i="1" s="1"/>
  <c r="D2321" i="1"/>
  <c r="E2321" i="1" s="1"/>
  <c r="D2313" i="1"/>
  <c r="E2313" i="1" s="1"/>
  <c r="D2305" i="1"/>
  <c r="E2305" i="1" s="1"/>
  <c r="D2297" i="1"/>
  <c r="E2297" i="1" s="1"/>
  <c r="D2289" i="1"/>
  <c r="E2289" i="1" s="1"/>
  <c r="D2273" i="1"/>
  <c r="E2273" i="1" s="1"/>
  <c r="D2265" i="1"/>
  <c r="E2265" i="1" s="1"/>
  <c r="F2265" i="1" s="1"/>
  <c r="F2266" i="1" s="1"/>
  <c r="G2267" i="1" s="1"/>
  <c r="D2257" i="1"/>
  <c r="E2257" i="1" s="1"/>
  <c r="D2241" i="1"/>
  <c r="E2241" i="1" s="1"/>
  <c r="D2233" i="1"/>
  <c r="E2233" i="1" s="1"/>
  <c r="D2225" i="1"/>
  <c r="E2225" i="1" s="1"/>
  <c r="D2217" i="1"/>
  <c r="E2217" i="1" s="1"/>
  <c r="D2209" i="1"/>
  <c r="E2209" i="1" s="1"/>
  <c r="D2201" i="1"/>
  <c r="E2201" i="1" s="1"/>
  <c r="D2193" i="1"/>
  <c r="E2193" i="1" s="1"/>
  <c r="F2193" i="1" s="1"/>
  <c r="D2185" i="1"/>
  <c r="E2185" i="1" s="1"/>
  <c r="D2177" i="1"/>
  <c r="E2177" i="1" s="1"/>
  <c r="D2169" i="1"/>
  <c r="E2169" i="1" s="1"/>
  <c r="D2161" i="1"/>
  <c r="E2161" i="1" s="1"/>
  <c r="D2153" i="1"/>
  <c r="E2153" i="1" s="1"/>
  <c r="D2145" i="1"/>
  <c r="E2145" i="1" s="1"/>
  <c r="D2137" i="1"/>
  <c r="E2137" i="1" s="1"/>
  <c r="D2129" i="1"/>
  <c r="E2129" i="1" s="1"/>
  <c r="D2121" i="1"/>
  <c r="E2121" i="1" s="1"/>
  <c r="D2105" i="1"/>
  <c r="E2105" i="1" s="1"/>
  <c r="D2097" i="1"/>
  <c r="E2097" i="1" s="1"/>
  <c r="D2089" i="1"/>
  <c r="E2089" i="1" s="1"/>
  <c r="D2081" i="1"/>
  <c r="E2081" i="1" s="1"/>
  <c r="F2081" i="1" s="1"/>
  <c r="D2073" i="1"/>
  <c r="E2073" i="1" s="1"/>
  <c r="D2065" i="1"/>
  <c r="E2065" i="1" s="1"/>
  <c r="D2057" i="1"/>
  <c r="E2057" i="1" s="1"/>
  <c r="D2049" i="1"/>
  <c r="E2049" i="1" s="1"/>
  <c r="F2049" i="1" s="1"/>
  <c r="D2041" i="1"/>
  <c r="E2041" i="1" s="1"/>
  <c r="D2033" i="1"/>
  <c r="E2033" i="1" s="1"/>
  <c r="D2025" i="1"/>
  <c r="E2025" i="1" s="1"/>
  <c r="D2017" i="1"/>
  <c r="E2017" i="1" s="1"/>
  <c r="F2017" i="1" s="1"/>
  <c r="F2018" i="1" s="1"/>
  <c r="F2019" i="1" s="1"/>
  <c r="D2009" i="1"/>
  <c r="E2009" i="1" s="1"/>
  <c r="D2001" i="1"/>
  <c r="E2001" i="1" s="1"/>
  <c r="D1993" i="1"/>
  <c r="E1993" i="1" s="1"/>
  <c r="D1985" i="1"/>
  <c r="E1985" i="1" s="1"/>
  <c r="D1977" i="1"/>
  <c r="E1977" i="1" s="1"/>
  <c r="F1977" i="1" s="1"/>
  <c r="D1969" i="1"/>
  <c r="E1969" i="1" s="1"/>
  <c r="D1953" i="1"/>
  <c r="E1953" i="1" s="1"/>
  <c r="D1945" i="1"/>
  <c r="E1945" i="1" s="1"/>
  <c r="F1945" i="1" s="1"/>
  <c r="D1937" i="1"/>
  <c r="E1937" i="1" s="1"/>
  <c r="D1929" i="1"/>
  <c r="E1929" i="1" s="1"/>
  <c r="D1921" i="1"/>
  <c r="E1921" i="1" s="1"/>
  <c r="F1921" i="1" s="1"/>
  <c r="F1922" i="1" s="1"/>
  <c r="F1923" i="1" s="1"/>
  <c r="G1924" i="1" s="1"/>
  <c r="D1913" i="1"/>
  <c r="E1913" i="1" s="1"/>
  <c r="D1905" i="1"/>
  <c r="E1905" i="1" s="1"/>
  <c r="D1897" i="1"/>
  <c r="E1897" i="1" s="1"/>
  <c r="D1889" i="1"/>
  <c r="E1889" i="1" s="1"/>
  <c r="D1881" i="1"/>
  <c r="E1881" i="1" s="1"/>
  <c r="D1873" i="1"/>
  <c r="E1873" i="1" s="1"/>
  <c r="D1865" i="1"/>
  <c r="E1865" i="1" s="1"/>
  <c r="D1857" i="1"/>
  <c r="E1857" i="1" s="1"/>
  <c r="D1849" i="1"/>
  <c r="E1849" i="1" s="1"/>
  <c r="D1841" i="1"/>
  <c r="E1841" i="1" s="1"/>
  <c r="D1833" i="1"/>
  <c r="E1833" i="1" s="1"/>
  <c r="D1825" i="1"/>
  <c r="E1825" i="1" s="1"/>
  <c r="F1825" i="1" s="1"/>
  <c r="D1817" i="1"/>
  <c r="E1817" i="1" s="1"/>
  <c r="D1809" i="1"/>
  <c r="E1809" i="1" s="1"/>
  <c r="D1801" i="1"/>
  <c r="E1801" i="1" s="1"/>
  <c r="D1793" i="1"/>
  <c r="E1793" i="1" s="1"/>
  <c r="D1785" i="1"/>
  <c r="E1785" i="1" s="1"/>
  <c r="D1777" i="1"/>
  <c r="E1777" i="1" s="1"/>
  <c r="D1769" i="1"/>
  <c r="E1769" i="1" s="1"/>
  <c r="D1761" i="1"/>
  <c r="E1761" i="1" s="1"/>
  <c r="D1753" i="1"/>
  <c r="E1753" i="1" s="1"/>
  <c r="D1745" i="1"/>
  <c r="E1745" i="1" s="1"/>
  <c r="F1745" i="1" s="1"/>
  <c r="G1746" i="1" s="1"/>
  <c r="D1737" i="1"/>
  <c r="E1737" i="1" s="1"/>
  <c r="D1721" i="1"/>
  <c r="E1721" i="1" s="1"/>
  <c r="D1713" i="1"/>
  <c r="E1713" i="1" s="1"/>
  <c r="D1705" i="1"/>
  <c r="E1705" i="1" s="1"/>
  <c r="F1705" i="1" s="1"/>
  <c r="G1706" i="1" s="1"/>
  <c r="D1689" i="1"/>
  <c r="E1689" i="1" s="1"/>
  <c r="F1689" i="1" s="1"/>
  <c r="G1690" i="1" s="1"/>
  <c r="D1681" i="1"/>
  <c r="E1681" i="1" s="1"/>
  <c r="D1673" i="1"/>
  <c r="E1673" i="1" s="1"/>
  <c r="D1665" i="1"/>
  <c r="E1665" i="1" s="1"/>
  <c r="D1657" i="1"/>
  <c r="E1657" i="1" s="1"/>
  <c r="F1657" i="1" s="1"/>
  <c r="G1658" i="1" s="1"/>
  <c r="D1649" i="1"/>
  <c r="E1649" i="1" s="1"/>
  <c r="D1641" i="1"/>
  <c r="E1641" i="1" s="1"/>
  <c r="D1633" i="1"/>
  <c r="E1633" i="1" s="1"/>
  <c r="D1625" i="1"/>
  <c r="E1625" i="1" s="1"/>
  <c r="D1617" i="1"/>
  <c r="E1617" i="1" s="1"/>
  <c r="D1609" i="1"/>
  <c r="E1609" i="1" s="1"/>
  <c r="D1601" i="1"/>
  <c r="E1601" i="1" s="1"/>
  <c r="D1593" i="1"/>
  <c r="E1593" i="1" s="1"/>
  <c r="D1585" i="1"/>
  <c r="E1585" i="1" s="1"/>
  <c r="D1577" i="1"/>
  <c r="E1577" i="1" s="1"/>
  <c r="D1569" i="1"/>
  <c r="E1569" i="1" s="1"/>
  <c r="D1561" i="1"/>
  <c r="E1561" i="1" s="1"/>
  <c r="D1553" i="1"/>
  <c r="E1553" i="1" s="1"/>
  <c r="D1545" i="1"/>
  <c r="E1545" i="1" s="1"/>
  <c r="D1537" i="1"/>
  <c r="E1537" i="1" s="1"/>
  <c r="D1529" i="1"/>
  <c r="E1529" i="1" s="1"/>
  <c r="D1521" i="1"/>
  <c r="E1521" i="1" s="1"/>
  <c r="D1505" i="1"/>
  <c r="E1505" i="1" s="1"/>
  <c r="D1497" i="1"/>
  <c r="E1497" i="1" s="1"/>
  <c r="F1497" i="1" s="1"/>
  <c r="G1498" i="1" s="1"/>
  <c r="D1489" i="1"/>
  <c r="E1489" i="1" s="1"/>
  <c r="D1481" i="1"/>
  <c r="E1481" i="1" s="1"/>
  <c r="D1473" i="1"/>
  <c r="E1473" i="1" s="1"/>
  <c r="D1465" i="1"/>
  <c r="E1465" i="1" s="1"/>
  <c r="D1457" i="1"/>
  <c r="E1457" i="1" s="1"/>
  <c r="D1449" i="1"/>
  <c r="E1449" i="1" s="1"/>
  <c r="D1441" i="1"/>
  <c r="E1441" i="1" s="1"/>
  <c r="D1433" i="1"/>
  <c r="E1433" i="1" s="1"/>
  <c r="D1425" i="1"/>
  <c r="E1425" i="1" s="1"/>
  <c r="D1417" i="1"/>
  <c r="E1417" i="1" s="1"/>
  <c r="D1401" i="1"/>
  <c r="E1401" i="1" s="1"/>
  <c r="D1393" i="1"/>
  <c r="E1393" i="1" s="1"/>
  <c r="D1385" i="1"/>
  <c r="E1385" i="1" s="1"/>
  <c r="D1377" i="1"/>
  <c r="E1377" i="1" s="1"/>
  <c r="F1377" i="1" s="1"/>
  <c r="G1378" i="1" s="1"/>
  <c r="D1369" i="1"/>
  <c r="E1369" i="1" s="1"/>
  <c r="D1361" i="1"/>
  <c r="E1361" i="1" s="1"/>
  <c r="D1353" i="1"/>
  <c r="E1353" i="1" s="1"/>
  <c r="D1337" i="1"/>
  <c r="E1337" i="1" s="1"/>
  <c r="D1329" i="1"/>
  <c r="E1329" i="1" s="1"/>
  <c r="D1321" i="1"/>
  <c r="E1321" i="1" s="1"/>
  <c r="D1313" i="1"/>
  <c r="E1313" i="1" s="1"/>
  <c r="D1305" i="1"/>
  <c r="E1305" i="1" s="1"/>
  <c r="D1297" i="1"/>
  <c r="E1297" i="1" s="1"/>
  <c r="D1289" i="1"/>
  <c r="E1289" i="1" s="1"/>
  <c r="D1281" i="1"/>
  <c r="E1281" i="1" s="1"/>
  <c r="D1273" i="1"/>
  <c r="E1273" i="1" s="1"/>
  <c r="D1265" i="1"/>
  <c r="E1265" i="1" s="1"/>
  <c r="D1257" i="1"/>
  <c r="E1257" i="1" s="1"/>
  <c r="D1249" i="1"/>
  <c r="E1249" i="1" s="1"/>
  <c r="F1249" i="1" s="1"/>
  <c r="G1250" i="1" s="1"/>
  <c r="D1241" i="1"/>
  <c r="E1241" i="1" s="1"/>
  <c r="D1225" i="1"/>
  <c r="E1225" i="1" s="1"/>
  <c r="D1217" i="1"/>
  <c r="E1217" i="1" s="1"/>
  <c r="D1209" i="1"/>
  <c r="E1209" i="1" s="1"/>
  <c r="D1201" i="1"/>
  <c r="E1201" i="1" s="1"/>
  <c r="D1193" i="1"/>
  <c r="E1193" i="1" s="1"/>
  <c r="D1185" i="1"/>
  <c r="E1185" i="1" s="1"/>
  <c r="D1161" i="1"/>
  <c r="E1161" i="1" s="1"/>
  <c r="D1153" i="1"/>
  <c r="E1153" i="1" s="1"/>
  <c r="D1145" i="1"/>
  <c r="E1145" i="1" s="1"/>
  <c r="D1137" i="1"/>
  <c r="E1137" i="1" s="1"/>
  <c r="D1129" i="1"/>
  <c r="E1129" i="1" s="1"/>
  <c r="D1121" i="1"/>
  <c r="E1121" i="1" s="1"/>
  <c r="F1121" i="1" s="1"/>
  <c r="G1122" i="1" s="1"/>
  <c r="D1113" i="1"/>
  <c r="E1113" i="1" s="1"/>
  <c r="D1105" i="1"/>
  <c r="E1105" i="1" s="1"/>
  <c r="D1097" i="1"/>
  <c r="E1097" i="1" s="1"/>
  <c r="D1089" i="1"/>
  <c r="E1089" i="1" s="1"/>
  <c r="D1081" i="1"/>
  <c r="E1081" i="1" s="1"/>
  <c r="D1065" i="1"/>
  <c r="E1065" i="1" s="1"/>
  <c r="D1057" i="1"/>
  <c r="E1057" i="1" s="1"/>
  <c r="F1057" i="1" s="1"/>
  <c r="G1058" i="1" s="1"/>
  <c r="D1049" i="1"/>
  <c r="E1049" i="1" s="1"/>
  <c r="D1041" i="1"/>
  <c r="E1041" i="1" s="1"/>
  <c r="D1033" i="1"/>
  <c r="E1033" i="1" s="1"/>
  <c r="D1025" i="1"/>
  <c r="E1025" i="1" s="1"/>
  <c r="D1017" i="1"/>
  <c r="E1017" i="1" s="1"/>
  <c r="D1009" i="1"/>
  <c r="E1009" i="1" s="1"/>
  <c r="D1001" i="1"/>
  <c r="E1001" i="1" s="1"/>
  <c r="D993" i="1"/>
  <c r="E993" i="1" s="1"/>
  <c r="D985" i="1"/>
  <c r="E985" i="1" s="1"/>
  <c r="D977" i="1"/>
  <c r="E977" i="1" s="1"/>
  <c r="F977" i="1" s="1"/>
  <c r="G978" i="1" s="1"/>
  <c r="D969" i="1"/>
  <c r="E969" i="1" s="1"/>
  <c r="D961" i="1"/>
  <c r="E961" i="1" s="1"/>
  <c r="D953" i="1"/>
  <c r="E953" i="1" s="1"/>
  <c r="F953" i="1" s="1"/>
  <c r="G954" i="1" s="1"/>
  <c r="D945" i="1"/>
  <c r="E945" i="1" s="1"/>
  <c r="D937" i="1"/>
  <c r="E937" i="1" s="1"/>
  <c r="D929" i="1"/>
  <c r="E929" i="1" s="1"/>
  <c r="F929" i="1" s="1"/>
  <c r="G930" i="1" s="1"/>
  <c r="D921" i="1"/>
  <c r="E921" i="1" s="1"/>
  <c r="D913" i="1"/>
  <c r="E913" i="1" s="1"/>
  <c r="D905" i="1"/>
  <c r="E905" i="1" s="1"/>
  <c r="D897" i="1"/>
  <c r="E897" i="1" s="1"/>
  <c r="D889" i="1"/>
  <c r="E889" i="1" s="1"/>
  <c r="D881" i="1"/>
  <c r="E881" i="1" s="1"/>
  <c r="D873" i="1"/>
  <c r="E873" i="1" s="1"/>
  <c r="D865" i="1"/>
  <c r="E865" i="1" s="1"/>
  <c r="D857" i="1"/>
  <c r="E857" i="1" s="1"/>
  <c r="D849" i="1"/>
  <c r="E849" i="1" s="1"/>
  <c r="F849" i="1" s="1"/>
  <c r="G850" i="1" s="1"/>
  <c r="D841" i="1"/>
  <c r="E841" i="1" s="1"/>
  <c r="D833" i="1"/>
  <c r="E833" i="1" s="1"/>
  <c r="D825" i="1"/>
  <c r="E825" i="1" s="1"/>
  <c r="D817" i="1"/>
  <c r="E817" i="1" s="1"/>
  <c r="D809" i="1"/>
  <c r="E809" i="1" s="1"/>
  <c r="D801" i="1"/>
  <c r="E801" i="1" s="1"/>
  <c r="D793" i="1"/>
  <c r="E793" i="1" s="1"/>
  <c r="D785" i="1"/>
  <c r="E785" i="1" s="1"/>
  <c r="D777" i="1"/>
  <c r="E777" i="1" s="1"/>
  <c r="D769" i="1"/>
  <c r="E769" i="1" s="1"/>
  <c r="D761" i="1"/>
  <c r="E761" i="1" s="1"/>
  <c r="D753" i="1"/>
  <c r="E753" i="1" s="1"/>
  <c r="D745" i="1"/>
  <c r="E745" i="1" s="1"/>
  <c r="D737" i="1"/>
  <c r="E737" i="1" s="1"/>
  <c r="D729" i="1"/>
  <c r="E729" i="1" s="1"/>
  <c r="D721" i="1"/>
  <c r="E721" i="1" s="1"/>
  <c r="D713" i="1"/>
  <c r="E713" i="1" s="1"/>
  <c r="D705" i="1"/>
  <c r="E705" i="1" s="1"/>
  <c r="F705" i="1" s="1"/>
  <c r="G706" i="1" s="1"/>
  <c r="D697" i="1"/>
  <c r="E697" i="1" s="1"/>
  <c r="D689" i="1"/>
  <c r="E689" i="1" s="1"/>
  <c r="D681" i="1"/>
  <c r="E681" i="1" s="1"/>
  <c r="D673" i="1"/>
  <c r="E673" i="1" s="1"/>
  <c r="D553" i="1"/>
  <c r="E553" i="1" s="1"/>
  <c r="D441" i="1"/>
  <c r="E441" i="1" s="1"/>
  <c r="D401" i="1"/>
  <c r="E401" i="1" s="1"/>
  <c r="D109" i="1"/>
  <c r="E109" i="1" s="1"/>
  <c r="D101" i="1"/>
  <c r="E101" i="1" s="1"/>
  <c r="D93" i="1"/>
  <c r="E93" i="1" s="1"/>
  <c r="F93" i="1" s="1"/>
  <c r="G94" i="1" s="1"/>
  <c r="D85" i="1"/>
  <c r="E8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3" i="1"/>
  <c r="E13" i="1" s="1"/>
  <c r="F13" i="1" s="1"/>
  <c r="G14" i="1" s="1"/>
  <c r="D665" i="1"/>
  <c r="E665" i="1" s="1"/>
  <c r="F665" i="1" s="1"/>
  <c r="F666" i="1" s="1"/>
  <c r="G667" i="1" s="1"/>
  <c r="D657" i="1"/>
  <c r="E657" i="1" s="1"/>
  <c r="D649" i="1"/>
  <c r="E649" i="1" s="1"/>
  <c r="D641" i="1"/>
  <c r="E641" i="1" s="1"/>
  <c r="D633" i="1"/>
  <c r="E633" i="1" s="1"/>
  <c r="D625" i="1"/>
  <c r="E625" i="1" s="1"/>
  <c r="D617" i="1"/>
  <c r="E617" i="1" s="1"/>
  <c r="D609" i="1"/>
  <c r="E609" i="1" s="1"/>
  <c r="D601" i="1"/>
  <c r="E601" i="1" s="1"/>
  <c r="D593" i="1"/>
  <c r="E593" i="1" s="1"/>
  <c r="D585" i="1"/>
  <c r="E585" i="1" s="1"/>
  <c r="F585" i="1" s="1"/>
  <c r="D577" i="1"/>
  <c r="E577" i="1" s="1"/>
  <c r="D569" i="1"/>
  <c r="E569" i="1" s="1"/>
  <c r="D561" i="1"/>
  <c r="E561" i="1" s="1"/>
  <c r="D545" i="1"/>
  <c r="E545" i="1" s="1"/>
  <c r="D537" i="1"/>
  <c r="E537" i="1" s="1"/>
  <c r="D529" i="1"/>
  <c r="E529" i="1" s="1"/>
  <c r="D521" i="1"/>
  <c r="E521" i="1" s="1"/>
  <c r="D513" i="1"/>
  <c r="E513" i="1" s="1"/>
  <c r="D505" i="1"/>
  <c r="E505" i="1" s="1"/>
  <c r="D497" i="1"/>
  <c r="E497" i="1" s="1"/>
  <c r="D489" i="1"/>
  <c r="E489" i="1" s="1"/>
  <c r="D481" i="1"/>
  <c r="E481" i="1" s="1"/>
  <c r="D473" i="1"/>
  <c r="E473" i="1" s="1"/>
  <c r="D465" i="1"/>
  <c r="E465" i="1" s="1"/>
  <c r="D457" i="1"/>
  <c r="E457" i="1" s="1"/>
  <c r="D449" i="1"/>
  <c r="E449" i="1" s="1"/>
  <c r="D433" i="1"/>
  <c r="E433" i="1" s="1"/>
  <c r="D417" i="1"/>
  <c r="E417" i="1" s="1"/>
  <c r="D409" i="1"/>
  <c r="E409" i="1" s="1"/>
  <c r="D393" i="1"/>
  <c r="E393" i="1" s="1"/>
  <c r="F393" i="1" s="1"/>
  <c r="D385" i="1"/>
  <c r="E385" i="1" s="1"/>
  <c r="D377" i="1"/>
  <c r="E377" i="1" s="1"/>
  <c r="D369" i="1"/>
  <c r="E369" i="1" s="1"/>
  <c r="D361" i="1"/>
  <c r="E361" i="1" s="1"/>
  <c r="D353" i="1"/>
  <c r="E353" i="1" s="1"/>
  <c r="D345" i="1"/>
  <c r="E345" i="1" s="1"/>
  <c r="D337" i="1"/>
  <c r="E337" i="1" s="1"/>
  <c r="D329" i="1"/>
  <c r="E329" i="1" s="1"/>
  <c r="D321" i="1"/>
  <c r="E321" i="1" s="1"/>
  <c r="F321" i="1" s="1"/>
  <c r="D313" i="1"/>
  <c r="E313" i="1" s="1"/>
  <c r="D305" i="1"/>
  <c r="E305" i="1" s="1"/>
  <c r="D297" i="1"/>
  <c r="E297" i="1" s="1"/>
  <c r="D289" i="1"/>
  <c r="E289" i="1" s="1"/>
  <c r="D281" i="1"/>
  <c r="E281" i="1" s="1"/>
  <c r="D273" i="1"/>
  <c r="E273" i="1" s="1"/>
  <c r="D265" i="1"/>
  <c r="E265" i="1" s="1"/>
  <c r="D257" i="1"/>
  <c r="E257" i="1" s="1"/>
  <c r="D249" i="1"/>
  <c r="E249" i="1" s="1"/>
  <c r="D241" i="1"/>
  <c r="E241" i="1" s="1"/>
  <c r="F241" i="1" s="1"/>
  <c r="D233" i="1"/>
  <c r="E233" i="1" s="1"/>
  <c r="D225" i="1"/>
  <c r="E225" i="1" s="1"/>
  <c r="D217" i="1"/>
  <c r="E217" i="1" s="1"/>
  <c r="D209" i="1"/>
  <c r="E209" i="1" s="1"/>
  <c r="D201" i="1"/>
  <c r="E201" i="1" s="1"/>
  <c r="F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F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3" i="1"/>
  <c r="E73" i="1" s="1"/>
  <c r="D65" i="1"/>
  <c r="E65" i="1" s="1"/>
  <c r="D57" i="1"/>
  <c r="E57" i="1" s="1"/>
  <c r="D49" i="1"/>
  <c r="E49" i="1" s="1"/>
  <c r="D41" i="1"/>
  <c r="E41" i="1" s="1"/>
  <c r="F41" i="1" s="1"/>
  <c r="D33" i="1"/>
  <c r="E33" i="1" s="1"/>
  <c r="D25" i="1"/>
  <c r="E25" i="1" s="1"/>
  <c r="D17" i="1"/>
  <c r="E17" i="1" s="1"/>
  <c r="G1923" i="1" l="1"/>
  <c r="G2019" i="1"/>
  <c r="F2809" i="1"/>
  <c r="G2810" i="1" s="1"/>
  <c r="F676" i="1"/>
  <c r="G677" i="1" s="1"/>
  <c r="F1316" i="1"/>
  <c r="F445" i="1"/>
  <c r="G446" i="1" s="1"/>
  <c r="F509" i="1"/>
  <c r="F510" i="1" s="1"/>
  <c r="F965" i="1"/>
  <c r="G966" i="1" s="1"/>
  <c r="F271" i="1"/>
  <c r="G272" i="1" s="1"/>
  <c r="F399" i="1"/>
  <c r="F400" i="1" s="1"/>
  <c r="G401" i="1" s="1"/>
  <c r="F751" i="1"/>
  <c r="G752" i="1" s="1"/>
  <c r="F783" i="1"/>
  <c r="G784" i="1" s="1"/>
  <c r="F1425" i="1"/>
  <c r="G1426" i="1" s="1"/>
  <c r="F453" i="1"/>
  <c r="F677" i="1"/>
  <c r="F741" i="1"/>
  <c r="G742" i="1" s="1"/>
  <c r="F1901" i="1"/>
  <c r="F1902" i="1" s="1"/>
  <c r="F47" i="1"/>
  <c r="F48" i="1" s="1"/>
  <c r="F2281" i="1"/>
  <c r="F2195" i="1"/>
  <c r="F2403" i="1"/>
  <c r="G2404" i="1" s="1"/>
  <c r="F2435" i="1"/>
  <c r="G2436" i="1" s="1"/>
  <c r="F2763" i="1"/>
  <c r="F3291" i="1"/>
  <c r="F2022" i="1"/>
  <c r="G2023" i="1" s="1"/>
  <c r="F2182" i="1"/>
  <c r="G2183" i="1" s="1"/>
  <c r="F2071" i="1"/>
  <c r="G2072" i="1" s="1"/>
  <c r="F4463" i="1"/>
  <c r="G4464" i="1" s="1"/>
  <c r="F4436" i="1"/>
  <c r="G4437" i="1" s="1"/>
  <c r="F4435" i="1"/>
  <c r="G4436" i="1" s="1"/>
  <c r="F2289" i="1"/>
  <c r="F494" i="1"/>
  <c r="G494" i="1"/>
  <c r="F340" i="1"/>
  <c r="G341" i="1" s="1"/>
  <c r="F861" i="1"/>
  <c r="G862" i="1" s="1"/>
  <c r="G861" i="1"/>
  <c r="F1206" i="1"/>
  <c r="F1431" i="1"/>
  <c r="G1431" i="1"/>
  <c r="F937" i="1"/>
  <c r="G938" i="1" s="1"/>
  <c r="G937" i="1"/>
  <c r="F330" i="1"/>
  <c r="F1355" i="1"/>
  <c r="G1355" i="1"/>
  <c r="F3441" i="1"/>
  <c r="G3442" i="1" s="1"/>
  <c r="F3491" i="1"/>
  <c r="G3492" i="1" s="1"/>
  <c r="F2728" i="1"/>
  <c r="G2728" i="1"/>
  <c r="F42" i="1"/>
  <c r="G42" i="1"/>
  <c r="F586" i="1"/>
  <c r="G587" i="1" s="1"/>
  <c r="G586" i="1"/>
  <c r="F1978" i="1"/>
  <c r="G1978" i="1"/>
  <c r="F1500" i="1"/>
  <c r="G1500" i="1"/>
  <c r="F391" i="1"/>
  <c r="G391" i="1"/>
  <c r="F1590" i="1"/>
  <c r="F1719" i="1"/>
  <c r="G1719" i="1"/>
  <c r="F2433" i="1"/>
  <c r="G2433" i="1"/>
  <c r="F2164" i="1"/>
  <c r="G2164" i="1"/>
  <c r="F2476" i="1"/>
  <c r="G2476" i="1"/>
  <c r="F2868" i="1"/>
  <c r="G2868" i="1"/>
  <c r="F3143" i="1"/>
  <c r="G3143" i="1"/>
  <c r="F3271" i="1"/>
  <c r="G3271" i="1"/>
  <c r="F4017" i="1"/>
  <c r="G4017" i="1"/>
  <c r="F4280" i="1"/>
  <c r="F3731" i="1"/>
  <c r="G3731" i="1"/>
  <c r="F4011" i="1"/>
  <c r="G4011" i="1"/>
  <c r="F4419" i="1"/>
  <c r="G4419" i="1"/>
  <c r="F3540" i="1"/>
  <c r="F3972" i="1"/>
  <c r="F4069" i="1"/>
  <c r="G4069" i="1"/>
  <c r="F846" i="1"/>
  <c r="G436" i="1"/>
  <c r="G1204" i="1"/>
  <c r="G1205" i="1"/>
  <c r="F202" i="1"/>
  <c r="G202" i="1"/>
  <c r="F596" i="1"/>
  <c r="G597" i="1" s="1"/>
  <c r="F957" i="1"/>
  <c r="G957" i="1"/>
  <c r="F1014" i="1"/>
  <c r="F1303" i="1"/>
  <c r="G1303" i="1"/>
  <c r="F1463" i="1"/>
  <c r="G1463" i="1"/>
  <c r="F1687" i="1"/>
  <c r="G1687" i="1"/>
  <c r="F969" i="1"/>
  <c r="G969" i="1"/>
  <c r="F2401" i="1"/>
  <c r="G2401" i="1"/>
  <c r="F402" i="1"/>
  <c r="G403" i="1" s="1"/>
  <c r="F938" i="1"/>
  <c r="F1706" i="1"/>
  <c r="F3169" i="1"/>
  <c r="G3170" i="1" s="1"/>
  <c r="F3368" i="1"/>
  <c r="G3368" i="1"/>
  <c r="F3207" i="1"/>
  <c r="G3207" i="1"/>
  <c r="F3878" i="1"/>
  <c r="F3833" i="1"/>
  <c r="G3833" i="1"/>
  <c r="F4344" i="1"/>
  <c r="G4345" i="1" s="1"/>
  <c r="F394" i="1"/>
  <c r="G394" i="1"/>
  <c r="F2209" i="1"/>
  <c r="F2737" i="1"/>
  <c r="G2738" i="1" s="1"/>
  <c r="F1270" i="1"/>
  <c r="G1270" i="1"/>
  <c r="F1436" i="1"/>
  <c r="G1436" i="1"/>
  <c r="F302" i="1"/>
  <c r="G302" i="1"/>
  <c r="F1878" i="1"/>
  <c r="G1879" i="1" s="1"/>
  <c r="G1878" i="1"/>
  <c r="F480" i="1"/>
  <c r="G481" i="1" s="1"/>
  <c r="G480" i="1"/>
  <c r="F1184" i="1"/>
  <c r="G1184" i="1"/>
  <c r="F1608" i="1"/>
  <c r="G1608" i="1"/>
  <c r="F733" i="1"/>
  <c r="G733" i="1"/>
  <c r="F982" i="1"/>
  <c r="F1110" i="1"/>
  <c r="F1622" i="1"/>
  <c r="F2337" i="1"/>
  <c r="G2338" i="1" s="1"/>
  <c r="F2554" i="1"/>
  <c r="G2555" i="1" s="1"/>
  <c r="F3027" i="1"/>
  <c r="G3027" i="1"/>
  <c r="F3138" i="1"/>
  <c r="F3346" i="1"/>
  <c r="F3474" i="1"/>
  <c r="F2276" i="1"/>
  <c r="G2277" i="1" s="1"/>
  <c r="G2276" i="1"/>
  <c r="F2668" i="1"/>
  <c r="G2668" i="1"/>
  <c r="F2238" i="1"/>
  <c r="G2238" i="1"/>
  <c r="F2742" i="1"/>
  <c r="G2743" i="1" s="1"/>
  <c r="F3398" i="1"/>
  <c r="F3679" i="1"/>
  <c r="G3679" i="1"/>
  <c r="F3775" i="1"/>
  <c r="G3775" i="1"/>
  <c r="F4287" i="1"/>
  <c r="G4288" i="1" s="1"/>
  <c r="G4287" i="1"/>
  <c r="F4455" i="1"/>
  <c r="G4455" i="1"/>
  <c r="F4355" i="1"/>
  <c r="G4355" i="1"/>
  <c r="G500" i="1"/>
  <c r="G1268" i="1"/>
  <c r="G1269" i="1"/>
  <c r="F1946" i="1"/>
  <c r="G1947" i="1" s="1"/>
  <c r="G1946" i="1"/>
  <c r="F2020" i="1"/>
  <c r="F2050" i="1"/>
  <c r="G2050" i="1"/>
  <c r="F2082" i="1"/>
  <c r="G2083" i="1" s="1"/>
  <c r="G2082" i="1"/>
  <c r="F2841" i="1"/>
  <c r="G2842" i="1" s="1"/>
  <c r="F667" i="1"/>
  <c r="F1116" i="1"/>
  <c r="G1116" i="1"/>
  <c r="F1579" i="1"/>
  <c r="F341" i="1"/>
  <c r="F373" i="1"/>
  <c r="F437" i="1"/>
  <c r="F501" i="1"/>
  <c r="F597" i="1"/>
  <c r="F630" i="1"/>
  <c r="G631" i="1" s="1"/>
  <c r="G630" i="1"/>
  <c r="F1085" i="1"/>
  <c r="G1086" i="1" s="1"/>
  <c r="F1181" i="1"/>
  <c r="G1182" i="1" s="1"/>
  <c r="F1381" i="1"/>
  <c r="G1382" i="1" s="1"/>
  <c r="F1957" i="1"/>
  <c r="F423" i="1"/>
  <c r="F455" i="1"/>
  <c r="F583" i="1"/>
  <c r="G584" i="1" s="1"/>
  <c r="F647" i="1"/>
  <c r="F1064" i="1"/>
  <c r="G1064" i="1"/>
  <c r="F1160" i="1"/>
  <c r="G1160" i="1"/>
  <c r="F84" i="1"/>
  <c r="G85" i="1" s="1"/>
  <c r="F148" i="1"/>
  <c r="G149" i="1" s="1"/>
  <c r="F180" i="1"/>
  <c r="G181" i="1" s="1"/>
  <c r="F348" i="1"/>
  <c r="G349" i="1" s="1"/>
  <c r="F836" i="1"/>
  <c r="F900" i="1"/>
  <c r="F932" i="1"/>
  <c r="F1060" i="1"/>
  <c r="F1156" i="1"/>
  <c r="G1157" i="1" s="1"/>
  <c r="F1188" i="1"/>
  <c r="G1189" i="1" s="1"/>
  <c r="F1284" i="1"/>
  <c r="G1285" i="1" s="1"/>
  <c r="F2581" i="1"/>
  <c r="G2581" i="1"/>
  <c r="F14" i="1"/>
  <c r="F174" i="1"/>
  <c r="F622" i="1"/>
  <c r="G623" i="1" s="1"/>
  <c r="F718" i="1"/>
  <c r="F1022" i="1"/>
  <c r="F1086" i="1"/>
  <c r="F1214" i="1"/>
  <c r="F1406" i="1"/>
  <c r="F1470" i="1"/>
  <c r="F1758" i="1"/>
  <c r="G1759" i="1" s="1"/>
  <c r="F16" i="1"/>
  <c r="G17" i="1" s="1"/>
  <c r="F272" i="1"/>
  <c r="G273" i="1" s="1"/>
  <c r="F368" i="1"/>
  <c r="G369" i="1" s="1"/>
  <c r="F624" i="1"/>
  <c r="G625" i="1" s="1"/>
  <c r="F752" i="1"/>
  <c r="F784" i="1"/>
  <c r="F1264" i="1"/>
  <c r="G1265" i="1" s="1"/>
  <c r="F1296" i="1"/>
  <c r="G1297" i="1" s="1"/>
  <c r="F1328" i="1"/>
  <c r="G1329" i="1" s="1"/>
  <c r="F2080" i="1"/>
  <c r="G2081" i="1" s="1"/>
  <c r="F2505" i="1"/>
  <c r="G2505" i="1"/>
  <c r="F2601" i="1"/>
  <c r="G2601" i="1"/>
  <c r="F210" i="1"/>
  <c r="F370" i="1"/>
  <c r="F722" i="1"/>
  <c r="F850" i="1"/>
  <c r="F978" i="1"/>
  <c r="F1138" i="1"/>
  <c r="F1618" i="1"/>
  <c r="F1746" i="1"/>
  <c r="G1747" i="1" s="1"/>
  <c r="F2066" i="1"/>
  <c r="G2067" i="1" s="1"/>
  <c r="F2226" i="1"/>
  <c r="G2227" i="1" s="1"/>
  <c r="F3417" i="1"/>
  <c r="F2458" i="1"/>
  <c r="G2459" i="1" s="1"/>
  <c r="F2786" i="1"/>
  <c r="G2787" i="1" s="1"/>
  <c r="F2970" i="1"/>
  <c r="F1755" i="1"/>
  <c r="G1756" i="1" s="1"/>
  <c r="F1787" i="1"/>
  <c r="G1788" i="1" s="1"/>
  <c r="F2179" i="1"/>
  <c r="F2251" i="1"/>
  <c r="G2252" i="1" s="1"/>
  <c r="F2315" i="1"/>
  <c r="F2419" i="1"/>
  <c r="F2843" i="1"/>
  <c r="F3043" i="1"/>
  <c r="F3243" i="1"/>
  <c r="F3379" i="1"/>
  <c r="F3931" i="1"/>
  <c r="G3932" i="1" s="1"/>
  <c r="F2149" i="1"/>
  <c r="F2181" i="1"/>
  <c r="G2182" i="1" s="1"/>
  <c r="F2277" i="1"/>
  <c r="F2309" i="1"/>
  <c r="F2413" i="1"/>
  <c r="G2414" i="1" s="1"/>
  <c r="F3325" i="1"/>
  <c r="F1982" i="1"/>
  <c r="G1983" i="1" s="1"/>
  <c r="F2070" i="1"/>
  <c r="G2071" i="1" s="1"/>
  <c r="F2023" i="1"/>
  <c r="F2183" i="1"/>
  <c r="F2800" i="1"/>
  <c r="G2800" i="1"/>
  <c r="F3152" i="1"/>
  <c r="G3152" i="1"/>
  <c r="F3615" i="1"/>
  <c r="G3616" i="1" s="1"/>
  <c r="F2662" i="1"/>
  <c r="G2663" i="1" s="1"/>
  <c r="F3086" i="1"/>
  <c r="F3750" i="1"/>
  <c r="F3815" i="1"/>
  <c r="G3815" i="1"/>
  <c r="F4078" i="1"/>
  <c r="F4206" i="1"/>
  <c r="F4294" i="1"/>
  <c r="F2880" i="1"/>
  <c r="F3072" i="1"/>
  <c r="G3073" i="1" s="1"/>
  <c r="F3136" i="1"/>
  <c r="G3137" i="1" s="1"/>
  <c r="F3232" i="1"/>
  <c r="G3233" i="1" s="1"/>
  <c r="F3488" i="1"/>
  <c r="F3688" i="1"/>
  <c r="F3840" i="1"/>
  <c r="F4288" i="1"/>
  <c r="F4384" i="1"/>
  <c r="G4385" i="1" s="1"/>
  <c r="F4560" i="1"/>
  <c r="G4561" i="1" s="1"/>
  <c r="F3954" i="1"/>
  <c r="F4050" i="1"/>
  <c r="F4210" i="1"/>
  <c r="G4211" i="1" s="1"/>
  <c r="F4394" i="1"/>
  <c r="G4395" i="1" s="1"/>
  <c r="F4458" i="1"/>
  <c r="F4323" i="1"/>
  <c r="G4324" i="1" s="1"/>
  <c r="F3140" i="1"/>
  <c r="G3141" i="1" s="1"/>
  <c r="F3172" i="1"/>
  <c r="G3173" i="1" s="1"/>
  <c r="F3427" i="1"/>
  <c r="F3484" i="1"/>
  <c r="F3748" i="1"/>
  <c r="G3749" i="1" s="1"/>
  <c r="F4196" i="1"/>
  <c r="F4364" i="1"/>
  <c r="G4365" i="1" s="1"/>
  <c r="F1233" i="1"/>
  <c r="G1234" i="1" s="1"/>
  <c r="F4027" i="1"/>
  <c r="G4028" i="1" s="1"/>
  <c r="F4269" i="1"/>
  <c r="G4270" i="1" s="1"/>
  <c r="F4557" i="1"/>
  <c r="G4558" i="1" s="1"/>
  <c r="F3377" i="1"/>
  <c r="G3378" i="1" s="1"/>
  <c r="F1420" i="1"/>
  <c r="G1421" i="1" s="1"/>
  <c r="G2020" i="1"/>
  <c r="G2018" i="1"/>
  <c r="F17" i="1"/>
  <c r="F242" i="1"/>
  <c r="G242" i="1"/>
  <c r="F369" i="1"/>
  <c r="G370" i="1" s="1"/>
  <c r="F625" i="1"/>
  <c r="F1225" i="1"/>
  <c r="G1226" i="1" s="1"/>
  <c r="F1265" i="1"/>
  <c r="G1266" i="1" s="1"/>
  <c r="F1297" i="1"/>
  <c r="G1298" i="1" s="1"/>
  <c r="F1329" i="1"/>
  <c r="G1330" i="1" s="1"/>
  <c r="F1401" i="1"/>
  <c r="G1402" i="1" s="1"/>
  <c r="F1577" i="1"/>
  <c r="G1578" i="1" s="1"/>
  <c r="F1417" i="1"/>
  <c r="G1418" i="1" s="1"/>
  <c r="F1826" i="1"/>
  <c r="G1827" i="1" s="1"/>
  <c r="G1826" i="1"/>
  <c r="F1924" i="1"/>
  <c r="F2194" i="1"/>
  <c r="G2195" i="1" s="1"/>
  <c r="G2194" i="1"/>
  <c r="F1317" i="1"/>
  <c r="F1515" i="1"/>
  <c r="F158" i="1"/>
  <c r="G158" i="1"/>
  <c r="F349" i="1"/>
  <c r="F511" i="1"/>
  <c r="F637" i="1"/>
  <c r="F701" i="1"/>
  <c r="G702" i="1" s="1"/>
  <c r="F1157" i="1"/>
  <c r="G1158" i="1" s="1"/>
  <c r="F1821" i="1"/>
  <c r="F71" i="1"/>
  <c r="G72" i="1" s="1"/>
  <c r="F623" i="1"/>
  <c r="G624" i="1" s="1"/>
  <c r="F943" i="1"/>
  <c r="G944" i="1" s="1"/>
  <c r="F1327" i="1"/>
  <c r="G1328" i="1" s="1"/>
  <c r="F1391" i="1"/>
  <c r="F1455" i="1"/>
  <c r="F1487" i="1"/>
  <c r="F220" i="1"/>
  <c r="G221" i="1" s="1"/>
  <c r="F260" i="1"/>
  <c r="G261" i="1" s="1"/>
  <c r="F388" i="1"/>
  <c r="G389" i="1" s="1"/>
  <c r="F548" i="1"/>
  <c r="G549" i="1" s="1"/>
  <c r="F716" i="1"/>
  <c r="G717" i="1" s="1"/>
  <c r="F1004" i="1"/>
  <c r="F1164" i="1"/>
  <c r="G1165" i="1" s="1"/>
  <c r="F1364" i="1"/>
  <c r="G1365" i="1" s="1"/>
  <c r="F1604" i="1"/>
  <c r="G1605" i="1" s="1"/>
  <c r="F2068" i="1"/>
  <c r="G2069" i="1" s="1"/>
  <c r="F2461" i="1"/>
  <c r="G2461" i="1"/>
  <c r="F2493" i="1"/>
  <c r="G2493" i="1"/>
  <c r="F2653" i="1"/>
  <c r="G2653" i="1"/>
  <c r="F278" i="1"/>
  <c r="F822" i="1"/>
  <c r="F862" i="1"/>
  <c r="F966" i="1"/>
  <c r="G967" i="1" s="1"/>
  <c r="F1094" i="1"/>
  <c r="F1158" i="1"/>
  <c r="G1159" i="1" s="1"/>
  <c r="F1382" i="1"/>
  <c r="F1414" i="1"/>
  <c r="F120" i="1"/>
  <c r="G121" i="1" s="1"/>
  <c r="F184" i="1"/>
  <c r="G185" i="1" s="1"/>
  <c r="F216" i="1"/>
  <c r="G217" i="1" s="1"/>
  <c r="F248" i="1"/>
  <c r="G249" i="1" s="1"/>
  <c r="F312" i="1"/>
  <c r="G313" i="1" s="1"/>
  <c r="F824" i="1"/>
  <c r="F1144" i="1"/>
  <c r="G1145" i="1" s="1"/>
  <c r="F2385" i="1"/>
  <c r="F2449" i="1"/>
  <c r="F418" i="1"/>
  <c r="G419" i="1" s="1"/>
  <c r="F538" i="1"/>
  <c r="G539" i="1" s="1"/>
  <c r="F954" i="1"/>
  <c r="G955" i="1" s="1"/>
  <c r="F1050" i="1"/>
  <c r="G1051" i="1" s="1"/>
  <c r="F1338" i="1"/>
  <c r="F1402" i="1"/>
  <c r="F1498" i="1"/>
  <c r="G1499" i="1" s="1"/>
  <c r="F1530" i="1"/>
  <c r="F1658" i="1"/>
  <c r="G1659" i="1" s="1"/>
  <c r="F1690" i="1"/>
  <c r="F2249" i="1"/>
  <c r="G2250" i="1" s="1"/>
  <c r="F2825" i="1"/>
  <c r="G2826" i="1" s="1"/>
  <c r="F3657" i="1"/>
  <c r="G3658" i="1" s="1"/>
  <c r="F4345" i="1"/>
  <c r="G4346" i="1" s="1"/>
  <c r="F2610" i="1"/>
  <c r="G2611" i="1" s="1"/>
  <c r="F2642" i="1"/>
  <c r="G2643" i="1" s="1"/>
  <c r="F2738" i="1"/>
  <c r="G2739" i="1" s="1"/>
  <c r="F2842" i="1"/>
  <c r="G2843" i="1" s="1"/>
  <c r="F2914" i="1"/>
  <c r="G2915" i="1" s="1"/>
  <c r="F3586" i="1"/>
  <c r="F2083" i="1"/>
  <c r="F2147" i="1"/>
  <c r="F2227" i="1"/>
  <c r="F2459" i="1"/>
  <c r="G2460" i="1" s="1"/>
  <c r="F2555" i="1"/>
  <c r="F2787" i="1"/>
  <c r="F2819" i="1"/>
  <c r="F2915" i="1"/>
  <c r="F3795" i="1"/>
  <c r="G3796" i="1" s="1"/>
  <c r="F3827" i="1"/>
  <c r="G3828" i="1" s="1"/>
  <c r="F2061" i="1"/>
  <c r="G2062" i="1" s="1"/>
  <c r="F2189" i="1"/>
  <c r="F2221" i="1"/>
  <c r="F2253" i="1"/>
  <c r="F2389" i="1"/>
  <c r="G2390" i="1" s="1"/>
  <c r="F2421" i="1"/>
  <c r="G2422" i="1" s="1"/>
  <c r="F2949" i="1"/>
  <c r="G2950" i="1" s="1"/>
  <c r="F3173" i="1"/>
  <c r="G3174" i="1" s="1"/>
  <c r="F3302" i="1"/>
  <c r="G3302" i="1"/>
  <c r="F4133" i="1"/>
  <c r="G4134" i="1" s="1"/>
  <c r="F1935" i="1"/>
  <c r="F1967" i="1"/>
  <c r="F2063" i="1"/>
  <c r="F2095" i="1"/>
  <c r="F2743" i="1"/>
  <c r="F2775" i="1"/>
  <c r="F3160" i="1"/>
  <c r="F2526" i="1"/>
  <c r="G2527" i="1" s="1"/>
  <c r="F2854" i="1"/>
  <c r="G2855" i="1" s="1"/>
  <c r="F3126" i="1"/>
  <c r="F3158" i="1"/>
  <c r="G3159" i="1" s="1"/>
  <c r="F3222" i="1"/>
  <c r="F3254" i="1"/>
  <c r="F3478" i="1"/>
  <c r="F3630" i="1"/>
  <c r="F3662" i="1"/>
  <c r="F3694" i="1"/>
  <c r="G3695" i="1" s="1"/>
  <c r="F3822" i="1"/>
  <c r="F3894" i="1"/>
  <c r="F4054" i="1"/>
  <c r="F4246" i="1"/>
  <c r="F4445" i="1"/>
  <c r="G4446" i="1" s="1"/>
  <c r="F4502" i="1"/>
  <c r="F4558" i="1"/>
  <c r="F2984" i="1"/>
  <c r="G2985" i="1" s="1"/>
  <c r="F3240" i="1"/>
  <c r="G3241" i="1" s="1"/>
  <c r="F3280" i="1"/>
  <c r="G3281" i="1" s="1"/>
  <c r="F3640" i="1"/>
  <c r="F3696" i="1"/>
  <c r="G3697" i="1" s="1"/>
  <c r="F4063" i="1"/>
  <c r="G4064" i="1" s="1"/>
  <c r="F4112" i="1"/>
  <c r="F4145" i="1"/>
  <c r="G4145" i="1"/>
  <c r="F4328" i="1"/>
  <c r="G4329" i="1" s="1"/>
  <c r="F4432" i="1"/>
  <c r="G4433" i="1" s="1"/>
  <c r="F4464" i="1"/>
  <c r="G4465" i="1" s="1"/>
  <c r="F3714" i="1"/>
  <c r="F3810" i="1"/>
  <c r="F4026" i="1"/>
  <c r="G4027" i="1" s="1"/>
  <c r="F4154" i="1"/>
  <c r="F4186" i="1"/>
  <c r="F4306" i="1"/>
  <c r="F4434" i="1"/>
  <c r="G4435" i="1" s="1"/>
  <c r="F3276" i="1"/>
  <c r="G3277" i="1" s="1"/>
  <c r="F3492" i="1"/>
  <c r="F3780" i="1"/>
  <c r="F3924" i="1"/>
  <c r="F4084" i="1"/>
  <c r="F4244" i="1"/>
  <c r="F4396" i="1"/>
  <c r="G4397" i="1" s="1"/>
  <c r="F2219" i="1"/>
  <c r="F4123" i="1"/>
  <c r="G4124" i="1" s="1"/>
  <c r="F1548" i="1"/>
  <c r="G1549" i="1" s="1"/>
  <c r="F4212" i="1"/>
  <c r="G452" i="1"/>
  <c r="G676" i="1"/>
  <c r="G1316" i="1"/>
  <c r="G1317" i="1"/>
  <c r="G2385" i="1"/>
  <c r="G2449" i="1"/>
  <c r="G1922" i="1"/>
  <c r="G510" i="1"/>
  <c r="G2266" i="1"/>
  <c r="F130" i="1"/>
  <c r="G130" i="1"/>
  <c r="F322" i="1"/>
  <c r="G322" i="1"/>
  <c r="F1353" i="1"/>
  <c r="G1354" i="1" s="1"/>
  <c r="F2033" i="1"/>
  <c r="F2065" i="1"/>
  <c r="G2066" i="1" s="1"/>
  <c r="F2137" i="1"/>
  <c r="F2169" i="1"/>
  <c r="F139" i="1"/>
  <c r="G140" i="1" s="1"/>
  <c r="F299" i="1"/>
  <c r="G300" i="1" s="1"/>
  <c r="F491" i="1"/>
  <c r="F587" i="1"/>
  <c r="F779" i="1"/>
  <c r="G780" i="1" s="1"/>
  <c r="F1660" i="1"/>
  <c r="G1660" i="1"/>
  <c r="F261" i="1"/>
  <c r="F294" i="1"/>
  <c r="G294" i="1"/>
  <c r="F454" i="1"/>
  <c r="G455" i="1" s="1"/>
  <c r="G454" i="1"/>
  <c r="F549" i="1"/>
  <c r="F678" i="1"/>
  <c r="G678" i="1"/>
  <c r="F1365" i="1"/>
  <c r="G1366" i="1" s="1"/>
  <c r="F1757" i="1"/>
  <c r="G1758" i="1" s="1"/>
  <c r="F1870" i="1"/>
  <c r="G1870" i="1"/>
  <c r="G1902" i="1"/>
  <c r="F49" i="1"/>
  <c r="F504" i="1"/>
  <c r="G505" i="1" s="1"/>
  <c r="G504" i="1"/>
  <c r="F631" i="1"/>
  <c r="F1047" i="1"/>
  <c r="F1079" i="1"/>
  <c r="F1143" i="1"/>
  <c r="G1144" i="1" s="1"/>
  <c r="F1175" i="1"/>
  <c r="F1239" i="1"/>
  <c r="F1367" i="1"/>
  <c r="F1640" i="1"/>
  <c r="F164" i="1"/>
  <c r="G165" i="1" s="1"/>
  <c r="F196" i="1"/>
  <c r="G197" i="1" s="1"/>
  <c r="F300" i="1"/>
  <c r="G301" i="1" s="1"/>
  <c r="F660" i="1"/>
  <c r="G661" i="1" s="1"/>
  <c r="F884" i="1"/>
  <c r="F980" i="1"/>
  <c r="G981" i="1" s="1"/>
  <c r="F1044" i="1"/>
  <c r="F1716" i="1"/>
  <c r="G1717" i="1" s="1"/>
  <c r="F2308" i="1"/>
  <c r="G2309" i="1" s="1"/>
  <c r="F2469" i="1"/>
  <c r="G2469" i="1"/>
  <c r="F2964" i="1"/>
  <c r="G2965" i="1" s="1"/>
  <c r="F94" i="1"/>
  <c r="F318" i="1"/>
  <c r="G319" i="1" s="1"/>
  <c r="F446" i="1"/>
  <c r="G447" i="1" s="1"/>
  <c r="F542" i="1"/>
  <c r="G543" i="1" s="1"/>
  <c r="F606" i="1"/>
  <c r="G607" i="1" s="1"/>
  <c r="F702" i="1"/>
  <c r="G703" i="1" s="1"/>
  <c r="F1166" i="1"/>
  <c r="F1294" i="1"/>
  <c r="F224" i="1"/>
  <c r="G225" i="1" s="1"/>
  <c r="F320" i="1"/>
  <c r="G321" i="1" s="1"/>
  <c r="F384" i="1"/>
  <c r="G385" i="1" s="1"/>
  <c r="F416" i="1"/>
  <c r="G417" i="1" s="1"/>
  <c r="F448" i="1"/>
  <c r="G449" i="1" s="1"/>
  <c r="F608" i="1"/>
  <c r="G609" i="1" s="1"/>
  <c r="F992" i="1"/>
  <c r="F1536" i="1"/>
  <c r="G1537" i="1" s="1"/>
  <c r="F1600" i="1"/>
  <c r="G1601" i="1" s="1"/>
  <c r="F1856" i="1"/>
  <c r="G1857" i="1" s="1"/>
  <c r="F450" i="1"/>
  <c r="G451" i="1" s="1"/>
  <c r="F706" i="1"/>
  <c r="G707" i="1" s="1"/>
  <c r="F930" i="1"/>
  <c r="G931" i="1" s="1"/>
  <c r="F1058" i="1"/>
  <c r="F1122" i="1"/>
  <c r="F1154" i="1"/>
  <c r="G1155" i="1" s="1"/>
  <c r="F1250" i="1"/>
  <c r="F1314" i="1"/>
  <c r="G1315" i="1" s="1"/>
  <c r="F1347" i="1"/>
  <c r="F1378" i="1"/>
  <c r="F1570" i="1"/>
  <c r="F1634" i="1"/>
  <c r="F1986" i="1"/>
  <c r="G1987" i="1" s="1"/>
  <c r="F2338" i="1"/>
  <c r="G2339" i="1" s="1"/>
  <c r="F2282" i="1"/>
  <c r="G2283" i="1" s="1"/>
  <c r="G2282" i="1"/>
  <c r="F3033" i="1"/>
  <c r="G3034" i="1" s="1"/>
  <c r="F3233" i="1"/>
  <c r="G3234" i="1" s="1"/>
  <c r="F3361" i="1"/>
  <c r="F4449" i="1"/>
  <c r="G4450" i="1" s="1"/>
  <c r="F4481" i="1"/>
  <c r="G4482" i="1" s="1"/>
  <c r="F4513" i="1"/>
  <c r="G4514" i="1" s="1"/>
  <c r="F2418" i="1"/>
  <c r="G2419" i="1" s="1"/>
  <c r="F2618" i="1"/>
  <c r="G2619" i="1" s="1"/>
  <c r="F2810" i="1"/>
  <c r="G2811" i="1" s="1"/>
  <c r="F3234" i="1"/>
  <c r="F3266" i="1"/>
  <c r="F3306" i="1"/>
  <c r="F3338" i="1"/>
  <c r="F1803" i="1"/>
  <c r="F1931" i="1"/>
  <c r="F2123" i="1"/>
  <c r="F2196" i="1"/>
  <c r="G2197" i="1" s="1"/>
  <c r="F2267" i="1"/>
  <c r="F2339" i="1"/>
  <c r="F2627" i="1"/>
  <c r="F2764" i="1"/>
  <c r="G2764" i="1"/>
  <c r="F2859" i="1"/>
  <c r="F2891" i="1"/>
  <c r="G2892" i="1" s="1"/>
  <c r="F3060" i="1"/>
  <c r="F3195" i="1"/>
  <c r="F3292" i="1"/>
  <c r="G3293" i="1" s="1"/>
  <c r="G3292" i="1"/>
  <c r="F3763" i="1"/>
  <c r="G3764" i="1" s="1"/>
  <c r="F2069" i="1"/>
  <c r="G2070" i="1" s="1"/>
  <c r="F2133" i="1"/>
  <c r="F2197" i="1"/>
  <c r="F2325" i="1"/>
  <c r="F2429" i="1"/>
  <c r="G2430" i="1" s="1"/>
  <c r="F2797" i="1"/>
  <c r="G2798" i="1" s="1"/>
  <c r="F2893" i="1"/>
  <c r="G2894" i="1" s="1"/>
  <c r="F3277" i="1"/>
  <c r="F3310" i="1"/>
  <c r="G3310" i="1"/>
  <c r="F4037" i="1"/>
  <c r="G4038" i="1" s="1"/>
  <c r="F1997" i="1"/>
  <c r="F2072" i="1"/>
  <c r="F2263" i="1"/>
  <c r="F2687" i="1"/>
  <c r="F3008" i="1"/>
  <c r="G3008" i="1"/>
  <c r="F3463" i="1"/>
  <c r="G3464" i="1" s="1"/>
  <c r="F3975" i="1"/>
  <c r="G3976" i="1" s="1"/>
  <c r="F2342" i="1"/>
  <c r="G2343" i="1" s="1"/>
  <c r="F2438" i="1"/>
  <c r="G2439" i="1" s="1"/>
  <c r="F2502" i="1"/>
  <c r="G2503" i="1" s="1"/>
  <c r="F2590" i="1"/>
  <c r="G2591" i="1" s="1"/>
  <c r="F2710" i="1"/>
  <c r="G2711" i="1" s="1"/>
  <c r="F2798" i="1"/>
  <c r="G2799" i="1" s="1"/>
  <c r="F2830" i="1"/>
  <c r="F2918" i="1"/>
  <c r="F2950" i="1"/>
  <c r="F3358" i="1"/>
  <c r="F3486" i="1"/>
  <c r="G3487" i="1" s="1"/>
  <c r="F3734" i="1"/>
  <c r="F3902" i="1"/>
  <c r="F3934" i="1"/>
  <c r="F3998" i="1"/>
  <c r="F4422" i="1"/>
  <c r="F3320" i="1"/>
  <c r="G3321" i="1" s="1"/>
  <c r="F3608" i="1"/>
  <c r="F3648" i="1"/>
  <c r="F3704" i="1"/>
  <c r="F3799" i="1"/>
  <c r="G3800" i="1" s="1"/>
  <c r="F4177" i="1"/>
  <c r="G4177" i="1"/>
  <c r="F4408" i="1"/>
  <c r="G4409" i="1" s="1"/>
  <c r="F3658" i="1"/>
  <c r="F3690" i="1"/>
  <c r="F3754" i="1"/>
  <c r="F3882" i="1"/>
  <c r="F3970" i="1"/>
  <c r="F4002" i="1"/>
  <c r="F4098" i="1"/>
  <c r="F4194" i="1"/>
  <c r="G4195" i="1" s="1"/>
  <c r="F4346" i="1"/>
  <c r="F4378" i="1"/>
  <c r="F4410" i="1"/>
  <c r="F2940" i="1"/>
  <c r="G2941" i="1" s="1"/>
  <c r="F3188" i="1"/>
  <c r="G3189" i="1" s="1"/>
  <c r="F3564" i="1"/>
  <c r="F3764" i="1"/>
  <c r="F3820" i="1"/>
  <c r="G3821" i="1" s="1"/>
  <c r="F3932" i="1"/>
  <c r="G3933" i="1" s="1"/>
  <c r="F4124" i="1"/>
  <c r="F4468" i="1"/>
  <c r="G4469" i="1" s="1"/>
  <c r="F1789" i="1"/>
  <c r="F4087" i="1"/>
  <c r="G4088" i="1" s="1"/>
  <c r="F3697" i="1"/>
  <c r="G3698" i="1" s="1"/>
  <c r="F3854" i="1"/>
  <c r="G48" i="1"/>
  <c r="G49" i="1"/>
  <c r="G511" i="1"/>
  <c r="G2196" i="1"/>
  <c r="G3060" i="1"/>
  <c r="G666" i="1"/>
  <c r="E22" i="1"/>
  <c r="D4571" i="1"/>
  <c r="D4570" i="1"/>
  <c r="D4569" i="1"/>
  <c r="H13" i="1"/>
  <c r="H14" i="1" s="1"/>
  <c r="G1903" i="1" l="1"/>
  <c r="F1903" i="1"/>
  <c r="G400" i="1"/>
  <c r="F4446" i="1"/>
  <c r="F4447" i="1" s="1"/>
  <c r="F2404" i="1"/>
  <c r="F1421" i="1"/>
  <c r="F1426" i="1"/>
  <c r="F3442" i="1"/>
  <c r="F3443" i="1" s="1"/>
  <c r="F401" i="1"/>
  <c r="G402" i="1" s="1"/>
  <c r="F4437" i="1"/>
  <c r="F4397" i="1"/>
  <c r="F4028" i="1"/>
  <c r="F4029" i="1" s="1"/>
  <c r="F4385" i="1"/>
  <c r="G4386" i="1" s="1"/>
  <c r="F273" i="1"/>
  <c r="F1947" i="1"/>
  <c r="F1182" i="1"/>
  <c r="G1183" i="1" s="1"/>
  <c r="F742" i="1"/>
  <c r="F4064" i="1"/>
  <c r="F1189" i="1"/>
  <c r="G1190" i="1" s="1"/>
  <c r="F1827" i="1"/>
  <c r="F1828" i="1" s="1"/>
  <c r="F221" i="1"/>
  <c r="F4347" i="1"/>
  <c r="G4347" i="1"/>
  <c r="F4003" i="1"/>
  <c r="G4003" i="1"/>
  <c r="F3691" i="1"/>
  <c r="G3691" i="1"/>
  <c r="F4088" i="1"/>
  <c r="F3649" i="1"/>
  <c r="G3649" i="1"/>
  <c r="F4423" i="1"/>
  <c r="G4423" i="1"/>
  <c r="F3735" i="1"/>
  <c r="G3735" i="1"/>
  <c r="F2951" i="1"/>
  <c r="G2951" i="1"/>
  <c r="F3009" i="1"/>
  <c r="G3009" i="1"/>
  <c r="F2688" i="1"/>
  <c r="G2688" i="1"/>
  <c r="F1904" i="1"/>
  <c r="G1904" i="1"/>
  <c r="F3278" i="1"/>
  <c r="G3278" i="1"/>
  <c r="F2326" i="1"/>
  <c r="G2326" i="1"/>
  <c r="F3196" i="1"/>
  <c r="G3196" i="1"/>
  <c r="F2405" i="1"/>
  <c r="G2405" i="1"/>
  <c r="F1804" i="1"/>
  <c r="G1804" i="1"/>
  <c r="F3267" i="1"/>
  <c r="G3267" i="1"/>
  <c r="F1571" i="1"/>
  <c r="G1571" i="1"/>
  <c r="F1348" i="1"/>
  <c r="G1348" i="1"/>
  <c r="F95" i="1"/>
  <c r="G95" i="1"/>
  <c r="F1368" i="1"/>
  <c r="G1368" i="1"/>
  <c r="F1080" i="1"/>
  <c r="G1080" i="1"/>
  <c r="F679" i="1"/>
  <c r="G679" i="1"/>
  <c r="F262" i="1"/>
  <c r="G262" i="1"/>
  <c r="F492" i="1"/>
  <c r="G493" i="1" s="1"/>
  <c r="G492" i="1"/>
  <c r="F2170" i="1"/>
  <c r="G2170" i="1"/>
  <c r="F323" i="1"/>
  <c r="G323" i="1"/>
  <c r="F3493" i="1"/>
  <c r="G3493" i="1"/>
  <c r="F4155" i="1"/>
  <c r="G4155" i="1"/>
  <c r="F4503" i="1"/>
  <c r="G4503" i="1"/>
  <c r="F4247" i="1"/>
  <c r="G4247" i="1"/>
  <c r="F3823" i="1"/>
  <c r="G3823" i="1"/>
  <c r="F3479" i="1"/>
  <c r="G3479" i="1"/>
  <c r="F2430" i="1"/>
  <c r="F2711" i="1"/>
  <c r="F3303" i="1"/>
  <c r="G3303" i="1"/>
  <c r="F2190" i="1"/>
  <c r="G2190" i="1"/>
  <c r="F2916" i="1"/>
  <c r="G2916" i="1"/>
  <c r="F1987" i="1"/>
  <c r="F1531" i="1"/>
  <c r="G1531" i="1"/>
  <c r="F1403" i="1"/>
  <c r="G1404" i="1" s="1"/>
  <c r="G1403" i="1"/>
  <c r="F2386" i="1"/>
  <c r="G2386" i="1"/>
  <c r="F863" i="1"/>
  <c r="G863" i="1"/>
  <c r="F1456" i="1"/>
  <c r="G1456" i="1"/>
  <c r="F638" i="1"/>
  <c r="G638" i="1"/>
  <c r="F159" i="1"/>
  <c r="G159" i="1"/>
  <c r="F707" i="1"/>
  <c r="F1925" i="1"/>
  <c r="G1925" i="1"/>
  <c r="F313" i="1"/>
  <c r="F121" i="1"/>
  <c r="F3485" i="1"/>
  <c r="G3486" i="1" s="1"/>
  <c r="G3485" i="1"/>
  <c r="F3489" i="1"/>
  <c r="G3489" i="1"/>
  <c r="F4270" i="1"/>
  <c r="F3816" i="1"/>
  <c r="G3816" i="1"/>
  <c r="F2422" i="1"/>
  <c r="F3153" i="1"/>
  <c r="G3153" i="1"/>
  <c r="F2150" i="1"/>
  <c r="G2150" i="1"/>
  <c r="F3244" i="1"/>
  <c r="G3244" i="1"/>
  <c r="F2420" i="1"/>
  <c r="G2421" i="1" s="1"/>
  <c r="G2420" i="1"/>
  <c r="F2180" i="1"/>
  <c r="G2181" i="1" s="1"/>
  <c r="G2180" i="1"/>
  <c r="F4433" i="1"/>
  <c r="G4434" i="1" s="1"/>
  <c r="F1234" i="1"/>
  <c r="F851" i="1"/>
  <c r="G851" i="1"/>
  <c r="F785" i="1"/>
  <c r="G785" i="1"/>
  <c r="F1471" i="1"/>
  <c r="G1471" i="1"/>
  <c r="F1215" i="1"/>
  <c r="G1215" i="1"/>
  <c r="F1087" i="1"/>
  <c r="G1087" i="1"/>
  <c r="F175" i="1"/>
  <c r="G175" i="1"/>
  <c r="F648" i="1"/>
  <c r="G648" i="1"/>
  <c r="F1958" i="1"/>
  <c r="G1958" i="1"/>
  <c r="F598" i="1"/>
  <c r="G598" i="1"/>
  <c r="F342" i="1"/>
  <c r="G342" i="1"/>
  <c r="F539" i="1"/>
  <c r="F3698" i="1"/>
  <c r="F3347" i="1"/>
  <c r="G3347" i="1"/>
  <c r="F3139" i="1"/>
  <c r="G3140" i="1" s="1"/>
  <c r="G3139" i="1"/>
  <c r="F1111" i="1"/>
  <c r="G1111" i="1"/>
  <c r="F1185" i="1"/>
  <c r="G1185" i="1"/>
  <c r="F1437" i="1"/>
  <c r="G1437" i="1"/>
  <c r="F4134" i="1"/>
  <c r="F2894" i="1"/>
  <c r="F3189" i="1"/>
  <c r="F4329" i="1"/>
  <c r="F939" i="1"/>
  <c r="G939" i="1"/>
  <c r="F1688" i="1"/>
  <c r="G1689" i="1" s="1"/>
  <c r="G1688" i="1"/>
  <c r="F1304" i="1"/>
  <c r="G1304" i="1"/>
  <c r="F3828" i="1"/>
  <c r="F4482" i="1"/>
  <c r="F4386" i="1"/>
  <c r="F4012" i="1"/>
  <c r="G4012" i="1"/>
  <c r="F3144" i="1"/>
  <c r="G3144" i="1"/>
  <c r="F2165" i="1"/>
  <c r="G2165" i="1"/>
  <c r="F2434" i="1"/>
  <c r="G2435" i="1" s="1"/>
  <c r="G2434" i="1"/>
  <c r="F1720" i="1"/>
  <c r="G1720" i="1"/>
  <c r="F43" i="1"/>
  <c r="G43" i="1"/>
  <c r="F85" i="1"/>
  <c r="F3971" i="1"/>
  <c r="G3972" i="1" s="1"/>
  <c r="G3971" i="1"/>
  <c r="F3659" i="1"/>
  <c r="G3659" i="1"/>
  <c r="F4065" i="1"/>
  <c r="G4065" i="1"/>
  <c r="F3609" i="1"/>
  <c r="G3609" i="1"/>
  <c r="F3999" i="1"/>
  <c r="G3999" i="1"/>
  <c r="F2919" i="1"/>
  <c r="G2919" i="1"/>
  <c r="F1998" i="1"/>
  <c r="G1998" i="1"/>
  <c r="F3061" i="1"/>
  <c r="G3061" i="1"/>
  <c r="F2628" i="1"/>
  <c r="G2628" i="1"/>
  <c r="F2340" i="1"/>
  <c r="G2340" i="1"/>
  <c r="F2124" i="1"/>
  <c r="G2124" i="1"/>
  <c r="F3235" i="1"/>
  <c r="G3235" i="1"/>
  <c r="F1123" i="1"/>
  <c r="G1123" i="1"/>
  <c r="F1295" i="1"/>
  <c r="G1296" i="1" s="1"/>
  <c r="G1295" i="1"/>
  <c r="F885" i="1"/>
  <c r="G885" i="1"/>
  <c r="F1240" i="1"/>
  <c r="G1240" i="1"/>
  <c r="F1048" i="1"/>
  <c r="G1048" i="1"/>
  <c r="F1717" i="1"/>
  <c r="G1718" i="1" s="1"/>
  <c r="F197" i="1"/>
  <c r="F1661" i="1"/>
  <c r="G1661" i="1"/>
  <c r="F2138" i="1"/>
  <c r="G2138" i="1"/>
  <c r="F385" i="1"/>
  <c r="F225" i="1"/>
  <c r="F4213" i="1"/>
  <c r="G4213" i="1"/>
  <c r="F4085" i="1"/>
  <c r="G4085" i="1"/>
  <c r="F4307" i="1"/>
  <c r="G4307" i="1"/>
  <c r="F3976" i="1"/>
  <c r="F3255" i="1"/>
  <c r="G3255" i="1"/>
  <c r="F3127" i="1"/>
  <c r="G3127" i="1"/>
  <c r="F3161" i="1"/>
  <c r="G3161" i="1"/>
  <c r="F1968" i="1"/>
  <c r="G1968" i="1"/>
  <c r="F2619" i="1"/>
  <c r="F2228" i="1"/>
  <c r="G2228" i="1"/>
  <c r="F1691" i="1"/>
  <c r="G1691" i="1"/>
  <c r="F1339" i="1"/>
  <c r="G1339" i="1"/>
  <c r="F1095" i="1"/>
  <c r="G1095" i="1"/>
  <c r="F823" i="1"/>
  <c r="G824" i="1" s="1"/>
  <c r="G823" i="1"/>
  <c r="F2654" i="1"/>
  <c r="G2654" i="1"/>
  <c r="F2462" i="1"/>
  <c r="G2462" i="1"/>
  <c r="F780" i="1"/>
  <c r="F1392" i="1"/>
  <c r="G1392" i="1"/>
  <c r="F512" i="1"/>
  <c r="G512" i="1"/>
  <c r="F222" i="1"/>
  <c r="G222" i="1"/>
  <c r="F1857" i="1"/>
  <c r="F417" i="1"/>
  <c r="G418" i="1" s="1"/>
  <c r="F249" i="1"/>
  <c r="F1145" i="1"/>
  <c r="F274" i="1"/>
  <c r="G274" i="1"/>
  <c r="F18" i="1"/>
  <c r="G18" i="1"/>
  <c r="F3428" i="1"/>
  <c r="G3428" i="1"/>
  <c r="F4459" i="1"/>
  <c r="G4459" i="1"/>
  <c r="F4051" i="1"/>
  <c r="G4051" i="1"/>
  <c r="F4289" i="1"/>
  <c r="G4289" i="1"/>
  <c r="F3464" i="1"/>
  <c r="F2881" i="1"/>
  <c r="G2881" i="1"/>
  <c r="F4207" i="1"/>
  <c r="G4207" i="1"/>
  <c r="F3751" i="1"/>
  <c r="G3751" i="1"/>
  <c r="F2390" i="1"/>
  <c r="F2503" i="1"/>
  <c r="G2504" i="1" s="1"/>
  <c r="F2184" i="1"/>
  <c r="G2184" i="1"/>
  <c r="F3326" i="1"/>
  <c r="G3326" i="1"/>
  <c r="F2310" i="1"/>
  <c r="G2310" i="1"/>
  <c r="F3044" i="1"/>
  <c r="G3044" i="1"/>
  <c r="F2739" i="1"/>
  <c r="G2740" i="1" s="1"/>
  <c r="F2316" i="1"/>
  <c r="G2316" i="1"/>
  <c r="F3034" i="1"/>
  <c r="F3281" i="1"/>
  <c r="F2985" i="1"/>
  <c r="F1330" i="1"/>
  <c r="F723" i="1"/>
  <c r="G723" i="1"/>
  <c r="F2602" i="1"/>
  <c r="G2602" i="1"/>
  <c r="F753" i="1"/>
  <c r="G753" i="1"/>
  <c r="F1023" i="1"/>
  <c r="G1023" i="1"/>
  <c r="F15" i="1"/>
  <c r="G16" i="1" s="1"/>
  <c r="G15" i="1"/>
  <c r="F2582" i="1"/>
  <c r="G2582" i="1"/>
  <c r="F1061" i="1"/>
  <c r="G1061" i="1"/>
  <c r="F837" i="1"/>
  <c r="G837" i="1"/>
  <c r="F1161" i="1"/>
  <c r="G1161" i="1"/>
  <c r="F661" i="1"/>
  <c r="F502" i="1"/>
  <c r="G503" i="1" s="1"/>
  <c r="G502" i="1"/>
  <c r="F181" i="1"/>
  <c r="F1117" i="1"/>
  <c r="G1117" i="1"/>
  <c r="F4038" i="1"/>
  <c r="F3680" i="1"/>
  <c r="G3680" i="1"/>
  <c r="F1983" i="1"/>
  <c r="F2239" i="1"/>
  <c r="G2239" i="1"/>
  <c r="F2669" i="1"/>
  <c r="G2669" i="1"/>
  <c r="F1623" i="1"/>
  <c r="G1623" i="1"/>
  <c r="F983" i="1"/>
  <c r="G983" i="1"/>
  <c r="F303" i="1"/>
  <c r="G303" i="1"/>
  <c r="F2210" i="1"/>
  <c r="G2210" i="1"/>
  <c r="F1601" i="1"/>
  <c r="F3879" i="1"/>
  <c r="G3879" i="1"/>
  <c r="F2414" i="1"/>
  <c r="F2591" i="1"/>
  <c r="F2067" i="1"/>
  <c r="G2068" i="1" s="1"/>
  <c r="F1707" i="1"/>
  <c r="G1707" i="1"/>
  <c r="F970" i="1"/>
  <c r="G970" i="1"/>
  <c r="F1015" i="1"/>
  <c r="G1015" i="1"/>
  <c r="F1759" i="1"/>
  <c r="F203" i="1"/>
  <c r="G203" i="1"/>
  <c r="F3796" i="1"/>
  <c r="F4450" i="1"/>
  <c r="F4018" i="1"/>
  <c r="G4018" i="1"/>
  <c r="F1591" i="1"/>
  <c r="G1591" i="1"/>
  <c r="F392" i="1"/>
  <c r="G393" i="1" s="1"/>
  <c r="G392" i="1"/>
  <c r="F2527" i="1"/>
  <c r="F1747" i="1"/>
  <c r="F1356" i="1"/>
  <c r="G1356" i="1"/>
  <c r="F1432" i="1"/>
  <c r="G1432" i="1"/>
  <c r="F703" i="1"/>
  <c r="F495" i="1"/>
  <c r="G495" i="1"/>
  <c r="F2290" i="1"/>
  <c r="G2290" i="1"/>
  <c r="F4125" i="1"/>
  <c r="G4125" i="1"/>
  <c r="F3765" i="1"/>
  <c r="G3765" i="1"/>
  <c r="F4411" i="1"/>
  <c r="G4411" i="1"/>
  <c r="F3883" i="1"/>
  <c r="G3883" i="1"/>
  <c r="F4178" i="1"/>
  <c r="G4178" i="1"/>
  <c r="F3935" i="1"/>
  <c r="G3935" i="1"/>
  <c r="F3359" i="1"/>
  <c r="G3360" i="1" s="1"/>
  <c r="G3359" i="1"/>
  <c r="F2831" i="1"/>
  <c r="G2831" i="1"/>
  <c r="F2073" i="1"/>
  <c r="G2073" i="1"/>
  <c r="F4469" i="1"/>
  <c r="F2198" i="1"/>
  <c r="G2198" i="1"/>
  <c r="F2765" i="1"/>
  <c r="G2765" i="1"/>
  <c r="F2268" i="1"/>
  <c r="G2268" i="1"/>
  <c r="F3339" i="1"/>
  <c r="G3339" i="1"/>
  <c r="F1635" i="1"/>
  <c r="G1635" i="1"/>
  <c r="F1251" i="1"/>
  <c r="G1251" i="1"/>
  <c r="F1167" i="1"/>
  <c r="G1167" i="1"/>
  <c r="F1045" i="1"/>
  <c r="G1045" i="1"/>
  <c r="F1176" i="1"/>
  <c r="G1176" i="1"/>
  <c r="F632" i="1"/>
  <c r="G632" i="1"/>
  <c r="F550" i="1"/>
  <c r="G550" i="1"/>
  <c r="F165" i="1"/>
  <c r="F609" i="1"/>
  <c r="F2220" i="1"/>
  <c r="G2221" i="1" s="1"/>
  <c r="G2220" i="1"/>
  <c r="F3925" i="1"/>
  <c r="G3925" i="1"/>
  <c r="F3811" i="1"/>
  <c r="G3811" i="1"/>
  <c r="F4146" i="1"/>
  <c r="G4146" i="1"/>
  <c r="F4055" i="1"/>
  <c r="G4055" i="1"/>
  <c r="F3663" i="1"/>
  <c r="G3663" i="1"/>
  <c r="F3223" i="1"/>
  <c r="G3223" i="1"/>
  <c r="F2776" i="1"/>
  <c r="G2776" i="1"/>
  <c r="F2096" i="1"/>
  <c r="G2096" i="1"/>
  <c r="F1936" i="1"/>
  <c r="G1936" i="1"/>
  <c r="F2254" i="1"/>
  <c r="G2254" i="1"/>
  <c r="F2820" i="1"/>
  <c r="G2820" i="1"/>
  <c r="F2556" i="1"/>
  <c r="G2556" i="1"/>
  <c r="F2148" i="1"/>
  <c r="G2149" i="1" s="1"/>
  <c r="G2148" i="1"/>
  <c r="F3321" i="1"/>
  <c r="F1415" i="1"/>
  <c r="G1416" i="1" s="1"/>
  <c r="G1415" i="1"/>
  <c r="F279" i="1"/>
  <c r="G279" i="1"/>
  <c r="F1005" i="1"/>
  <c r="G1005" i="1"/>
  <c r="F1822" i="1"/>
  <c r="G1822" i="1"/>
  <c r="F350" i="1"/>
  <c r="G350" i="1"/>
  <c r="F1516" i="1"/>
  <c r="G1516" i="1"/>
  <c r="F419" i="1"/>
  <c r="F217" i="1"/>
  <c r="F1549" i="1"/>
  <c r="F4197" i="1"/>
  <c r="G4197" i="1"/>
  <c r="F3955" i="1"/>
  <c r="G3955" i="1"/>
  <c r="F3841" i="1"/>
  <c r="G3841" i="1"/>
  <c r="F4079" i="1"/>
  <c r="G4079" i="1"/>
  <c r="F3087" i="1"/>
  <c r="G3087" i="1"/>
  <c r="F2439" i="1"/>
  <c r="F3293" i="1"/>
  <c r="F2278" i="1"/>
  <c r="G2278" i="1"/>
  <c r="F2844" i="1"/>
  <c r="G2844" i="1"/>
  <c r="F2643" i="1"/>
  <c r="F2283" i="1"/>
  <c r="F2971" i="1"/>
  <c r="G2971" i="1"/>
  <c r="F4561" i="1"/>
  <c r="F1619" i="1"/>
  <c r="G1620" i="1" s="1"/>
  <c r="G1619" i="1"/>
  <c r="F1427" i="1"/>
  <c r="G1427" i="1"/>
  <c r="F1298" i="1"/>
  <c r="F1139" i="1"/>
  <c r="G1139" i="1"/>
  <c r="F371" i="1"/>
  <c r="G371" i="1"/>
  <c r="F944" i="1"/>
  <c r="F1407" i="1"/>
  <c r="G1407" i="1"/>
  <c r="F719" i="1"/>
  <c r="G719" i="1"/>
  <c r="F933" i="1"/>
  <c r="G933" i="1"/>
  <c r="F456" i="1"/>
  <c r="G456" i="1"/>
  <c r="F1285" i="1"/>
  <c r="F438" i="1"/>
  <c r="G438" i="1"/>
  <c r="F149" i="1"/>
  <c r="F1051" i="1"/>
  <c r="F2051" i="1"/>
  <c r="G2051" i="1"/>
  <c r="F4456" i="1"/>
  <c r="G4457" i="1" s="1"/>
  <c r="G4456" i="1"/>
  <c r="F3399" i="1"/>
  <c r="G3399" i="1"/>
  <c r="F2855" i="1"/>
  <c r="F3475" i="1"/>
  <c r="G3475" i="1"/>
  <c r="F1366" i="1"/>
  <c r="G1367" i="1" s="1"/>
  <c r="F734" i="1"/>
  <c r="G734" i="1"/>
  <c r="F1609" i="1"/>
  <c r="G1609" i="1"/>
  <c r="F1271" i="1"/>
  <c r="G1271" i="1"/>
  <c r="F395" i="1"/>
  <c r="G395" i="1"/>
  <c r="F1578" i="1"/>
  <c r="G1579" i="1" s="1"/>
  <c r="F1464" i="1"/>
  <c r="G1464" i="1"/>
  <c r="F481" i="1"/>
  <c r="F847" i="1"/>
  <c r="G847" i="1"/>
  <c r="F4070" i="1"/>
  <c r="G4070" i="1"/>
  <c r="F3541" i="1"/>
  <c r="G3541" i="1"/>
  <c r="F3732" i="1"/>
  <c r="G3733" i="1" s="1"/>
  <c r="G3732" i="1"/>
  <c r="F3800" i="1"/>
  <c r="F3272" i="1"/>
  <c r="G3272" i="1"/>
  <c r="F2477" i="1"/>
  <c r="G2477" i="1"/>
  <c r="F3170" i="1"/>
  <c r="F72" i="1"/>
  <c r="F607" i="1"/>
  <c r="G608" i="1" s="1"/>
  <c r="F1501" i="1"/>
  <c r="G1501" i="1"/>
  <c r="F449" i="1"/>
  <c r="G450" i="1" s="1"/>
  <c r="F3073" i="1"/>
  <c r="F1207" i="1"/>
  <c r="G1207" i="1"/>
  <c r="F543" i="1"/>
  <c r="F3855" i="1"/>
  <c r="G3855" i="1"/>
  <c r="F1790" i="1"/>
  <c r="G1790" i="1"/>
  <c r="F3565" i="1"/>
  <c r="G3565" i="1"/>
  <c r="F4379" i="1"/>
  <c r="G4379" i="1"/>
  <c r="F4099" i="1"/>
  <c r="G4099" i="1"/>
  <c r="F3755" i="1"/>
  <c r="G3755" i="1"/>
  <c r="F3705" i="1"/>
  <c r="G3705" i="1"/>
  <c r="F3903" i="1"/>
  <c r="G3903" i="1"/>
  <c r="F2264" i="1"/>
  <c r="G2265" i="1" s="1"/>
  <c r="G2264" i="1"/>
  <c r="F3311" i="1"/>
  <c r="G3311" i="1"/>
  <c r="F2134" i="1"/>
  <c r="G2134" i="1"/>
  <c r="F2860" i="1"/>
  <c r="G2860" i="1"/>
  <c r="F1932" i="1"/>
  <c r="G1932" i="1"/>
  <c r="F3307" i="1"/>
  <c r="G3307" i="1"/>
  <c r="F3362" i="1"/>
  <c r="G3362" i="1"/>
  <c r="F1379" i="1"/>
  <c r="G1379" i="1"/>
  <c r="F1059" i="1"/>
  <c r="G1060" i="1" s="1"/>
  <c r="G1059" i="1"/>
  <c r="F993" i="1"/>
  <c r="G993" i="1"/>
  <c r="F2470" i="1"/>
  <c r="G2470" i="1"/>
  <c r="F1641" i="1"/>
  <c r="G1641" i="1"/>
  <c r="F50" i="1"/>
  <c r="G50" i="1"/>
  <c r="F1871" i="1"/>
  <c r="G1871" i="1"/>
  <c r="F295" i="1"/>
  <c r="G295" i="1"/>
  <c r="F588" i="1"/>
  <c r="G588" i="1"/>
  <c r="F2034" i="1"/>
  <c r="G2034" i="1"/>
  <c r="F505" i="1"/>
  <c r="F131" i="1"/>
  <c r="G131" i="1"/>
  <c r="F4245" i="1"/>
  <c r="G4246" i="1" s="1"/>
  <c r="G4245" i="1"/>
  <c r="F3781" i="1"/>
  <c r="G3781" i="1"/>
  <c r="F4187" i="1"/>
  <c r="G4187" i="1"/>
  <c r="F3715" i="1"/>
  <c r="G3715" i="1"/>
  <c r="F4113" i="1"/>
  <c r="G4113" i="1"/>
  <c r="F3641" i="1"/>
  <c r="G3641" i="1"/>
  <c r="F4559" i="1"/>
  <c r="G4560" i="1" s="1"/>
  <c r="G4559" i="1"/>
  <c r="F3895" i="1"/>
  <c r="G3895" i="1"/>
  <c r="F3631" i="1"/>
  <c r="G3631" i="1"/>
  <c r="F2744" i="1"/>
  <c r="G2744" i="1"/>
  <c r="F2064" i="1"/>
  <c r="G2065" i="1" s="1"/>
  <c r="G2064" i="1"/>
  <c r="F2222" i="1"/>
  <c r="G2222" i="1"/>
  <c r="F2788" i="1"/>
  <c r="G2788" i="1"/>
  <c r="F2084" i="1"/>
  <c r="G2084" i="1"/>
  <c r="F3587" i="1"/>
  <c r="G3587" i="1"/>
  <c r="F2450" i="1"/>
  <c r="G2450" i="1"/>
  <c r="F825" i="1"/>
  <c r="G825" i="1"/>
  <c r="F1383" i="1"/>
  <c r="G1383" i="1"/>
  <c r="F1190" i="1"/>
  <c r="F2494" i="1"/>
  <c r="G2494" i="1"/>
  <c r="F1488" i="1"/>
  <c r="G1488" i="1"/>
  <c r="F1605" i="1"/>
  <c r="F1318" i="1"/>
  <c r="G1318" i="1"/>
  <c r="F185" i="1"/>
  <c r="F626" i="1"/>
  <c r="G626" i="1"/>
  <c r="F243" i="1"/>
  <c r="G243" i="1"/>
  <c r="F4365" i="1"/>
  <c r="F3689" i="1"/>
  <c r="G3690" i="1" s="1"/>
  <c r="G3689" i="1"/>
  <c r="F4295" i="1"/>
  <c r="G4295" i="1"/>
  <c r="F2801" i="1"/>
  <c r="G2801" i="1"/>
  <c r="F2343" i="1"/>
  <c r="F2024" i="1"/>
  <c r="G2024" i="1"/>
  <c r="F2941" i="1"/>
  <c r="F3380" i="1"/>
  <c r="G3380" i="1"/>
  <c r="F2811" i="1"/>
  <c r="F2611" i="1"/>
  <c r="F1948" i="1"/>
  <c r="G1948" i="1"/>
  <c r="F2826" i="1"/>
  <c r="F4465" i="1"/>
  <c r="F3418" i="1"/>
  <c r="G3418" i="1"/>
  <c r="F1266" i="1"/>
  <c r="G1267" i="1" s="1"/>
  <c r="F979" i="1"/>
  <c r="G980" i="1" s="1"/>
  <c r="G979" i="1"/>
  <c r="F211" i="1"/>
  <c r="G211" i="1"/>
  <c r="F2506" i="1"/>
  <c r="G2506" i="1"/>
  <c r="F901" i="1"/>
  <c r="G901" i="1"/>
  <c r="F1065" i="1"/>
  <c r="G1065" i="1"/>
  <c r="F424" i="1"/>
  <c r="G424" i="1"/>
  <c r="F374" i="1"/>
  <c r="G374" i="1"/>
  <c r="F1580" i="1"/>
  <c r="G1580" i="1"/>
  <c r="F668" i="1"/>
  <c r="G668" i="1"/>
  <c r="F2021" i="1"/>
  <c r="G2022" i="1" s="1"/>
  <c r="G2021" i="1"/>
  <c r="F4356" i="1"/>
  <c r="G4356" i="1"/>
  <c r="F3776" i="1"/>
  <c r="G3776" i="1"/>
  <c r="F3174" i="1"/>
  <c r="F2663" i="1"/>
  <c r="F2965" i="1"/>
  <c r="F3028" i="1"/>
  <c r="G3028" i="1"/>
  <c r="F3241" i="1"/>
  <c r="F1226" i="1"/>
  <c r="F140" i="1"/>
  <c r="F3834" i="1"/>
  <c r="G3834" i="1"/>
  <c r="F3208" i="1"/>
  <c r="G3208" i="1"/>
  <c r="F3369" i="1"/>
  <c r="G3369" i="1"/>
  <c r="F1879" i="1"/>
  <c r="F3378" i="1"/>
  <c r="G3379" i="1" s="1"/>
  <c r="F1418" i="1"/>
  <c r="F2402" i="1"/>
  <c r="G2403" i="1" s="1"/>
  <c r="G2402" i="1"/>
  <c r="F958" i="1"/>
  <c r="G958" i="1"/>
  <c r="F4324" i="1"/>
  <c r="F3973" i="1"/>
  <c r="G3973" i="1"/>
  <c r="F4514" i="1"/>
  <c r="F4420" i="1"/>
  <c r="G4420" i="1"/>
  <c r="F4281" i="1"/>
  <c r="G4281" i="1"/>
  <c r="F3616" i="1"/>
  <c r="F2869" i="1"/>
  <c r="G2869" i="1"/>
  <c r="F447" i="1"/>
  <c r="G448" i="1" s="1"/>
  <c r="F403" i="1"/>
  <c r="F1979" i="1"/>
  <c r="G1980" i="1" s="1"/>
  <c r="G1979" i="1"/>
  <c r="F2729" i="1"/>
  <c r="G2729" i="1"/>
  <c r="F331" i="1"/>
  <c r="G331" i="1"/>
  <c r="F1537" i="1"/>
  <c r="G4398" i="1" l="1"/>
  <c r="F4398" i="1"/>
  <c r="G4447" i="1"/>
  <c r="G4029" i="1"/>
  <c r="G3443" i="1"/>
  <c r="G1828" i="1"/>
  <c r="G4438" i="1"/>
  <c r="F4438" i="1"/>
  <c r="G1422" i="1"/>
  <c r="F1422" i="1"/>
  <c r="G743" i="1"/>
  <c r="F743" i="1"/>
  <c r="F2730" i="1"/>
  <c r="G2730" i="1"/>
  <c r="I455" i="1"/>
  <c r="I456" i="1"/>
  <c r="F4515" i="1"/>
  <c r="G4515" i="1"/>
  <c r="F1419" i="1"/>
  <c r="G1420" i="1" s="1"/>
  <c r="G1419" i="1"/>
  <c r="F3370" i="1"/>
  <c r="G3370" i="1"/>
  <c r="F3835" i="1"/>
  <c r="G3835" i="1"/>
  <c r="F3175" i="1"/>
  <c r="G3175" i="1"/>
  <c r="F4357" i="1"/>
  <c r="G4357" i="1"/>
  <c r="G669" i="1"/>
  <c r="F669" i="1"/>
  <c r="F375" i="1"/>
  <c r="G375" i="1"/>
  <c r="F1066" i="1"/>
  <c r="G1066" i="1"/>
  <c r="F2507" i="1"/>
  <c r="G2507" i="1"/>
  <c r="G4466" i="1"/>
  <c r="F4466" i="1"/>
  <c r="F2612" i="1"/>
  <c r="G2612" i="1"/>
  <c r="G2942" i="1"/>
  <c r="F2942" i="1"/>
  <c r="F244" i="1"/>
  <c r="G244" i="1"/>
  <c r="F1489" i="1"/>
  <c r="G1489" i="1"/>
  <c r="F2035" i="1"/>
  <c r="G2035" i="1"/>
  <c r="F296" i="1"/>
  <c r="G296" i="1"/>
  <c r="F51" i="1"/>
  <c r="G51" i="1"/>
  <c r="F2471" i="1"/>
  <c r="G2471" i="1"/>
  <c r="F3363" i="1"/>
  <c r="G3363" i="1"/>
  <c r="F1933" i="1"/>
  <c r="G1933" i="1"/>
  <c r="F2135" i="1"/>
  <c r="G2135" i="1"/>
  <c r="F4448" i="1"/>
  <c r="G4449" i="1" s="1"/>
  <c r="G4448" i="1"/>
  <c r="F3756" i="1"/>
  <c r="G3756" i="1"/>
  <c r="F4380" i="1"/>
  <c r="G4380" i="1"/>
  <c r="F4030" i="1"/>
  <c r="G4030" i="1"/>
  <c r="F3856" i="1"/>
  <c r="G3856" i="1"/>
  <c r="G3074" i="1"/>
  <c r="F3074" i="1"/>
  <c r="F2478" i="1"/>
  <c r="G2478" i="1"/>
  <c r="F482" i="1"/>
  <c r="G482" i="1"/>
  <c r="F1272" i="1"/>
  <c r="G1272" i="1"/>
  <c r="F735" i="1"/>
  <c r="G735" i="1"/>
  <c r="F2856" i="1"/>
  <c r="G2857" i="1" s="1"/>
  <c r="G2856" i="1"/>
  <c r="F150" i="1"/>
  <c r="G150" i="1"/>
  <c r="F945" i="1"/>
  <c r="G945" i="1"/>
  <c r="F1140" i="1"/>
  <c r="G1140" i="1"/>
  <c r="F2972" i="1"/>
  <c r="G2972" i="1"/>
  <c r="F2845" i="1"/>
  <c r="G2845" i="1"/>
  <c r="F2440" i="1"/>
  <c r="G2440" i="1"/>
  <c r="F4080" i="1"/>
  <c r="G4080" i="1"/>
  <c r="F3842" i="1"/>
  <c r="G3842" i="1"/>
  <c r="G4198" i="1"/>
  <c r="F4198" i="1"/>
  <c r="F3322" i="1"/>
  <c r="G3322" i="1"/>
  <c r="F2557" i="1"/>
  <c r="G2557" i="1"/>
  <c r="F2255" i="1"/>
  <c r="G2255" i="1"/>
  <c r="F2097" i="1"/>
  <c r="G2097" i="1"/>
  <c r="F3224" i="1"/>
  <c r="G3224" i="1"/>
  <c r="F4056" i="1"/>
  <c r="G4056" i="1"/>
  <c r="F3812" i="1"/>
  <c r="G3812" i="1"/>
  <c r="F551" i="1"/>
  <c r="G551" i="1"/>
  <c r="F1177" i="1"/>
  <c r="G1177" i="1"/>
  <c r="F1168" i="1"/>
  <c r="G1168" i="1"/>
  <c r="F1636" i="1"/>
  <c r="G1636" i="1"/>
  <c r="G2269" i="1"/>
  <c r="F2269" i="1"/>
  <c r="G2199" i="1"/>
  <c r="F2199" i="1"/>
  <c r="G704" i="1"/>
  <c r="F704" i="1"/>
  <c r="G705" i="1" s="1"/>
  <c r="F1357" i="1"/>
  <c r="G1357" i="1"/>
  <c r="F3444" i="1"/>
  <c r="G3444" i="1"/>
  <c r="F3797" i="1"/>
  <c r="G3797" i="1"/>
  <c r="G2415" i="1"/>
  <c r="F2415" i="1"/>
  <c r="F1984" i="1"/>
  <c r="G1984" i="1"/>
  <c r="F1331" i="1"/>
  <c r="G1331" i="1"/>
  <c r="F3045" i="1"/>
  <c r="G3045" i="1"/>
  <c r="F3327" i="1"/>
  <c r="G3327" i="1"/>
  <c r="G2391" i="1"/>
  <c r="F2391" i="1"/>
  <c r="G4208" i="1"/>
  <c r="F4208" i="1"/>
  <c r="G1146" i="1"/>
  <c r="F1146" i="1"/>
  <c r="G2463" i="1"/>
  <c r="F2463" i="1"/>
  <c r="F1340" i="1"/>
  <c r="G1340" i="1"/>
  <c r="F1829" i="1"/>
  <c r="G1829" i="1"/>
  <c r="F3977" i="1"/>
  <c r="G3977" i="1"/>
  <c r="F4086" i="1"/>
  <c r="G4087" i="1" s="1"/>
  <c r="G4086" i="1"/>
  <c r="F386" i="1"/>
  <c r="G387" i="1" s="1"/>
  <c r="G386" i="1"/>
  <c r="G1662" i="1"/>
  <c r="F1662" i="1"/>
  <c r="F1049" i="1"/>
  <c r="G1050" i="1" s="1"/>
  <c r="G1049" i="1"/>
  <c r="F886" i="1"/>
  <c r="G886" i="1"/>
  <c r="F1124" i="1"/>
  <c r="G1124" i="1"/>
  <c r="F2125" i="1"/>
  <c r="G2125" i="1"/>
  <c r="F2629" i="1"/>
  <c r="G2629" i="1"/>
  <c r="G1999" i="1"/>
  <c r="F1999" i="1"/>
  <c r="F4000" i="1"/>
  <c r="G4000" i="1"/>
  <c r="F3610" i="1"/>
  <c r="G3610" i="1"/>
  <c r="F3660" i="1"/>
  <c r="G3660" i="1"/>
  <c r="F4387" i="1"/>
  <c r="G4387" i="1"/>
  <c r="F1305" i="1"/>
  <c r="G1305" i="1"/>
  <c r="G940" i="1"/>
  <c r="F940" i="1"/>
  <c r="F4135" i="1"/>
  <c r="G4135" i="1"/>
  <c r="G1186" i="1"/>
  <c r="F1186" i="1"/>
  <c r="F540" i="1"/>
  <c r="G540" i="1"/>
  <c r="G599" i="1"/>
  <c r="F599" i="1"/>
  <c r="F649" i="1"/>
  <c r="G649" i="1"/>
  <c r="F1088" i="1"/>
  <c r="G1088" i="1"/>
  <c r="F1472" i="1"/>
  <c r="G1472" i="1"/>
  <c r="F852" i="1"/>
  <c r="G852" i="1"/>
  <c r="F3245" i="1"/>
  <c r="G3245" i="1"/>
  <c r="G3154" i="1"/>
  <c r="F3154" i="1"/>
  <c r="F4271" i="1"/>
  <c r="G4271" i="1"/>
  <c r="F1926" i="1"/>
  <c r="G1926" i="1"/>
  <c r="F1988" i="1"/>
  <c r="G1988" i="1"/>
  <c r="G2191" i="1"/>
  <c r="F2191" i="1"/>
  <c r="G2192" i="1" s="1"/>
  <c r="G2431" i="1"/>
  <c r="F2431" i="1"/>
  <c r="G2432" i="1" s="1"/>
  <c r="F3824" i="1"/>
  <c r="G3824" i="1"/>
  <c r="F4504" i="1"/>
  <c r="G4504" i="1"/>
  <c r="F3494" i="1"/>
  <c r="G3494" i="1"/>
  <c r="G2171" i="1"/>
  <c r="F2171" i="1"/>
  <c r="F263" i="1"/>
  <c r="G263" i="1"/>
  <c r="F1081" i="1"/>
  <c r="G1081" i="1"/>
  <c r="F96" i="1"/>
  <c r="G96" i="1"/>
  <c r="F1349" i="1"/>
  <c r="G1349" i="1"/>
  <c r="F3268" i="1"/>
  <c r="G3268" i="1"/>
  <c r="F2406" i="1"/>
  <c r="G2406" i="1"/>
  <c r="G2327" i="1"/>
  <c r="F2327" i="1"/>
  <c r="F1905" i="1"/>
  <c r="G1905" i="1"/>
  <c r="G3010" i="1"/>
  <c r="F3010" i="1"/>
  <c r="F3736" i="1"/>
  <c r="G3736" i="1"/>
  <c r="F3650" i="1"/>
  <c r="G3650" i="1"/>
  <c r="G1538" i="1"/>
  <c r="F1538" i="1"/>
  <c r="G4282" i="1"/>
  <c r="F4282" i="1"/>
  <c r="F959" i="1"/>
  <c r="G959" i="1"/>
  <c r="G141" i="1"/>
  <c r="F141" i="1"/>
  <c r="F3029" i="1"/>
  <c r="G3029" i="1"/>
  <c r="G2827" i="1"/>
  <c r="F2827" i="1"/>
  <c r="F2812" i="1"/>
  <c r="G2812" i="1"/>
  <c r="F2802" i="1"/>
  <c r="G2802" i="1"/>
  <c r="F1319" i="1"/>
  <c r="G1319" i="1"/>
  <c r="F1384" i="1"/>
  <c r="G1384" i="1"/>
  <c r="F2451" i="1"/>
  <c r="G2451" i="1"/>
  <c r="F2085" i="1"/>
  <c r="G2085" i="1"/>
  <c r="G2223" i="1"/>
  <c r="F2223" i="1"/>
  <c r="F2745" i="1"/>
  <c r="G2745" i="1"/>
  <c r="F3896" i="1"/>
  <c r="G3896" i="1"/>
  <c r="F3642" i="1"/>
  <c r="G3642" i="1"/>
  <c r="F3716" i="1"/>
  <c r="G3716" i="1"/>
  <c r="F3782" i="1"/>
  <c r="G3782" i="1"/>
  <c r="F132" i="1"/>
  <c r="G132" i="1"/>
  <c r="F544" i="1"/>
  <c r="G544" i="1"/>
  <c r="G73" i="1"/>
  <c r="F73" i="1"/>
  <c r="F4071" i="1"/>
  <c r="G4071" i="1"/>
  <c r="F457" i="1"/>
  <c r="G457" i="1"/>
  <c r="G720" i="1"/>
  <c r="F720" i="1"/>
  <c r="F1299" i="1"/>
  <c r="G1299" i="1"/>
  <c r="F2284" i="1"/>
  <c r="G2284" i="1"/>
  <c r="G1550" i="1"/>
  <c r="F1550" i="1"/>
  <c r="F1517" i="1"/>
  <c r="G1517" i="1"/>
  <c r="F1823" i="1"/>
  <c r="G1823" i="1"/>
  <c r="F280" i="1"/>
  <c r="G280" i="1"/>
  <c r="F610" i="1"/>
  <c r="G610" i="1"/>
  <c r="G4470" i="1"/>
  <c r="F4470" i="1"/>
  <c r="F2832" i="1"/>
  <c r="G2832" i="1"/>
  <c r="F3936" i="1"/>
  <c r="G3936" i="1"/>
  <c r="F3884" i="1"/>
  <c r="G3884" i="1"/>
  <c r="F3766" i="1"/>
  <c r="G3766" i="1"/>
  <c r="G2291" i="1"/>
  <c r="F2291" i="1"/>
  <c r="F1748" i="1"/>
  <c r="G1748" i="1"/>
  <c r="F1016" i="1"/>
  <c r="G1016" i="1"/>
  <c r="F1708" i="1"/>
  <c r="G1708" i="1"/>
  <c r="F2211" i="1"/>
  <c r="G2211" i="1"/>
  <c r="F984" i="1"/>
  <c r="G984" i="1"/>
  <c r="F2670" i="1"/>
  <c r="G2670" i="1"/>
  <c r="G1118" i="1"/>
  <c r="F1118" i="1"/>
  <c r="F662" i="1"/>
  <c r="G662" i="1"/>
  <c r="F838" i="1"/>
  <c r="G838" i="1"/>
  <c r="G2583" i="1"/>
  <c r="F2583" i="1"/>
  <c r="F1024" i="1"/>
  <c r="G1024" i="1"/>
  <c r="G2603" i="1"/>
  <c r="F2603" i="1"/>
  <c r="G2986" i="1"/>
  <c r="F2986" i="1"/>
  <c r="F2317" i="1"/>
  <c r="G2317" i="1"/>
  <c r="G4290" i="1"/>
  <c r="F4290" i="1"/>
  <c r="F4460" i="1"/>
  <c r="G4460" i="1"/>
  <c r="F19" i="1"/>
  <c r="G19" i="1"/>
  <c r="F250" i="1"/>
  <c r="G250" i="1"/>
  <c r="F223" i="1"/>
  <c r="G224" i="1" s="1"/>
  <c r="G223" i="1"/>
  <c r="F1393" i="1"/>
  <c r="G1393" i="1"/>
  <c r="F1969" i="1"/>
  <c r="G1969" i="1"/>
  <c r="F3128" i="1"/>
  <c r="G3128" i="1"/>
  <c r="F198" i="1"/>
  <c r="G198" i="1"/>
  <c r="F44" i="1"/>
  <c r="G44" i="1"/>
  <c r="F3145" i="1"/>
  <c r="G3145" i="1"/>
  <c r="F4483" i="1"/>
  <c r="G4483" i="1"/>
  <c r="G4330" i="1"/>
  <c r="F4330" i="1"/>
  <c r="F1235" i="1"/>
  <c r="G1235" i="1"/>
  <c r="G2423" i="1"/>
  <c r="F2423" i="1"/>
  <c r="F122" i="1"/>
  <c r="G122" i="1"/>
  <c r="G708" i="1"/>
  <c r="F708" i="1"/>
  <c r="G639" i="1"/>
  <c r="F639" i="1"/>
  <c r="G864" i="1"/>
  <c r="F864" i="1"/>
  <c r="F4089" i="1"/>
  <c r="G4089" i="1"/>
  <c r="F4004" i="1"/>
  <c r="G4004" i="1"/>
  <c r="F332" i="1"/>
  <c r="G332" i="1"/>
  <c r="G2870" i="1"/>
  <c r="F2870" i="1"/>
  <c r="F3974" i="1"/>
  <c r="G3975" i="1" s="1"/>
  <c r="G3974" i="1"/>
  <c r="F1880" i="1"/>
  <c r="G1880" i="1"/>
  <c r="F3209" i="1"/>
  <c r="G3209" i="1"/>
  <c r="F1227" i="1"/>
  <c r="G1227" i="1"/>
  <c r="G2966" i="1"/>
  <c r="F2966" i="1"/>
  <c r="F3777" i="1"/>
  <c r="G3777" i="1"/>
  <c r="F1581" i="1"/>
  <c r="G1581" i="1"/>
  <c r="G425" i="1"/>
  <c r="F425" i="1"/>
  <c r="F902" i="1"/>
  <c r="G902" i="1"/>
  <c r="F212" i="1"/>
  <c r="G212" i="1"/>
  <c r="F2025" i="1"/>
  <c r="G2025" i="1"/>
  <c r="G4366" i="1"/>
  <c r="F4366" i="1"/>
  <c r="F627" i="1"/>
  <c r="G627" i="1"/>
  <c r="G1606" i="1"/>
  <c r="F1606" i="1"/>
  <c r="G1607" i="1" s="1"/>
  <c r="F2495" i="1"/>
  <c r="G2495" i="1"/>
  <c r="I2072" i="1"/>
  <c r="I2071" i="1"/>
  <c r="I2073" i="1"/>
  <c r="F506" i="1"/>
  <c r="G506" i="1"/>
  <c r="F589" i="1"/>
  <c r="G589" i="1"/>
  <c r="F1872" i="1"/>
  <c r="G1872" i="1"/>
  <c r="F1642" i="1"/>
  <c r="G1642" i="1"/>
  <c r="F994" i="1"/>
  <c r="G994" i="1"/>
  <c r="F1380" i="1"/>
  <c r="G1381" i="1" s="1"/>
  <c r="G1380" i="1"/>
  <c r="F3308" i="1"/>
  <c r="G3309" i="1" s="1"/>
  <c r="G3308" i="1"/>
  <c r="F2861" i="1"/>
  <c r="G2861" i="1"/>
  <c r="F3312" i="1"/>
  <c r="G3312" i="1"/>
  <c r="F3904" i="1"/>
  <c r="G3904" i="1"/>
  <c r="F3706" i="1"/>
  <c r="G3706" i="1"/>
  <c r="F4100" i="1"/>
  <c r="G4100" i="1"/>
  <c r="F3566" i="1"/>
  <c r="G3566" i="1"/>
  <c r="G1791" i="1"/>
  <c r="F1791" i="1"/>
  <c r="F3171" i="1"/>
  <c r="G3172" i="1" s="1"/>
  <c r="G3171" i="1"/>
  <c r="F3273" i="1"/>
  <c r="G3273" i="1"/>
  <c r="F1465" i="1"/>
  <c r="G1465" i="1"/>
  <c r="F396" i="1"/>
  <c r="G396" i="1"/>
  <c r="G1610" i="1"/>
  <c r="F1610" i="1"/>
  <c r="F3400" i="1"/>
  <c r="G3400" i="1"/>
  <c r="F2052" i="1"/>
  <c r="G2052" i="1"/>
  <c r="F439" i="1"/>
  <c r="G439" i="1"/>
  <c r="F372" i="1"/>
  <c r="G373" i="1" s="1"/>
  <c r="G372" i="1"/>
  <c r="G4562" i="1"/>
  <c r="F4562" i="1"/>
  <c r="F2644" i="1"/>
  <c r="G2644" i="1"/>
  <c r="F2279" i="1"/>
  <c r="G2279" i="1"/>
  <c r="F3088" i="1"/>
  <c r="G3088" i="1"/>
  <c r="F3956" i="1"/>
  <c r="G3956" i="1"/>
  <c r="F218" i="1"/>
  <c r="G218" i="1"/>
  <c r="F2821" i="1"/>
  <c r="G2821" i="1"/>
  <c r="F1937" i="1"/>
  <c r="G1937" i="1"/>
  <c r="F2777" i="1"/>
  <c r="G2777" i="1"/>
  <c r="F3664" i="1"/>
  <c r="G3664" i="1"/>
  <c r="F4147" i="1"/>
  <c r="G4147" i="1"/>
  <c r="F3926" i="1"/>
  <c r="G3926" i="1"/>
  <c r="F166" i="1"/>
  <c r="G166" i="1"/>
  <c r="G633" i="1"/>
  <c r="F633" i="1"/>
  <c r="G1046" i="1"/>
  <c r="F1046" i="1"/>
  <c r="G1047" i="1" s="1"/>
  <c r="F1252" i="1"/>
  <c r="G1252" i="1"/>
  <c r="F3340" i="1"/>
  <c r="G3340" i="1"/>
  <c r="F2766" i="1"/>
  <c r="G2766" i="1"/>
  <c r="F1433" i="1"/>
  <c r="G1433" i="1"/>
  <c r="F2528" i="1"/>
  <c r="G2528" i="1"/>
  <c r="F1592" i="1"/>
  <c r="G1592" i="1"/>
  <c r="F4019" i="1"/>
  <c r="G4019" i="1"/>
  <c r="F204" i="1"/>
  <c r="G204" i="1"/>
  <c r="F3880" i="1"/>
  <c r="G3881" i="1" s="1"/>
  <c r="G3880" i="1"/>
  <c r="F3681" i="1"/>
  <c r="G3681" i="1"/>
  <c r="F182" i="1"/>
  <c r="G183" i="1" s="1"/>
  <c r="G182" i="1"/>
  <c r="G3282" i="1"/>
  <c r="F3282" i="1"/>
  <c r="G2311" i="1"/>
  <c r="F2311" i="1"/>
  <c r="G2185" i="1"/>
  <c r="F2185" i="1"/>
  <c r="F3752" i="1"/>
  <c r="G3753" i="1" s="1"/>
  <c r="G3752" i="1"/>
  <c r="G2882" i="1"/>
  <c r="F2882" i="1"/>
  <c r="F781" i="1"/>
  <c r="G781" i="1"/>
  <c r="G2655" i="1"/>
  <c r="F2655" i="1"/>
  <c r="F1096" i="1"/>
  <c r="G1096" i="1"/>
  <c r="F1692" i="1"/>
  <c r="G1692" i="1"/>
  <c r="G2229" i="1"/>
  <c r="F2229" i="1"/>
  <c r="G4308" i="1"/>
  <c r="F4308" i="1"/>
  <c r="G4214" i="1"/>
  <c r="F4214" i="1"/>
  <c r="G2139" i="1"/>
  <c r="F2139" i="1"/>
  <c r="F1241" i="1"/>
  <c r="G1241" i="1"/>
  <c r="F3236" i="1"/>
  <c r="G3236" i="1"/>
  <c r="F2341" i="1"/>
  <c r="G2342" i="1" s="1"/>
  <c r="G2341" i="1"/>
  <c r="F3062" i="1"/>
  <c r="G3062" i="1"/>
  <c r="F2920" i="1"/>
  <c r="G2920" i="1"/>
  <c r="F4066" i="1"/>
  <c r="G4067" i="1" s="1"/>
  <c r="G4066" i="1"/>
  <c r="F3829" i="1"/>
  <c r="G3829" i="1"/>
  <c r="G3190" i="1"/>
  <c r="F3190" i="1"/>
  <c r="G1438" i="1"/>
  <c r="F1438" i="1"/>
  <c r="F1112" i="1"/>
  <c r="G1112" i="1"/>
  <c r="F3348" i="1"/>
  <c r="G3348" i="1"/>
  <c r="F343" i="1"/>
  <c r="G343" i="1"/>
  <c r="G1959" i="1"/>
  <c r="F1959" i="1"/>
  <c r="F176" i="1"/>
  <c r="G176" i="1"/>
  <c r="F1216" i="1"/>
  <c r="G1216" i="1"/>
  <c r="F786" i="1"/>
  <c r="G786" i="1"/>
  <c r="F2151" i="1"/>
  <c r="G2151" i="1"/>
  <c r="F3490" i="1"/>
  <c r="G3491" i="1" s="1"/>
  <c r="I3494" i="1" s="1"/>
  <c r="G3490" i="1"/>
  <c r="F314" i="1"/>
  <c r="G314" i="1"/>
  <c r="F2917" i="1"/>
  <c r="G2918" i="1" s="1"/>
  <c r="G2917" i="1"/>
  <c r="F3304" i="1"/>
  <c r="G3304" i="1"/>
  <c r="F3480" i="1"/>
  <c r="G3480" i="1"/>
  <c r="F4248" i="1"/>
  <c r="G4248" i="1"/>
  <c r="G4156" i="1"/>
  <c r="F4156" i="1"/>
  <c r="F324" i="1"/>
  <c r="G324" i="1"/>
  <c r="F680" i="1"/>
  <c r="G680" i="1"/>
  <c r="F1369" i="1"/>
  <c r="G1369" i="1"/>
  <c r="F1572" i="1"/>
  <c r="G1572" i="1"/>
  <c r="F1805" i="1"/>
  <c r="G1805" i="1"/>
  <c r="F3197" i="1"/>
  <c r="G3197" i="1"/>
  <c r="F3279" i="1"/>
  <c r="G3280" i="1" s="1"/>
  <c r="G3279" i="1"/>
  <c r="F2689" i="1"/>
  <c r="G2689" i="1"/>
  <c r="F2952" i="1"/>
  <c r="G2952" i="1"/>
  <c r="F4424" i="1"/>
  <c r="G4424" i="1"/>
  <c r="F404" i="1"/>
  <c r="G404" i="1"/>
  <c r="F3617" i="1"/>
  <c r="G3617" i="1"/>
  <c r="F4421" i="1"/>
  <c r="G4422" i="1" s="1"/>
  <c r="G4421" i="1"/>
  <c r="G4325" i="1"/>
  <c r="F4325" i="1"/>
  <c r="F3242" i="1"/>
  <c r="G3243" i="1" s="1"/>
  <c r="G3242" i="1"/>
  <c r="F2664" i="1"/>
  <c r="G2664" i="1"/>
  <c r="F3419" i="1"/>
  <c r="G3419" i="1"/>
  <c r="F1949" i="1"/>
  <c r="G1949" i="1"/>
  <c r="G3381" i="1"/>
  <c r="F3381" i="1"/>
  <c r="F2344" i="1"/>
  <c r="G2344" i="1"/>
  <c r="G4296" i="1"/>
  <c r="F4296" i="1"/>
  <c r="F186" i="1"/>
  <c r="G186" i="1"/>
  <c r="F1191" i="1"/>
  <c r="G1191" i="1"/>
  <c r="F826" i="1"/>
  <c r="G826" i="1"/>
  <c r="F3588" i="1"/>
  <c r="G3588" i="1"/>
  <c r="F2789" i="1"/>
  <c r="G2789" i="1"/>
  <c r="F3632" i="1"/>
  <c r="G3632" i="1"/>
  <c r="F4114" i="1"/>
  <c r="G4114" i="1"/>
  <c r="G4188" i="1"/>
  <c r="F4188" i="1"/>
  <c r="F1208" i="1"/>
  <c r="G1208" i="1"/>
  <c r="G1502" i="1"/>
  <c r="F1502" i="1"/>
  <c r="F3801" i="1"/>
  <c r="G3801" i="1"/>
  <c r="F3542" i="1"/>
  <c r="G3542" i="1"/>
  <c r="G848" i="1"/>
  <c r="F848" i="1"/>
  <c r="G849" i="1" s="1"/>
  <c r="F3476" i="1"/>
  <c r="G3476" i="1"/>
  <c r="G1052" i="1"/>
  <c r="F1052" i="1"/>
  <c r="G1286" i="1"/>
  <c r="F1286" i="1"/>
  <c r="F934" i="1"/>
  <c r="G935" i="1" s="1"/>
  <c r="G934" i="1"/>
  <c r="F1408" i="1"/>
  <c r="G1408" i="1"/>
  <c r="F1428" i="1"/>
  <c r="G1428" i="1"/>
  <c r="F3294" i="1"/>
  <c r="G3294" i="1"/>
  <c r="F420" i="1"/>
  <c r="G420" i="1"/>
  <c r="F351" i="1"/>
  <c r="G351" i="1"/>
  <c r="F1006" i="1"/>
  <c r="G1006" i="1"/>
  <c r="F2074" i="1"/>
  <c r="G2074" i="1"/>
  <c r="F4179" i="1"/>
  <c r="G4179" i="1"/>
  <c r="F4412" i="1"/>
  <c r="G4412" i="1"/>
  <c r="F4126" i="1"/>
  <c r="G4126" i="1"/>
  <c r="F496" i="1"/>
  <c r="G496" i="1"/>
  <c r="F4451" i="1"/>
  <c r="G4451" i="1"/>
  <c r="F1760" i="1"/>
  <c r="G1760" i="1"/>
  <c r="F971" i="1"/>
  <c r="G971" i="1"/>
  <c r="F2592" i="1"/>
  <c r="G2592" i="1"/>
  <c r="G1602" i="1"/>
  <c r="F1602" i="1"/>
  <c r="F304" i="1"/>
  <c r="G304" i="1"/>
  <c r="F1624" i="1"/>
  <c r="G1624" i="1"/>
  <c r="F2240" i="1"/>
  <c r="G2240" i="1"/>
  <c r="F4039" i="1"/>
  <c r="G4039" i="1"/>
  <c r="F1162" i="1"/>
  <c r="G1162" i="1"/>
  <c r="G1062" i="1"/>
  <c r="F1062" i="1"/>
  <c r="G1063" i="1" s="1"/>
  <c r="F754" i="1"/>
  <c r="G754" i="1"/>
  <c r="F724" i="1"/>
  <c r="G724" i="1"/>
  <c r="F3035" i="1"/>
  <c r="G3035" i="1"/>
  <c r="F3465" i="1"/>
  <c r="G3465" i="1"/>
  <c r="F4052" i="1"/>
  <c r="G4053" i="1" s="1"/>
  <c r="G4052" i="1"/>
  <c r="F3429" i="1"/>
  <c r="G3429" i="1"/>
  <c r="F275" i="1"/>
  <c r="G275" i="1"/>
  <c r="F1858" i="1"/>
  <c r="G1858" i="1"/>
  <c r="G513" i="1"/>
  <c r="F513" i="1"/>
  <c r="F2620" i="1"/>
  <c r="G2620" i="1"/>
  <c r="F3162" i="1"/>
  <c r="G3162" i="1"/>
  <c r="F3256" i="1"/>
  <c r="G3256" i="1"/>
  <c r="F226" i="1"/>
  <c r="G226" i="1"/>
  <c r="F86" i="1"/>
  <c r="G86" i="1"/>
  <c r="F1721" i="1"/>
  <c r="G1721" i="1"/>
  <c r="F2166" i="1"/>
  <c r="G2166" i="1"/>
  <c r="F4013" i="1"/>
  <c r="G4013" i="1"/>
  <c r="G2895" i="1"/>
  <c r="F2895" i="1"/>
  <c r="F3699" i="1"/>
  <c r="G3699" i="1"/>
  <c r="F3817" i="1"/>
  <c r="G3817" i="1"/>
  <c r="F160" i="1"/>
  <c r="G160" i="1"/>
  <c r="F1457" i="1"/>
  <c r="G1457" i="1"/>
  <c r="F2387" i="1"/>
  <c r="G2387" i="1"/>
  <c r="F1532" i="1"/>
  <c r="G1532" i="1"/>
  <c r="I2199" i="1"/>
  <c r="F2712" i="1"/>
  <c r="G2712" i="1"/>
  <c r="F3692" i="1"/>
  <c r="G3692" i="1"/>
  <c r="F4348" i="1"/>
  <c r="G4348" i="1"/>
  <c r="H15" i="1"/>
  <c r="H16" i="1" s="1"/>
  <c r="H17" i="1" s="1"/>
  <c r="H18" i="1" s="1"/>
  <c r="G744" i="1" l="1"/>
  <c r="F744" i="1"/>
  <c r="H19" i="1"/>
  <c r="G1423" i="1"/>
  <c r="F1423" i="1"/>
  <c r="G4399" i="1"/>
  <c r="F4399" i="1"/>
  <c r="F4439" i="1"/>
  <c r="G4439" i="1"/>
  <c r="I939" i="1"/>
  <c r="F4349" i="1"/>
  <c r="G4349" i="1"/>
  <c r="F2388" i="1"/>
  <c r="G2389" i="1" s="1"/>
  <c r="G2388" i="1"/>
  <c r="F161" i="1"/>
  <c r="G161" i="1"/>
  <c r="F3818" i="1"/>
  <c r="G3819" i="1" s="1"/>
  <c r="G3818" i="1"/>
  <c r="F276" i="1"/>
  <c r="G276" i="1"/>
  <c r="F2241" i="1"/>
  <c r="G2241" i="1"/>
  <c r="F305" i="1"/>
  <c r="G305" i="1"/>
  <c r="F2593" i="1"/>
  <c r="G2593" i="1"/>
  <c r="F1761" i="1"/>
  <c r="G1761" i="1"/>
  <c r="F4127" i="1"/>
  <c r="G4127" i="1"/>
  <c r="G4180" i="1"/>
  <c r="F4180" i="1"/>
  <c r="F1409" i="1"/>
  <c r="G1409" i="1"/>
  <c r="F1503" i="1"/>
  <c r="G1503" i="1"/>
  <c r="F3633" i="1"/>
  <c r="G3633" i="1"/>
  <c r="F187" i="1"/>
  <c r="G187" i="1"/>
  <c r="F3420" i="1"/>
  <c r="G3420" i="1"/>
  <c r="F3618" i="1"/>
  <c r="G3618" i="1"/>
  <c r="F325" i="1"/>
  <c r="G325" i="1"/>
  <c r="F4249" i="1"/>
  <c r="G4249" i="1"/>
  <c r="F3305" i="1"/>
  <c r="G3306" i="1" s="1"/>
  <c r="G3305" i="1"/>
  <c r="I3312" i="1" s="1"/>
  <c r="F2152" i="1"/>
  <c r="G2152" i="1"/>
  <c r="F3191" i="1"/>
  <c r="G3191" i="1"/>
  <c r="F3830" i="1"/>
  <c r="G3830" i="1"/>
  <c r="F3063" i="1"/>
  <c r="G3063" i="1"/>
  <c r="F3237" i="1"/>
  <c r="G3237" i="1"/>
  <c r="F2656" i="1"/>
  <c r="G2656" i="1"/>
  <c r="F2312" i="1"/>
  <c r="G2312" i="1"/>
  <c r="F3283" i="1"/>
  <c r="G3283" i="1"/>
  <c r="G205" i="1"/>
  <c r="F205" i="1"/>
  <c r="F1593" i="1"/>
  <c r="G1593" i="1"/>
  <c r="G1434" i="1"/>
  <c r="F1434" i="1"/>
  <c r="G1435" i="1" s="1"/>
  <c r="F4563" i="1"/>
  <c r="G4563" i="1"/>
  <c r="F2053" i="1"/>
  <c r="G2053" i="1"/>
  <c r="G397" i="1"/>
  <c r="F397" i="1"/>
  <c r="F3567" i="1"/>
  <c r="G3567" i="1"/>
  <c r="F3707" i="1"/>
  <c r="G3707" i="1"/>
  <c r="F3313" i="1"/>
  <c r="G3313" i="1"/>
  <c r="F995" i="1"/>
  <c r="G995" i="1"/>
  <c r="F1873" i="1"/>
  <c r="G1873" i="1"/>
  <c r="F507" i="1"/>
  <c r="G507" i="1"/>
  <c r="F3778" i="1"/>
  <c r="G3779" i="1" s="1"/>
  <c r="G3778" i="1"/>
  <c r="F1228" i="1"/>
  <c r="G1228" i="1"/>
  <c r="F1881" i="1"/>
  <c r="G1881" i="1"/>
  <c r="F4005" i="1"/>
  <c r="G4005" i="1"/>
  <c r="F123" i="1"/>
  <c r="G123" i="1"/>
  <c r="F2424" i="1"/>
  <c r="G2424" i="1"/>
  <c r="F45" i="1"/>
  <c r="G45" i="1"/>
  <c r="F1970" i="1"/>
  <c r="G1970" i="1"/>
  <c r="F1025" i="1"/>
  <c r="G1025" i="1"/>
  <c r="F839" i="1"/>
  <c r="G839" i="1"/>
  <c r="F1709" i="1"/>
  <c r="G1709" i="1"/>
  <c r="F4471" i="1"/>
  <c r="G4471" i="1"/>
  <c r="G611" i="1"/>
  <c r="F611" i="1"/>
  <c r="F1551" i="1"/>
  <c r="G1551" i="1"/>
  <c r="F2803" i="1"/>
  <c r="G2803" i="1"/>
  <c r="F2813" i="1"/>
  <c r="G2813" i="1"/>
  <c r="F1539" i="1"/>
  <c r="G1539" i="1"/>
  <c r="F3011" i="1"/>
  <c r="G3011" i="1"/>
  <c r="F2328" i="1"/>
  <c r="G2328" i="1"/>
  <c r="G4272" i="1"/>
  <c r="F4272" i="1"/>
  <c r="F3246" i="1"/>
  <c r="G3246" i="1"/>
  <c r="F4388" i="1"/>
  <c r="G4388" i="1"/>
  <c r="F2000" i="1"/>
  <c r="G2000" i="1"/>
  <c r="F1663" i="1"/>
  <c r="G1663" i="1"/>
  <c r="F1147" i="1"/>
  <c r="G1147" i="1"/>
  <c r="F3328" i="1"/>
  <c r="G3328" i="1"/>
  <c r="F1985" i="1"/>
  <c r="G1986" i="1" s="1"/>
  <c r="G1985" i="1"/>
  <c r="F1358" i="1"/>
  <c r="G1358" i="1"/>
  <c r="F1169" i="1"/>
  <c r="G1169" i="1"/>
  <c r="F552" i="1"/>
  <c r="G552" i="1"/>
  <c r="F4199" i="1"/>
  <c r="G4199" i="1"/>
  <c r="F946" i="1"/>
  <c r="G946" i="1"/>
  <c r="G736" i="1"/>
  <c r="F736" i="1"/>
  <c r="F3075" i="1"/>
  <c r="G3075" i="1"/>
  <c r="F1934" i="1"/>
  <c r="G1935" i="1" s="1"/>
  <c r="G1934" i="1"/>
  <c r="F1490" i="1"/>
  <c r="G1490" i="1"/>
  <c r="F2613" i="1"/>
  <c r="G2613" i="1"/>
  <c r="F3836" i="1"/>
  <c r="G3836" i="1"/>
  <c r="I457" i="1"/>
  <c r="F3700" i="1"/>
  <c r="G3700" i="1"/>
  <c r="F2896" i="1"/>
  <c r="G2896" i="1"/>
  <c r="F2167" i="1"/>
  <c r="G2167" i="1"/>
  <c r="F87" i="1"/>
  <c r="G87" i="1"/>
  <c r="F3257" i="1"/>
  <c r="G3257" i="1"/>
  <c r="F2621" i="1"/>
  <c r="G2621" i="1"/>
  <c r="F3036" i="1"/>
  <c r="G3036" i="1"/>
  <c r="F755" i="1"/>
  <c r="G755" i="1"/>
  <c r="F1163" i="1"/>
  <c r="G1164" i="1" s="1"/>
  <c r="I1168" i="1" s="1"/>
  <c r="G1163" i="1"/>
  <c r="F1603" i="1"/>
  <c r="G1604" i="1" s="1"/>
  <c r="G1603" i="1"/>
  <c r="F1007" i="1"/>
  <c r="G1007" i="1"/>
  <c r="G421" i="1"/>
  <c r="F421" i="1"/>
  <c r="F1429" i="1"/>
  <c r="G1430" i="1" s="1"/>
  <c r="G1429" i="1"/>
  <c r="F1053" i="1"/>
  <c r="G1053" i="1"/>
  <c r="F3802" i="1"/>
  <c r="G3802" i="1"/>
  <c r="I2074" i="1"/>
  <c r="F3589" i="1"/>
  <c r="G3589" i="1"/>
  <c r="F1192" i="1"/>
  <c r="G1192" i="1"/>
  <c r="F2953" i="1"/>
  <c r="G2953" i="1"/>
  <c r="F1806" i="1"/>
  <c r="G1806" i="1"/>
  <c r="F681" i="1"/>
  <c r="G681" i="1"/>
  <c r="F4157" i="1"/>
  <c r="G4157" i="1"/>
  <c r="I3824" i="1"/>
  <c r="F787" i="1"/>
  <c r="G787" i="1"/>
  <c r="G177" i="1"/>
  <c r="F177" i="1"/>
  <c r="F344" i="1"/>
  <c r="G344" i="1"/>
  <c r="F1113" i="1"/>
  <c r="G1113" i="1"/>
  <c r="F4215" i="1"/>
  <c r="G4215" i="1"/>
  <c r="F1693" i="1"/>
  <c r="G1693" i="1"/>
  <c r="G3341" i="1"/>
  <c r="F3341" i="1"/>
  <c r="F167" i="1"/>
  <c r="G167" i="1"/>
  <c r="F4148" i="1"/>
  <c r="G4148" i="1"/>
  <c r="F2778" i="1"/>
  <c r="G2778" i="1"/>
  <c r="G2822" i="1"/>
  <c r="F2822" i="1"/>
  <c r="F219" i="1"/>
  <c r="G220" i="1" s="1"/>
  <c r="G219" i="1"/>
  <c r="F2280" i="1"/>
  <c r="G2281" i="1" s="1"/>
  <c r="G2280" i="1"/>
  <c r="I940" i="1"/>
  <c r="F1611" i="1"/>
  <c r="G1611" i="1"/>
  <c r="I1611" i="1" s="1"/>
  <c r="F1792" i="1"/>
  <c r="G1792" i="1"/>
  <c r="F2496" i="1"/>
  <c r="G2496" i="1"/>
  <c r="F628" i="1"/>
  <c r="G629" i="1" s="1"/>
  <c r="G628" i="1"/>
  <c r="F903" i="1"/>
  <c r="G903" i="1"/>
  <c r="F1582" i="1"/>
  <c r="G1582" i="1"/>
  <c r="F2967" i="1"/>
  <c r="G2967" i="1"/>
  <c r="F865" i="1"/>
  <c r="G865" i="1"/>
  <c r="F709" i="1"/>
  <c r="G709" i="1"/>
  <c r="F4331" i="1"/>
  <c r="G4331" i="1"/>
  <c r="F3146" i="1"/>
  <c r="G3146" i="1"/>
  <c r="G1394" i="1"/>
  <c r="F1394" i="1"/>
  <c r="F251" i="1"/>
  <c r="G251" i="1"/>
  <c r="F4461" i="1"/>
  <c r="G4461" i="1"/>
  <c r="F2604" i="1"/>
  <c r="G2604" i="1"/>
  <c r="F2584" i="1"/>
  <c r="G2584" i="1"/>
  <c r="F2671" i="1"/>
  <c r="G2671" i="1"/>
  <c r="F2212" i="1"/>
  <c r="G2212" i="1"/>
  <c r="F3767" i="1"/>
  <c r="G3767" i="1"/>
  <c r="F3937" i="1"/>
  <c r="G3937" i="1"/>
  <c r="F1824" i="1"/>
  <c r="G1825" i="1" s="1"/>
  <c r="G1824" i="1"/>
  <c r="F458" i="1"/>
  <c r="G458" i="1"/>
  <c r="F3783" i="1"/>
  <c r="G3783" i="1"/>
  <c r="F3643" i="1"/>
  <c r="G3643" i="1"/>
  <c r="F2746" i="1"/>
  <c r="G2746" i="1"/>
  <c r="F2086" i="1"/>
  <c r="G2086" i="1"/>
  <c r="F1385" i="1"/>
  <c r="G1385" i="1"/>
  <c r="F1320" i="1"/>
  <c r="G1320" i="1"/>
  <c r="F2828" i="1"/>
  <c r="G2828" i="1"/>
  <c r="F4283" i="1"/>
  <c r="G4283" i="1"/>
  <c r="F3651" i="1"/>
  <c r="G3651" i="1"/>
  <c r="F3269" i="1"/>
  <c r="G3270" i="1" s="1"/>
  <c r="G3269" i="1"/>
  <c r="F97" i="1"/>
  <c r="G97" i="1"/>
  <c r="F264" i="1"/>
  <c r="G264" i="1"/>
  <c r="F3495" i="1"/>
  <c r="G3495" i="1"/>
  <c r="F3825" i="1"/>
  <c r="G3826" i="1" s="1"/>
  <c r="G3825" i="1"/>
  <c r="F1927" i="1"/>
  <c r="G1927" i="1"/>
  <c r="F3155" i="1"/>
  <c r="G3155" i="1"/>
  <c r="F1473" i="1"/>
  <c r="G1473" i="1"/>
  <c r="F650" i="1"/>
  <c r="G650" i="1"/>
  <c r="F541" i="1"/>
  <c r="G542" i="1" s="1"/>
  <c r="G541" i="1"/>
  <c r="F3611" i="1"/>
  <c r="G3611" i="1"/>
  <c r="F2126" i="1"/>
  <c r="G2126" i="1"/>
  <c r="F887" i="1"/>
  <c r="G887" i="1"/>
  <c r="F1341" i="1"/>
  <c r="G1341" i="1"/>
  <c r="F2392" i="1"/>
  <c r="G2392" i="1"/>
  <c r="F1332" i="1"/>
  <c r="G1332" i="1"/>
  <c r="F3445" i="1"/>
  <c r="G3445" i="1"/>
  <c r="F2200" i="1"/>
  <c r="G2200" i="1"/>
  <c r="F4057" i="1"/>
  <c r="G4057" i="1"/>
  <c r="F2098" i="1"/>
  <c r="G2098" i="1"/>
  <c r="F2558" i="1"/>
  <c r="G2558" i="1"/>
  <c r="F4081" i="1"/>
  <c r="G4081" i="1"/>
  <c r="F2846" i="1"/>
  <c r="G2846" i="1"/>
  <c r="G2479" i="1"/>
  <c r="F2479" i="1"/>
  <c r="F4031" i="1"/>
  <c r="G4031" i="1"/>
  <c r="F3757" i="1"/>
  <c r="G3757" i="1"/>
  <c r="F2472" i="1"/>
  <c r="G2472" i="1"/>
  <c r="F297" i="1"/>
  <c r="G297" i="1"/>
  <c r="F2943" i="1"/>
  <c r="G2943" i="1"/>
  <c r="F4467" i="1"/>
  <c r="G4468" i="1" s="1"/>
  <c r="G4467" i="1"/>
  <c r="F2508" i="1"/>
  <c r="G2508" i="1"/>
  <c r="F376" i="1"/>
  <c r="G376" i="1"/>
  <c r="F4358" i="1"/>
  <c r="G4358" i="1"/>
  <c r="F3693" i="1"/>
  <c r="G3694" i="1" s="1"/>
  <c r="G3693" i="1"/>
  <c r="I3698" i="1" s="1"/>
  <c r="F1533" i="1"/>
  <c r="G1533" i="1"/>
  <c r="G1458" i="1"/>
  <c r="F1458" i="1"/>
  <c r="F227" i="1"/>
  <c r="G227" i="1"/>
  <c r="F1859" i="1"/>
  <c r="G1859" i="1"/>
  <c r="F3430" i="1"/>
  <c r="G3430" i="1"/>
  <c r="F3466" i="1"/>
  <c r="G3466" i="1"/>
  <c r="F4040" i="1"/>
  <c r="G4040" i="1"/>
  <c r="F1625" i="1"/>
  <c r="G1625" i="1"/>
  <c r="I1610" i="1"/>
  <c r="G972" i="1"/>
  <c r="F972" i="1"/>
  <c r="F4452" i="1"/>
  <c r="G4453" i="1" s="1"/>
  <c r="G4452" i="1"/>
  <c r="I4459" i="1" s="1"/>
  <c r="G497" i="1"/>
  <c r="F497" i="1"/>
  <c r="F4413" i="1"/>
  <c r="G4413" i="1"/>
  <c r="F3295" i="1"/>
  <c r="G3295" i="1"/>
  <c r="F4115" i="1"/>
  <c r="G4115" i="1"/>
  <c r="F2345" i="1"/>
  <c r="G2345" i="1"/>
  <c r="F1950" i="1"/>
  <c r="G1950" i="1"/>
  <c r="F2665" i="1"/>
  <c r="G2665" i="1"/>
  <c r="F405" i="1"/>
  <c r="G405" i="1"/>
  <c r="F3481" i="1"/>
  <c r="G3481" i="1"/>
  <c r="F315" i="1"/>
  <c r="G315" i="1"/>
  <c r="F1960" i="1"/>
  <c r="G1960" i="1"/>
  <c r="F1439" i="1"/>
  <c r="G1439" i="1"/>
  <c r="F2921" i="1"/>
  <c r="G2921" i="1"/>
  <c r="F2230" i="1"/>
  <c r="G2230" i="1"/>
  <c r="G2883" i="1"/>
  <c r="F2883" i="1"/>
  <c r="F2186" i="1"/>
  <c r="G2186" i="1"/>
  <c r="F3682" i="1"/>
  <c r="G3682" i="1"/>
  <c r="F4020" i="1"/>
  <c r="G4020" i="1"/>
  <c r="F2529" i="1"/>
  <c r="G2529" i="1"/>
  <c r="F634" i="1"/>
  <c r="G634" i="1"/>
  <c r="I1435" i="1"/>
  <c r="F440" i="1"/>
  <c r="G440" i="1"/>
  <c r="G3401" i="1"/>
  <c r="F3401" i="1"/>
  <c r="G1466" i="1"/>
  <c r="F1466" i="1"/>
  <c r="F3274" i="1"/>
  <c r="G3274" i="1"/>
  <c r="F4101" i="1"/>
  <c r="G4101" i="1"/>
  <c r="F3905" i="1"/>
  <c r="G3905" i="1"/>
  <c r="G2862" i="1"/>
  <c r="F2862" i="1"/>
  <c r="F1643" i="1"/>
  <c r="G1643" i="1"/>
  <c r="F590" i="1"/>
  <c r="G590" i="1"/>
  <c r="F4367" i="1"/>
  <c r="G4367" i="1"/>
  <c r="F426" i="1"/>
  <c r="G426" i="1"/>
  <c r="G3210" i="1"/>
  <c r="F3210" i="1"/>
  <c r="G333" i="1"/>
  <c r="F333" i="1"/>
  <c r="F4090" i="1"/>
  <c r="G4090" i="1"/>
  <c r="F199" i="1"/>
  <c r="G200" i="1" s="1"/>
  <c r="G199" i="1"/>
  <c r="F3129" i="1"/>
  <c r="G3129" i="1"/>
  <c r="F4291" i="1"/>
  <c r="G4291" i="1"/>
  <c r="F2318" i="1"/>
  <c r="G2318" i="1"/>
  <c r="F663" i="1"/>
  <c r="G663" i="1"/>
  <c r="F1017" i="1"/>
  <c r="G1017" i="1"/>
  <c r="F2292" i="1"/>
  <c r="G2292" i="1"/>
  <c r="F1300" i="1"/>
  <c r="G1301" i="1" s="1"/>
  <c r="G1300" i="1"/>
  <c r="F721" i="1"/>
  <c r="G722" i="1" s="1"/>
  <c r="G721" i="1"/>
  <c r="F4072" i="1"/>
  <c r="G4072" i="1"/>
  <c r="F74" i="1"/>
  <c r="G74" i="1"/>
  <c r="F2224" i="1"/>
  <c r="G2224" i="1"/>
  <c r="I633" i="1"/>
  <c r="G3030" i="1"/>
  <c r="F3030" i="1"/>
  <c r="F2172" i="1"/>
  <c r="G2172" i="1"/>
  <c r="F600" i="1"/>
  <c r="G600" i="1"/>
  <c r="F4136" i="1"/>
  <c r="G4136" i="1"/>
  <c r="F1306" i="1"/>
  <c r="G1306" i="1"/>
  <c r="I395" i="1"/>
  <c r="I393" i="1"/>
  <c r="I394" i="1"/>
  <c r="G3046" i="1"/>
  <c r="F3046" i="1"/>
  <c r="F1637" i="1"/>
  <c r="G1637" i="1"/>
  <c r="G1178" i="1"/>
  <c r="F1178" i="1"/>
  <c r="F1141" i="1"/>
  <c r="G1141" i="1"/>
  <c r="F1273" i="1"/>
  <c r="G1273" i="1"/>
  <c r="F483" i="1"/>
  <c r="G483" i="1"/>
  <c r="I4457" i="1"/>
  <c r="F2136" i="1"/>
  <c r="G2137" i="1" s="1"/>
  <c r="G2136" i="1"/>
  <c r="F3364" i="1"/>
  <c r="G3364" i="1"/>
  <c r="F245" i="1"/>
  <c r="G245" i="1"/>
  <c r="F670" i="1"/>
  <c r="G670" i="1"/>
  <c r="F3371" i="1"/>
  <c r="G3371" i="1"/>
  <c r="F2731" i="1"/>
  <c r="G2731" i="1"/>
  <c r="F2713" i="1"/>
  <c r="G2713" i="1"/>
  <c r="I3826" i="1"/>
  <c r="F4014" i="1"/>
  <c r="G4014" i="1"/>
  <c r="F1722" i="1"/>
  <c r="G1722" i="1"/>
  <c r="F3163" i="1"/>
  <c r="G3163" i="1"/>
  <c r="F514" i="1"/>
  <c r="G514" i="1"/>
  <c r="F725" i="1"/>
  <c r="G725" i="1"/>
  <c r="G2075" i="1"/>
  <c r="F2075" i="1"/>
  <c r="F352" i="1"/>
  <c r="G352" i="1"/>
  <c r="F1287" i="1"/>
  <c r="G1287" i="1"/>
  <c r="F3477" i="1"/>
  <c r="G3478" i="1" s="1"/>
  <c r="G3477" i="1"/>
  <c r="F3543" i="1"/>
  <c r="G3543" i="1"/>
  <c r="F1209" i="1"/>
  <c r="G1209" i="1"/>
  <c r="I4456" i="1"/>
  <c r="F4189" i="1"/>
  <c r="G4189" i="1"/>
  <c r="F2790" i="1"/>
  <c r="G2790" i="1"/>
  <c r="F827" i="1"/>
  <c r="G827" i="1"/>
  <c r="F4297" i="1"/>
  <c r="G4297" i="1"/>
  <c r="F3382" i="1"/>
  <c r="G3382" i="1"/>
  <c r="G4326" i="1"/>
  <c r="F4326" i="1"/>
  <c r="F4425" i="1"/>
  <c r="G4425" i="1"/>
  <c r="F2690" i="1"/>
  <c r="G2690" i="1"/>
  <c r="G3198" i="1"/>
  <c r="F3198" i="1"/>
  <c r="F1573" i="1"/>
  <c r="G1573" i="1"/>
  <c r="F1370" i="1"/>
  <c r="G1370" i="1"/>
  <c r="I3313" i="1"/>
  <c r="F1217" i="1"/>
  <c r="G1217" i="1"/>
  <c r="G3349" i="1"/>
  <c r="F3349" i="1"/>
  <c r="G1242" i="1"/>
  <c r="F1242" i="1"/>
  <c r="F2140" i="1"/>
  <c r="G2140" i="1"/>
  <c r="F4309" i="1"/>
  <c r="G4309" i="1"/>
  <c r="F1097" i="1"/>
  <c r="G1097" i="1"/>
  <c r="F782" i="1"/>
  <c r="G783" i="1" s="1"/>
  <c r="G782" i="1"/>
  <c r="G2767" i="1"/>
  <c r="F2767" i="1"/>
  <c r="F1253" i="1"/>
  <c r="G1253" i="1"/>
  <c r="F3927" i="1"/>
  <c r="G3927" i="1"/>
  <c r="F3665" i="1"/>
  <c r="G3665" i="1"/>
  <c r="F1938" i="1"/>
  <c r="G1938" i="1"/>
  <c r="F3957" i="1"/>
  <c r="G3957" i="1"/>
  <c r="F3089" i="1"/>
  <c r="G3089" i="1"/>
  <c r="F2645" i="1"/>
  <c r="G2645" i="1"/>
  <c r="F2026" i="1"/>
  <c r="G2026" i="1"/>
  <c r="F213" i="1"/>
  <c r="G213" i="1"/>
  <c r="F2871" i="1"/>
  <c r="G2871" i="1"/>
  <c r="I3311" i="1"/>
  <c r="F640" i="1"/>
  <c r="G640" i="1"/>
  <c r="F1236" i="1"/>
  <c r="G1236" i="1"/>
  <c r="F4484" i="1"/>
  <c r="G4484" i="1"/>
  <c r="F20" i="1"/>
  <c r="G20" i="1"/>
  <c r="F2987" i="1"/>
  <c r="G2987" i="1"/>
  <c r="F1119" i="1"/>
  <c r="G1119" i="1"/>
  <c r="F985" i="1"/>
  <c r="G985" i="1"/>
  <c r="F1749" i="1"/>
  <c r="G1749" i="1"/>
  <c r="F3885" i="1"/>
  <c r="G3885" i="1"/>
  <c r="F2833" i="1"/>
  <c r="G2833" i="1"/>
  <c r="F281" i="1"/>
  <c r="G281" i="1"/>
  <c r="F1518" i="1"/>
  <c r="G1518" i="1"/>
  <c r="G2285" i="1"/>
  <c r="F2285" i="1"/>
  <c r="G545" i="1"/>
  <c r="F545" i="1"/>
  <c r="G133" i="1"/>
  <c r="F133" i="1"/>
  <c r="F3717" i="1"/>
  <c r="G3717" i="1"/>
  <c r="F3897" i="1"/>
  <c r="G3897" i="1"/>
  <c r="F2452" i="1"/>
  <c r="G2452" i="1"/>
  <c r="I632" i="1"/>
  <c r="F142" i="1"/>
  <c r="G142" i="1"/>
  <c r="F960" i="1"/>
  <c r="G960" i="1"/>
  <c r="F3737" i="1"/>
  <c r="G3737" i="1"/>
  <c r="F1906" i="1"/>
  <c r="G1906" i="1"/>
  <c r="F2407" i="1"/>
  <c r="G2407" i="1"/>
  <c r="G1350" i="1"/>
  <c r="F1350" i="1"/>
  <c r="F1082" i="1"/>
  <c r="G1083" i="1" s="1"/>
  <c r="G1082" i="1"/>
  <c r="F4505" i="1"/>
  <c r="G4505" i="1"/>
  <c r="I2439" i="1"/>
  <c r="I2440" i="1"/>
  <c r="F1989" i="1"/>
  <c r="G1989" i="1"/>
  <c r="F853" i="1"/>
  <c r="G853" i="1"/>
  <c r="F1089" i="1"/>
  <c r="G1089" i="1"/>
  <c r="F1187" i="1"/>
  <c r="G1188" i="1" s="1"/>
  <c r="G1187" i="1"/>
  <c r="F941" i="1"/>
  <c r="G941" i="1"/>
  <c r="F3661" i="1"/>
  <c r="G3662" i="1" s="1"/>
  <c r="G3661" i="1"/>
  <c r="F4001" i="1"/>
  <c r="G4002" i="1" s="1"/>
  <c r="G4001" i="1"/>
  <c r="F2630" i="1"/>
  <c r="G2630" i="1"/>
  <c r="F1125" i="1"/>
  <c r="G1125" i="1"/>
  <c r="I396" i="1"/>
  <c r="F3978" i="1"/>
  <c r="G3978" i="1"/>
  <c r="F1830" i="1"/>
  <c r="G1830" i="1"/>
  <c r="F2464" i="1"/>
  <c r="G2464" i="1"/>
  <c r="F4209" i="1"/>
  <c r="G4210" i="1" s="1"/>
  <c r="G4209" i="1"/>
  <c r="F2416" i="1"/>
  <c r="G2417" i="1" s="1"/>
  <c r="G2416" i="1"/>
  <c r="F3798" i="1"/>
  <c r="G3799" i="1" s="1"/>
  <c r="G3798" i="1"/>
  <c r="F2270" i="1"/>
  <c r="G2270" i="1"/>
  <c r="F3813" i="1"/>
  <c r="G3814" i="1" s="1"/>
  <c r="I3823" i="1" s="1"/>
  <c r="G3813" i="1"/>
  <c r="F3225" i="1"/>
  <c r="G3225" i="1"/>
  <c r="F2256" i="1"/>
  <c r="G2256" i="1"/>
  <c r="F3323" i="1"/>
  <c r="G3323" i="1"/>
  <c r="F3843" i="1"/>
  <c r="G3843" i="1"/>
  <c r="F2441" i="1"/>
  <c r="G2441" i="1"/>
  <c r="F2973" i="1"/>
  <c r="G2973" i="1"/>
  <c r="F151" i="1"/>
  <c r="G151" i="1"/>
  <c r="F3857" i="1"/>
  <c r="G3857" i="1"/>
  <c r="F4381" i="1"/>
  <c r="G4381" i="1"/>
  <c r="I4458" i="1"/>
  <c r="F52" i="1"/>
  <c r="G52" i="1"/>
  <c r="F2036" i="1"/>
  <c r="G2036" i="1"/>
  <c r="F1067" i="1"/>
  <c r="G1067" i="1"/>
  <c r="F3176" i="1"/>
  <c r="G3176" i="1"/>
  <c r="F4516" i="1"/>
  <c r="G4516" i="1"/>
  <c r="F4400" i="1" l="1"/>
  <c r="G4400" i="1"/>
  <c r="I1169" i="1"/>
  <c r="I3699" i="1"/>
  <c r="I1167" i="1"/>
  <c r="I3825" i="1"/>
  <c r="G745" i="1"/>
  <c r="F745" i="1"/>
  <c r="G1424" i="1"/>
  <c r="F1424" i="1"/>
  <c r="G1425" i="1" s="1"/>
  <c r="I1434" i="1" s="1"/>
  <c r="I1430" i="1"/>
  <c r="I1436" i="1"/>
  <c r="I1437" i="1"/>
  <c r="G4440" i="1"/>
  <c r="F4440" i="1"/>
  <c r="I3822" i="1"/>
  <c r="I3819" i="1"/>
  <c r="I3820" i="1"/>
  <c r="F2037" i="1"/>
  <c r="G2037" i="1"/>
  <c r="F152" i="1"/>
  <c r="G152" i="1"/>
  <c r="F2442" i="1"/>
  <c r="G2442" i="1"/>
  <c r="F854" i="1"/>
  <c r="G854" i="1"/>
  <c r="F3898" i="1"/>
  <c r="G3898" i="1"/>
  <c r="F546" i="1"/>
  <c r="G546" i="1"/>
  <c r="F1120" i="1"/>
  <c r="G1121" i="1" s="1"/>
  <c r="I1125" i="1" s="1"/>
  <c r="G1120" i="1"/>
  <c r="F3858" i="1"/>
  <c r="G3858" i="1"/>
  <c r="F3324" i="1"/>
  <c r="G3325" i="1" s="1"/>
  <c r="G3324" i="1"/>
  <c r="G3226" i="1"/>
  <c r="F3226" i="1"/>
  <c r="G1831" i="1"/>
  <c r="F1831" i="1"/>
  <c r="G2631" i="1"/>
  <c r="F2631" i="1"/>
  <c r="F942" i="1"/>
  <c r="G943" i="1" s="1"/>
  <c r="I946" i="1" s="1"/>
  <c r="G942" i="1"/>
  <c r="I1089" i="1"/>
  <c r="F2453" i="1"/>
  <c r="G2453" i="1"/>
  <c r="F1519" i="1"/>
  <c r="G1519" i="1"/>
  <c r="F3886" i="1"/>
  <c r="G3886" i="1"/>
  <c r="F986" i="1"/>
  <c r="G986" i="1"/>
  <c r="G21" i="1"/>
  <c r="F21" i="1"/>
  <c r="G1098" i="1"/>
  <c r="F1098" i="1"/>
  <c r="G4310" i="1"/>
  <c r="F4310" i="1"/>
  <c r="F4327" i="1"/>
  <c r="G4328" i="1" s="1"/>
  <c r="G4327" i="1"/>
  <c r="F4298" i="1"/>
  <c r="G4298" i="1"/>
  <c r="F3544" i="1"/>
  <c r="G3544" i="1"/>
  <c r="F2714" i="1"/>
  <c r="G2714" i="1"/>
  <c r="G1274" i="1"/>
  <c r="F1274" i="1"/>
  <c r="G601" i="1"/>
  <c r="F601" i="1"/>
  <c r="I2441" i="1"/>
  <c r="F75" i="1"/>
  <c r="G75" i="1"/>
  <c r="I1304" i="1"/>
  <c r="I1305" i="1"/>
  <c r="F664" i="1"/>
  <c r="G665" i="1" s="1"/>
  <c r="G664" i="1"/>
  <c r="F2319" i="1"/>
  <c r="G2319" i="1"/>
  <c r="F4368" i="1"/>
  <c r="G4368" i="1"/>
  <c r="F3906" i="1"/>
  <c r="G3906" i="1"/>
  <c r="F1467" i="1"/>
  <c r="G1467" i="1"/>
  <c r="I504" i="1"/>
  <c r="F4021" i="1"/>
  <c r="G4021" i="1"/>
  <c r="F2884" i="1"/>
  <c r="G2884" i="1"/>
  <c r="F1440" i="1"/>
  <c r="G1440" i="1"/>
  <c r="F406" i="1"/>
  <c r="G406" i="1"/>
  <c r="F498" i="1"/>
  <c r="G499" i="1" s="1"/>
  <c r="G498" i="1"/>
  <c r="F973" i="1"/>
  <c r="G973" i="1"/>
  <c r="F1534" i="1"/>
  <c r="G1534" i="1"/>
  <c r="F4359" i="1"/>
  <c r="G4359" i="1"/>
  <c r="F2509" i="1"/>
  <c r="G2509" i="1"/>
  <c r="F2944" i="1"/>
  <c r="G2944" i="1"/>
  <c r="F298" i="1"/>
  <c r="G299" i="1" s="1"/>
  <c r="G298" i="1"/>
  <c r="F4032" i="1"/>
  <c r="G4032" i="1"/>
  <c r="F4082" i="1"/>
  <c r="G4082" i="1"/>
  <c r="F2559" i="1"/>
  <c r="G2559" i="1"/>
  <c r="F4058" i="1"/>
  <c r="G4058" i="1"/>
  <c r="F1333" i="1"/>
  <c r="G1333" i="1"/>
  <c r="G2127" i="1"/>
  <c r="F2127" i="1"/>
  <c r="F3156" i="1"/>
  <c r="G3156" i="1"/>
  <c r="I2200" i="1"/>
  <c r="F3496" i="1"/>
  <c r="G3496" i="1"/>
  <c r="F98" i="1"/>
  <c r="G98" i="1"/>
  <c r="F3768" i="1"/>
  <c r="G3768" i="1"/>
  <c r="F2605" i="1"/>
  <c r="G2605" i="1"/>
  <c r="F1395" i="1"/>
  <c r="G1395" i="1"/>
  <c r="F866" i="1"/>
  <c r="G866" i="1"/>
  <c r="I500" i="1"/>
  <c r="F1612" i="1"/>
  <c r="G1612" i="1"/>
  <c r="F4149" i="1"/>
  <c r="G4149" i="1"/>
  <c r="F3342" i="1"/>
  <c r="G3342" i="1"/>
  <c r="I503" i="1"/>
  <c r="G345" i="1"/>
  <c r="F345" i="1"/>
  <c r="F788" i="1"/>
  <c r="G788" i="1"/>
  <c r="F4158" i="1"/>
  <c r="G4158" i="1"/>
  <c r="G2954" i="1"/>
  <c r="F2954" i="1"/>
  <c r="F3590" i="1"/>
  <c r="G3590" i="1"/>
  <c r="F1054" i="1"/>
  <c r="G1054" i="1"/>
  <c r="I1612" i="1"/>
  <c r="G756" i="1"/>
  <c r="F756" i="1"/>
  <c r="I3697" i="1"/>
  <c r="F3076" i="1"/>
  <c r="G3076" i="1"/>
  <c r="F1170" i="1"/>
  <c r="G1170" i="1"/>
  <c r="F3329" i="1"/>
  <c r="G3329" i="1"/>
  <c r="F1148" i="1"/>
  <c r="G1148" i="1"/>
  <c r="F1540" i="1"/>
  <c r="G1540" i="1"/>
  <c r="I634" i="1"/>
  <c r="F1971" i="1"/>
  <c r="G1971" i="1"/>
  <c r="F4006" i="1"/>
  <c r="G4006" i="1"/>
  <c r="F1882" i="1"/>
  <c r="G1882" i="1"/>
  <c r="F3314" i="1"/>
  <c r="G3314" i="1"/>
  <c r="F3568" i="1"/>
  <c r="G3568" i="1"/>
  <c r="I397" i="1"/>
  <c r="G2313" i="1"/>
  <c r="F2313" i="1"/>
  <c r="F3238" i="1"/>
  <c r="G3238" i="1"/>
  <c r="F3421" i="1"/>
  <c r="G3421" i="1"/>
  <c r="F188" i="1"/>
  <c r="G188" i="1"/>
  <c r="F1410" i="1"/>
  <c r="G1410" i="1"/>
  <c r="F4128" i="1"/>
  <c r="G4128" i="1"/>
  <c r="F2594" i="1"/>
  <c r="G2594" i="1"/>
  <c r="F2242" i="1"/>
  <c r="G2242" i="1"/>
  <c r="I3828" i="1"/>
  <c r="I1067" i="1"/>
  <c r="F53" i="1"/>
  <c r="G53" i="1"/>
  <c r="F2974" i="1"/>
  <c r="G2974" i="1"/>
  <c r="I1192" i="1"/>
  <c r="I1191" i="1"/>
  <c r="F3738" i="1"/>
  <c r="G3738" i="1"/>
  <c r="F143" i="1"/>
  <c r="G143" i="1"/>
  <c r="F3718" i="1"/>
  <c r="G3718" i="1"/>
  <c r="F4485" i="1"/>
  <c r="G4485" i="1"/>
  <c r="F641" i="1"/>
  <c r="G641" i="1"/>
  <c r="F2872" i="1"/>
  <c r="G2872" i="1"/>
  <c r="F3090" i="1"/>
  <c r="G3090" i="1"/>
  <c r="F3666" i="1"/>
  <c r="G3666" i="1"/>
  <c r="F1574" i="1"/>
  <c r="G1574" i="1"/>
  <c r="G2691" i="1"/>
  <c r="F2691" i="1"/>
  <c r="F828" i="1"/>
  <c r="G828" i="1"/>
  <c r="G353" i="1"/>
  <c r="F353" i="1"/>
  <c r="F726" i="1"/>
  <c r="G726" i="1"/>
  <c r="F515" i="1"/>
  <c r="G515" i="1"/>
  <c r="F1723" i="1"/>
  <c r="G1723" i="1"/>
  <c r="F3372" i="1"/>
  <c r="G3372" i="1"/>
  <c r="I3329" i="1"/>
  <c r="I3821" i="1"/>
  <c r="F1638" i="1"/>
  <c r="G1639" i="1" s="1"/>
  <c r="G1638" i="1"/>
  <c r="F4137" i="1"/>
  <c r="G4137" i="1"/>
  <c r="F3031" i="1"/>
  <c r="G3031" i="1"/>
  <c r="F2293" i="1"/>
  <c r="G2293" i="1"/>
  <c r="F3130" i="1"/>
  <c r="G3130" i="1"/>
  <c r="F4091" i="1"/>
  <c r="G4091" i="1"/>
  <c r="F3211" i="1"/>
  <c r="G3211" i="1"/>
  <c r="F591" i="1"/>
  <c r="G591" i="1"/>
  <c r="F2863" i="1"/>
  <c r="G2863" i="1"/>
  <c r="I2863" i="1" s="1"/>
  <c r="G1951" i="1"/>
  <c r="F1951" i="1"/>
  <c r="I506" i="1"/>
  <c r="G1626" i="1"/>
  <c r="F1626" i="1"/>
  <c r="F3431" i="1"/>
  <c r="G3431" i="1"/>
  <c r="F1459" i="1"/>
  <c r="G1459" i="1"/>
  <c r="H20" i="1"/>
  <c r="F2201" i="1"/>
  <c r="G2201" i="1"/>
  <c r="G1474" i="1"/>
  <c r="F1474" i="1"/>
  <c r="I3830" i="1"/>
  <c r="I3829" i="1"/>
  <c r="F1386" i="1"/>
  <c r="G1386" i="1"/>
  <c r="G2747" i="1"/>
  <c r="F2747" i="1"/>
  <c r="F3784" i="1"/>
  <c r="G3784" i="1"/>
  <c r="I1306" i="1"/>
  <c r="F2672" i="1"/>
  <c r="G2672" i="1"/>
  <c r="F4462" i="1"/>
  <c r="G4463" i="1" s="1"/>
  <c r="G4462" i="1"/>
  <c r="I4464" i="1" s="1"/>
  <c r="F1583" i="1"/>
  <c r="G1583" i="1"/>
  <c r="F2497" i="1"/>
  <c r="G2497" i="1"/>
  <c r="I2075" i="1"/>
  <c r="F178" i="1"/>
  <c r="G178" i="1"/>
  <c r="G1807" i="1"/>
  <c r="F1807" i="1"/>
  <c r="F3803" i="1"/>
  <c r="G3803" i="1"/>
  <c r="F2622" i="1"/>
  <c r="G2622" i="1"/>
  <c r="F2168" i="1"/>
  <c r="G2169" i="1" s="1"/>
  <c r="G2168" i="1"/>
  <c r="F3701" i="1"/>
  <c r="G3701" i="1"/>
  <c r="F3837" i="1"/>
  <c r="G3837" i="1"/>
  <c r="I4466" i="1"/>
  <c r="F947" i="1"/>
  <c r="G947" i="1"/>
  <c r="G4200" i="1"/>
  <c r="F4200" i="1"/>
  <c r="I1988" i="1"/>
  <c r="I1987" i="1"/>
  <c r="I1989" i="1"/>
  <c r="F1664" i="1"/>
  <c r="G1664" i="1"/>
  <c r="F2001" i="1"/>
  <c r="G2001" i="1"/>
  <c r="F3012" i="1"/>
  <c r="G3012" i="1"/>
  <c r="G2814" i="1"/>
  <c r="F2814" i="1"/>
  <c r="I458" i="1"/>
  <c r="F1026" i="1"/>
  <c r="G1026" i="1"/>
  <c r="F2425" i="1"/>
  <c r="G2425" i="1"/>
  <c r="I2425" i="1" s="1"/>
  <c r="F508" i="1"/>
  <c r="G509" i="1" s="1"/>
  <c r="I512" i="1" s="1"/>
  <c r="G508" i="1"/>
  <c r="F996" i="1"/>
  <c r="G996" i="1"/>
  <c r="I226" i="1"/>
  <c r="F2657" i="1"/>
  <c r="G2657" i="1"/>
  <c r="F3192" i="1"/>
  <c r="G3192" i="1"/>
  <c r="F4250" i="1"/>
  <c r="G4250" i="1"/>
  <c r="I1433" i="1"/>
  <c r="F1504" i="1"/>
  <c r="G1504" i="1"/>
  <c r="F4181" i="1"/>
  <c r="G4181" i="1"/>
  <c r="I3700" i="1"/>
  <c r="G1090" i="1"/>
  <c r="F1090" i="1"/>
  <c r="F2408" i="1"/>
  <c r="G2408" i="1"/>
  <c r="F3177" i="1"/>
  <c r="G3177" i="1"/>
  <c r="F4382" i="1"/>
  <c r="G4383" i="1" s="1"/>
  <c r="G4382" i="1"/>
  <c r="I2442" i="1"/>
  <c r="F2257" i="1"/>
  <c r="G2257" i="1"/>
  <c r="F2271" i="1"/>
  <c r="G2271" i="1"/>
  <c r="F2465" i="1"/>
  <c r="G2465" i="1"/>
  <c r="F3979" i="1"/>
  <c r="G3979" i="1"/>
  <c r="F1126" i="1"/>
  <c r="G1126" i="1"/>
  <c r="F1990" i="1"/>
  <c r="G1990" i="1"/>
  <c r="F4506" i="1"/>
  <c r="G4506" i="1"/>
  <c r="F1351" i="1"/>
  <c r="G1351" i="1"/>
  <c r="F961" i="1"/>
  <c r="G961" i="1"/>
  <c r="F134" i="1"/>
  <c r="G134" i="1"/>
  <c r="F2286" i="1"/>
  <c r="G2286" i="1"/>
  <c r="F282" i="1"/>
  <c r="G282" i="1"/>
  <c r="F2834" i="1"/>
  <c r="G2834" i="1"/>
  <c r="F2027" i="1"/>
  <c r="G2027" i="1"/>
  <c r="G1254" i="1"/>
  <c r="F1254" i="1"/>
  <c r="F2141" i="1"/>
  <c r="G2141" i="1"/>
  <c r="F3350" i="1"/>
  <c r="G3350" i="1"/>
  <c r="F1218" i="1"/>
  <c r="G1218" i="1"/>
  <c r="F3199" i="1"/>
  <c r="G3199" i="1"/>
  <c r="F3383" i="1"/>
  <c r="G3383" i="1"/>
  <c r="G4190" i="1"/>
  <c r="F4190" i="1"/>
  <c r="F1210" i="1"/>
  <c r="G1210" i="1"/>
  <c r="F1288" i="1"/>
  <c r="G1288" i="1"/>
  <c r="F2076" i="1"/>
  <c r="G2076" i="1"/>
  <c r="F2732" i="1"/>
  <c r="G2732" i="1"/>
  <c r="F3365" i="1"/>
  <c r="G3366" i="1" s="1"/>
  <c r="G3365" i="1"/>
  <c r="I3372" i="1" s="1"/>
  <c r="F484" i="1"/>
  <c r="G484" i="1"/>
  <c r="F1179" i="1"/>
  <c r="G1179" i="1"/>
  <c r="F2225" i="1"/>
  <c r="G2226" i="1" s="1"/>
  <c r="G2225" i="1"/>
  <c r="F4073" i="1"/>
  <c r="G4073" i="1"/>
  <c r="F334" i="1"/>
  <c r="G334" i="1"/>
  <c r="F4102" i="1"/>
  <c r="G4102" i="1"/>
  <c r="G441" i="1"/>
  <c r="F441" i="1"/>
  <c r="F2530" i="1"/>
  <c r="G2530" i="1"/>
  <c r="F3683" i="1"/>
  <c r="G3683" i="1"/>
  <c r="F2922" i="1"/>
  <c r="G2922" i="1"/>
  <c r="F316" i="1"/>
  <c r="G316" i="1"/>
  <c r="F3482" i="1"/>
  <c r="G3482" i="1"/>
  <c r="I4461" i="1"/>
  <c r="F228" i="1"/>
  <c r="G228" i="1"/>
  <c r="G377" i="1"/>
  <c r="F377" i="1"/>
  <c r="F2473" i="1"/>
  <c r="G2473" i="1"/>
  <c r="F3758" i="1"/>
  <c r="G3758" i="1"/>
  <c r="F2847" i="1"/>
  <c r="G2847" i="1"/>
  <c r="G2099" i="1"/>
  <c r="F2099" i="1"/>
  <c r="F3446" i="1"/>
  <c r="G3446" i="1"/>
  <c r="G1342" i="1"/>
  <c r="F1342" i="1"/>
  <c r="F888" i="1"/>
  <c r="G888" i="1"/>
  <c r="F1928" i="1"/>
  <c r="G1928" i="1"/>
  <c r="G265" i="1"/>
  <c r="F265" i="1"/>
  <c r="F3652" i="1"/>
  <c r="G3652" i="1"/>
  <c r="F4284" i="1"/>
  <c r="G4284" i="1"/>
  <c r="F459" i="1"/>
  <c r="G459" i="1"/>
  <c r="F3938" i="1"/>
  <c r="G3938" i="1"/>
  <c r="F2585" i="1"/>
  <c r="G2585" i="1"/>
  <c r="I3146" i="1"/>
  <c r="F4332" i="1"/>
  <c r="G4332" i="1"/>
  <c r="F710" i="1"/>
  <c r="G710" i="1"/>
  <c r="G2779" i="1"/>
  <c r="F2779" i="1"/>
  <c r="F168" i="1"/>
  <c r="G168" i="1"/>
  <c r="I1166" i="1"/>
  <c r="G4216" i="1"/>
  <c r="F4216" i="1"/>
  <c r="G1114" i="1"/>
  <c r="F1114" i="1"/>
  <c r="G1115" i="1" s="1"/>
  <c r="F682" i="1"/>
  <c r="G682" i="1"/>
  <c r="F1193" i="1"/>
  <c r="G1193" i="1"/>
  <c r="I1438" i="1"/>
  <c r="F1008" i="1"/>
  <c r="G1008" i="1"/>
  <c r="I4460" i="1"/>
  <c r="F3037" i="1"/>
  <c r="G3037" i="1"/>
  <c r="F2614" i="1"/>
  <c r="G2614" i="1"/>
  <c r="G553" i="1"/>
  <c r="F553" i="1"/>
  <c r="I2424" i="1"/>
  <c r="F4389" i="1"/>
  <c r="G4389" i="1"/>
  <c r="F3247" i="1"/>
  <c r="G3247" i="1"/>
  <c r="F1552" i="1"/>
  <c r="G1552" i="1"/>
  <c r="F612" i="1"/>
  <c r="G612" i="1"/>
  <c r="F1710" i="1"/>
  <c r="G1710" i="1"/>
  <c r="I4469" i="1"/>
  <c r="F1229" i="1"/>
  <c r="G1229" i="1"/>
  <c r="F3708" i="1"/>
  <c r="G3708" i="1"/>
  <c r="F2054" i="1"/>
  <c r="G2054" i="1"/>
  <c r="F4564" i="1"/>
  <c r="G4564" i="1"/>
  <c r="I227" i="1"/>
  <c r="F1594" i="1"/>
  <c r="G1594" i="1"/>
  <c r="I1164" i="1"/>
  <c r="F3284" i="1"/>
  <c r="G3284" i="1"/>
  <c r="F3064" i="1"/>
  <c r="G3064" i="1"/>
  <c r="I1121" i="1"/>
  <c r="I3314" i="1"/>
  <c r="F3634" i="1"/>
  <c r="G3634" i="1"/>
  <c r="F1762" i="1"/>
  <c r="G1762" i="1"/>
  <c r="F306" i="1"/>
  <c r="G306" i="1"/>
  <c r="F162" i="1"/>
  <c r="G163" i="1" s="1"/>
  <c r="I168" i="1" s="1"/>
  <c r="G162" i="1"/>
  <c r="F4350" i="1"/>
  <c r="G4350" i="1"/>
  <c r="I4455" i="1"/>
  <c r="F1068" i="1"/>
  <c r="G1068" i="1"/>
  <c r="F3844" i="1"/>
  <c r="G3844" i="1"/>
  <c r="F4517" i="1"/>
  <c r="G4517" i="1"/>
  <c r="I947" i="1"/>
  <c r="G1907" i="1"/>
  <c r="F1907" i="1"/>
  <c r="F1750" i="1"/>
  <c r="G1750" i="1"/>
  <c r="F2988" i="1"/>
  <c r="G2988" i="1"/>
  <c r="F1237" i="1"/>
  <c r="G1237" i="1"/>
  <c r="F214" i="1"/>
  <c r="G215" i="1" s="1"/>
  <c r="I224" i="1" s="1"/>
  <c r="G214" i="1"/>
  <c r="I942" i="1"/>
  <c r="F2646" i="1"/>
  <c r="G2646" i="1"/>
  <c r="F3958" i="1"/>
  <c r="G3958" i="1"/>
  <c r="G1939" i="1"/>
  <c r="F1939" i="1"/>
  <c r="F3928" i="1"/>
  <c r="G3928" i="1"/>
  <c r="F2768" i="1"/>
  <c r="G2768" i="1"/>
  <c r="F1243" i="1"/>
  <c r="G1243" i="1"/>
  <c r="F1371" i="1"/>
  <c r="G1371" i="1"/>
  <c r="F4426" i="1"/>
  <c r="G4426" i="1"/>
  <c r="F2791" i="1"/>
  <c r="G2791" i="1"/>
  <c r="I1068" i="1"/>
  <c r="F3164" i="1"/>
  <c r="G3164" i="1"/>
  <c r="F4015" i="1"/>
  <c r="G4016" i="1" s="1"/>
  <c r="G4015" i="1"/>
  <c r="F671" i="1"/>
  <c r="G671" i="1"/>
  <c r="F246" i="1"/>
  <c r="G246" i="1"/>
  <c r="I1274" i="1"/>
  <c r="F1142" i="1"/>
  <c r="G1143" i="1" s="1"/>
  <c r="G1142" i="1"/>
  <c r="I1830" i="1"/>
  <c r="F3047" i="1"/>
  <c r="G3047" i="1"/>
  <c r="F1307" i="1"/>
  <c r="G1307" i="1"/>
  <c r="F2173" i="1"/>
  <c r="G2173" i="1"/>
  <c r="I2027" i="1"/>
  <c r="F1018" i="1"/>
  <c r="G1018" i="1"/>
  <c r="F4292" i="1"/>
  <c r="G4293" i="1" s="1"/>
  <c r="G4292" i="1"/>
  <c r="I4073" i="1"/>
  <c r="F427" i="1"/>
  <c r="G427" i="1"/>
  <c r="F1644" i="1"/>
  <c r="G1644" i="1"/>
  <c r="F3275" i="1"/>
  <c r="G3276" i="1" s="1"/>
  <c r="G3275" i="1"/>
  <c r="F3402" i="1"/>
  <c r="G3402" i="1"/>
  <c r="I941" i="1"/>
  <c r="F635" i="1"/>
  <c r="G636" i="1" s="1"/>
  <c r="G635" i="1"/>
  <c r="I635" i="1" s="1"/>
  <c r="F2187" i="1"/>
  <c r="G2187" i="1"/>
  <c r="F2231" i="1"/>
  <c r="G2231" i="1"/>
  <c r="F1961" i="1"/>
  <c r="G1961" i="1"/>
  <c r="F2666" i="1"/>
  <c r="G2667" i="1" s="1"/>
  <c r="G2666" i="1"/>
  <c r="I2671" i="1" s="1"/>
  <c r="F2346" i="1"/>
  <c r="G2346" i="1"/>
  <c r="F4116" i="1"/>
  <c r="G4116" i="1"/>
  <c r="F3296" i="1"/>
  <c r="G3296" i="1"/>
  <c r="F4414" i="1"/>
  <c r="G4414" i="1"/>
  <c r="I4462" i="1"/>
  <c r="F4041" i="1"/>
  <c r="G4041" i="1"/>
  <c r="F3467" i="1"/>
  <c r="G3467" i="1"/>
  <c r="F1860" i="1"/>
  <c r="G1860" i="1"/>
  <c r="I306" i="1"/>
  <c r="I304" i="1"/>
  <c r="I303" i="1"/>
  <c r="F2480" i="1"/>
  <c r="G2480" i="1"/>
  <c r="F2393" i="1"/>
  <c r="G2393" i="1"/>
  <c r="F3612" i="1"/>
  <c r="G3612" i="1"/>
  <c r="F651" i="1"/>
  <c r="G651" i="1"/>
  <c r="F2829" i="1"/>
  <c r="G2830" i="1" s="1"/>
  <c r="G2829" i="1"/>
  <c r="F1321" i="1"/>
  <c r="G1321" i="1"/>
  <c r="G2087" i="1"/>
  <c r="F2087" i="1"/>
  <c r="F3644" i="1"/>
  <c r="G3644" i="1"/>
  <c r="I2285" i="1"/>
  <c r="F2213" i="1"/>
  <c r="G2213" i="1"/>
  <c r="I670" i="1"/>
  <c r="F252" i="1"/>
  <c r="G252" i="1"/>
  <c r="F3147" i="1"/>
  <c r="G3147" i="1"/>
  <c r="F2968" i="1"/>
  <c r="G2968" i="1"/>
  <c r="F904" i="1"/>
  <c r="G904" i="1"/>
  <c r="I638" i="1"/>
  <c r="F1793" i="1"/>
  <c r="G1793" i="1"/>
  <c r="G2823" i="1"/>
  <c r="F2823" i="1"/>
  <c r="G1694" i="1"/>
  <c r="F1694" i="1"/>
  <c r="I2672" i="1"/>
  <c r="I1439" i="1"/>
  <c r="F422" i="1"/>
  <c r="G423" i="1" s="1"/>
  <c r="G422" i="1"/>
  <c r="F3258" i="1"/>
  <c r="G3258" i="1"/>
  <c r="F88" i="1"/>
  <c r="G88" i="1"/>
  <c r="F2897" i="1"/>
  <c r="G2897" i="1"/>
  <c r="F1491" i="1"/>
  <c r="G1491" i="1"/>
  <c r="F737" i="1"/>
  <c r="G737" i="1"/>
  <c r="F1359" i="1"/>
  <c r="G1359" i="1"/>
  <c r="I2423" i="1"/>
  <c r="F4273" i="1"/>
  <c r="G4273" i="1"/>
  <c r="G2329" i="1"/>
  <c r="F2329" i="1"/>
  <c r="F2804" i="1"/>
  <c r="G2804" i="1"/>
  <c r="F4472" i="1"/>
  <c r="G4472" i="1"/>
  <c r="G840" i="1"/>
  <c r="F840" i="1"/>
  <c r="F46" i="1"/>
  <c r="G47" i="1" s="1"/>
  <c r="G46" i="1"/>
  <c r="F124" i="1"/>
  <c r="G124" i="1"/>
  <c r="F1874" i="1"/>
  <c r="G1874" i="1"/>
  <c r="F398" i="1"/>
  <c r="G399" i="1" s="1"/>
  <c r="G398" i="1"/>
  <c r="I225" i="1"/>
  <c r="F206" i="1"/>
  <c r="G206" i="1"/>
  <c r="I1165" i="1"/>
  <c r="F3831" i="1"/>
  <c r="G3832" i="1" s="1"/>
  <c r="G3831" i="1"/>
  <c r="I3835" i="1" s="1"/>
  <c r="F2153" i="1"/>
  <c r="G2153" i="1"/>
  <c r="F326" i="1"/>
  <c r="G326" i="1"/>
  <c r="F3619" i="1"/>
  <c r="G3619" i="1"/>
  <c r="F277" i="1"/>
  <c r="G278" i="1" s="1"/>
  <c r="G277" i="1"/>
  <c r="I3827" i="1"/>
  <c r="I3495" i="1"/>
  <c r="I671" i="1" l="1"/>
  <c r="F4441" i="1"/>
  <c r="G4441" i="1"/>
  <c r="I4298" i="1"/>
  <c r="I51" i="1"/>
  <c r="I426" i="1"/>
  <c r="I945" i="1"/>
  <c r="I4389" i="1"/>
  <c r="I2229" i="1"/>
  <c r="H21" i="1"/>
  <c r="I944" i="1"/>
  <c r="I1431" i="1"/>
  <c r="I1428" i="1"/>
  <c r="I1432" i="1"/>
  <c r="I1429" i="1"/>
  <c r="I1424" i="1"/>
  <c r="I1426" i="1"/>
  <c r="I1427" i="1"/>
  <c r="F4401" i="1"/>
  <c r="G4401" i="1"/>
  <c r="I640" i="1"/>
  <c r="I401" i="1"/>
  <c r="I1124" i="1"/>
  <c r="I511" i="1"/>
  <c r="G746" i="1"/>
  <c r="F746" i="1"/>
  <c r="I1425" i="1"/>
  <c r="I281" i="1"/>
  <c r="I282" i="1"/>
  <c r="F2154" i="1"/>
  <c r="G2154" i="1"/>
  <c r="F207" i="1"/>
  <c r="G207" i="1"/>
  <c r="F327" i="1"/>
  <c r="G327" i="1"/>
  <c r="I50" i="1"/>
  <c r="I53" i="1"/>
  <c r="I52" i="1"/>
  <c r="F1360" i="1"/>
  <c r="G1360" i="1"/>
  <c r="G89" i="1"/>
  <c r="F89" i="1"/>
  <c r="F1695" i="1"/>
  <c r="G1695" i="1"/>
  <c r="I1695" i="1" s="1"/>
  <c r="F1794" i="1"/>
  <c r="G1794" i="1"/>
  <c r="F905" i="1"/>
  <c r="G905" i="1"/>
  <c r="F2088" i="1"/>
  <c r="G2088" i="1"/>
  <c r="F3613" i="1"/>
  <c r="G3614" i="1" s="1"/>
  <c r="G3613" i="1"/>
  <c r="I3617" i="1" s="1"/>
  <c r="F3468" i="1"/>
  <c r="G3468" i="1"/>
  <c r="G2347" i="1"/>
  <c r="I2347" i="1" s="1"/>
  <c r="F2347" i="1"/>
  <c r="I3284" i="1"/>
  <c r="F1645" i="1"/>
  <c r="G1645" i="1"/>
  <c r="F428" i="1"/>
  <c r="G428" i="1"/>
  <c r="F1019" i="1"/>
  <c r="G1019" i="1"/>
  <c r="F1308" i="1"/>
  <c r="G1308" i="1"/>
  <c r="F3048" i="1"/>
  <c r="G3048" i="1"/>
  <c r="F672" i="1"/>
  <c r="G672" i="1"/>
  <c r="F3165" i="1"/>
  <c r="G3165" i="1"/>
  <c r="F1244" i="1"/>
  <c r="G1244" i="1"/>
  <c r="F1940" i="1"/>
  <c r="G1940" i="1"/>
  <c r="I1940" i="1" s="1"/>
  <c r="I223" i="1"/>
  <c r="F2989" i="1"/>
  <c r="G2989" i="1"/>
  <c r="F1908" i="1"/>
  <c r="G1908" i="1"/>
  <c r="F3845" i="1"/>
  <c r="G3845" i="1"/>
  <c r="F1763" i="1"/>
  <c r="G1763" i="1"/>
  <c r="F3709" i="1"/>
  <c r="G3709" i="1"/>
  <c r="F1553" i="1"/>
  <c r="G1553" i="1"/>
  <c r="F3248" i="1"/>
  <c r="G3248" i="1"/>
  <c r="F2780" i="1"/>
  <c r="G2780" i="1"/>
  <c r="F4333" i="1"/>
  <c r="G4333" i="1"/>
  <c r="I4333" i="1" s="1"/>
  <c r="F3653" i="1"/>
  <c r="G3653" i="1"/>
  <c r="F1343" i="1"/>
  <c r="G1343" i="1"/>
  <c r="F378" i="1"/>
  <c r="G378" i="1"/>
  <c r="F2923" i="1"/>
  <c r="G2923" i="1"/>
  <c r="I3283" i="1"/>
  <c r="F4074" i="1"/>
  <c r="G4074" i="1"/>
  <c r="I1148" i="1"/>
  <c r="F485" i="1"/>
  <c r="G485" i="1"/>
  <c r="F4191" i="1"/>
  <c r="G4191" i="1"/>
  <c r="F3384" i="1"/>
  <c r="G3384" i="1"/>
  <c r="F3351" i="1"/>
  <c r="G3351" i="1"/>
  <c r="F1255" i="1"/>
  <c r="G1255" i="1"/>
  <c r="F2028" i="1"/>
  <c r="G2028" i="1"/>
  <c r="I2028" i="1" s="1"/>
  <c r="F1352" i="1"/>
  <c r="G1353" i="1" s="1"/>
  <c r="G1352" i="1"/>
  <c r="I1358" i="1" s="1"/>
  <c r="G1991" i="1"/>
  <c r="F1991" i="1"/>
  <c r="F2272" i="1"/>
  <c r="G2272" i="1"/>
  <c r="F1091" i="1"/>
  <c r="G1091" i="1"/>
  <c r="I1091" i="1" s="1"/>
  <c r="F4251" i="1"/>
  <c r="G4251" i="1"/>
  <c r="F997" i="1"/>
  <c r="G997" i="1"/>
  <c r="G2815" i="1"/>
  <c r="F2815" i="1"/>
  <c r="F1665" i="1"/>
  <c r="G1665" i="1"/>
  <c r="F2498" i="1"/>
  <c r="G2498" i="1"/>
  <c r="I459" i="1"/>
  <c r="F3785" i="1"/>
  <c r="G3785" i="1"/>
  <c r="F1387" i="1"/>
  <c r="G1387" i="1"/>
  <c r="I1387" i="1" s="1"/>
  <c r="I3276" i="1"/>
  <c r="F1475" i="1"/>
  <c r="G1475" i="1"/>
  <c r="F2202" i="1"/>
  <c r="G2202" i="1"/>
  <c r="I2202" i="1" s="1"/>
  <c r="F1627" i="1"/>
  <c r="G1627" i="1"/>
  <c r="F1952" i="1"/>
  <c r="G1952" i="1"/>
  <c r="F4092" i="1"/>
  <c r="G4092" i="1"/>
  <c r="F3131" i="1"/>
  <c r="G3131" i="1"/>
  <c r="F3032" i="1"/>
  <c r="G3033" i="1" s="1"/>
  <c r="G3032" i="1"/>
  <c r="F4138" i="1"/>
  <c r="G4138" i="1"/>
  <c r="I3369" i="1"/>
  <c r="I3368" i="1"/>
  <c r="F3373" i="1"/>
  <c r="G3373" i="1"/>
  <c r="F2692" i="1"/>
  <c r="G2692" i="1"/>
  <c r="F3739" i="1"/>
  <c r="G3739" i="1"/>
  <c r="I4216" i="1"/>
  <c r="G189" i="1"/>
  <c r="F189" i="1"/>
  <c r="F4007" i="1"/>
  <c r="G4007" i="1"/>
  <c r="F1149" i="1"/>
  <c r="G1149" i="1"/>
  <c r="I1054" i="1"/>
  <c r="F3591" i="1"/>
  <c r="G3591" i="1"/>
  <c r="F867" i="1"/>
  <c r="G867" i="1"/>
  <c r="F3497" i="1"/>
  <c r="G3497" i="1"/>
  <c r="F4033" i="1"/>
  <c r="G4033" i="1"/>
  <c r="F2945" i="1"/>
  <c r="G2945" i="1"/>
  <c r="F4360" i="1"/>
  <c r="G4360" i="1"/>
  <c r="F4022" i="1"/>
  <c r="G4022" i="1"/>
  <c r="I4022" i="1" s="1"/>
  <c r="F3907" i="1"/>
  <c r="G3907" i="1"/>
  <c r="I221" i="1"/>
  <c r="I1090" i="1"/>
  <c r="I1126" i="1"/>
  <c r="F1275" i="1"/>
  <c r="G1275" i="1"/>
  <c r="F3545" i="1"/>
  <c r="G3545" i="1"/>
  <c r="F4299" i="1"/>
  <c r="G4299" i="1"/>
  <c r="I4299" i="1" s="1"/>
  <c r="F1099" i="1"/>
  <c r="G1099" i="1"/>
  <c r="F987" i="1"/>
  <c r="G987" i="1"/>
  <c r="F1520" i="1"/>
  <c r="G1520" i="1"/>
  <c r="F3899" i="1"/>
  <c r="G3899" i="1"/>
  <c r="I3701" i="1"/>
  <c r="I2231" i="1"/>
  <c r="F3620" i="1"/>
  <c r="G3620" i="1"/>
  <c r="I3837" i="1"/>
  <c r="I3836" i="1"/>
  <c r="I404" i="1"/>
  <c r="I403" i="1"/>
  <c r="I405" i="1"/>
  <c r="F841" i="1"/>
  <c r="G841" i="1"/>
  <c r="F4473" i="1"/>
  <c r="G4473" i="1"/>
  <c r="F2805" i="1"/>
  <c r="G2805" i="1"/>
  <c r="F2330" i="1"/>
  <c r="G2330" i="1"/>
  <c r="G4274" i="1"/>
  <c r="F4274" i="1"/>
  <c r="F738" i="1"/>
  <c r="G738" i="1"/>
  <c r="I427" i="1"/>
  <c r="F2824" i="1"/>
  <c r="G2825" i="1" s="1"/>
  <c r="I2834" i="1" s="1"/>
  <c r="G2824" i="1"/>
  <c r="F652" i="1"/>
  <c r="G652" i="1"/>
  <c r="F4415" i="1"/>
  <c r="G4415" i="1"/>
  <c r="F2174" i="1"/>
  <c r="G2174" i="1"/>
  <c r="I2174" i="1" s="1"/>
  <c r="I4021" i="1"/>
  <c r="F1372" i="1"/>
  <c r="G1372" i="1"/>
  <c r="F2769" i="1"/>
  <c r="G2769" i="1"/>
  <c r="G2647" i="1"/>
  <c r="F2647" i="1"/>
  <c r="G1751" i="1"/>
  <c r="F1751" i="1"/>
  <c r="F4351" i="1"/>
  <c r="G4351" i="1"/>
  <c r="F3065" i="1"/>
  <c r="G3065" i="1"/>
  <c r="F2055" i="1"/>
  <c r="G2055" i="1"/>
  <c r="F1230" i="1"/>
  <c r="G1230" i="1"/>
  <c r="G1194" i="1"/>
  <c r="F1194" i="1"/>
  <c r="F683" i="1"/>
  <c r="G683" i="1"/>
  <c r="I637" i="1"/>
  <c r="F2586" i="1"/>
  <c r="G2586" i="1"/>
  <c r="F3939" i="1"/>
  <c r="G3939" i="1"/>
  <c r="F460" i="1"/>
  <c r="G460" i="1"/>
  <c r="I3279" i="1"/>
  <c r="F3447" i="1"/>
  <c r="G3447" i="1"/>
  <c r="F2474" i="1"/>
  <c r="G2475" i="1" s="1"/>
  <c r="G2474" i="1"/>
  <c r="I2481" i="1" s="1"/>
  <c r="F229" i="1"/>
  <c r="G229" i="1"/>
  <c r="G317" i="1"/>
  <c r="F317" i="1"/>
  <c r="G318" i="1" s="1"/>
  <c r="I327" i="1" s="1"/>
  <c r="F335" i="1"/>
  <c r="G335" i="1"/>
  <c r="F1180" i="1"/>
  <c r="G1181" i="1" s="1"/>
  <c r="I1190" i="1" s="1"/>
  <c r="G1180" i="1"/>
  <c r="F2733" i="1"/>
  <c r="G2733" i="1"/>
  <c r="F2077" i="1"/>
  <c r="G2077" i="1"/>
  <c r="I2077" i="1" s="1"/>
  <c r="I222" i="1"/>
  <c r="F2835" i="1"/>
  <c r="G2835" i="1"/>
  <c r="F2287" i="1"/>
  <c r="G2288" i="1" s="1"/>
  <c r="G2287" i="1"/>
  <c r="I2289" i="1" s="1"/>
  <c r="F3980" i="1"/>
  <c r="G3980" i="1"/>
  <c r="I1990" i="1"/>
  <c r="F2409" i="1"/>
  <c r="G2409" i="1"/>
  <c r="F1505" i="1"/>
  <c r="G1505" i="1"/>
  <c r="I514" i="1"/>
  <c r="I513" i="1"/>
  <c r="I515" i="1"/>
  <c r="F3013" i="1"/>
  <c r="G3013" i="1"/>
  <c r="G948" i="1"/>
  <c r="F948" i="1"/>
  <c r="F3702" i="1"/>
  <c r="G3703" i="1" s="1"/>
  <c r="G3702" i="1"/>
  <c r="I3704" i="1" s="1"/>
  <c r="F3804" i="1"/>
  <c r="G3804" i="1"/>
  <c r="F1808" i="1"/>
  <c r="G1808" i="1"/>
  <c r="I4471" i="1"/>
  <c r="I4467" i="1"/>
  <c r="I4468" i="1"/>
  <c r="F2673" i="1"/>
  <c r="G2673" i="1"/>
  <c r="F2748" i="1"/>
  <c r="G2748" i="1"/>
  <c r="I3278" i="1"/>
  <c r="I3832" i="1"/>
  <c r="I3834" i="1"/>
  <c r="I2230" i="1"/>
  <c r="I2478" i="1"/>
  <c r="F2864" i="1"/>
  <c r="G2864" i="1"/>
  <c r="F2294" i="1"/>
  <c r="G2294" i="1"/>
  <c r="I3370" i="1"/>
  <c r="F1724" i="1"/>
  <c r="G1724" i="1"/>
  <c r="F727" i="1"/>
  <c r="G727" i="1"/>
  <c r="F829" i="1"/>
  <c r="G829" i="1"/>
  <c r="F3667" i="1"/>
  <c r="G3667" i="1"/>
  <c r="F642" i="1"/>
  <c r="G642" i="1"/>
  <c r="F144" i="1"/>
  <c r="G144" i="1"/>
  <c r="F54" i="1"/>
  <c r="G54" i="1"/>
  <c r="G2595" i="1"/>
  <c r="F2595" i="1"/>
  <c r="F1411" i="1"/>
  <c r="G1411" i="1"/>
  <c r="I398" i="1"/>
  <c r="I406" i="1"/>
  <c r="F3315" i="1"/>
  <c r="G3315" i="1"/>
  <c r="I509" i="1"/>
  <c r="I378" i="1"/>
  <c r="I1170" i="1"/>
  <c r="F1055" i="1"/>
  <c r="G1055" i="1"/>
  <c r="I2673" i="1"/>
  <c r="F789" i="1"/>
  <c r="G789" i="1"/>
  <c r="F4150" i="1"/>
  <c r="G4150" i="1"/>
  <c r="F1396" i="1"/>
  <c r="G1396" i="1"/>
  <c r="I4470" i="1"/>
  <c r="I1307" i="1"/>
  <c r="F2560" i="1"/>
  <c r="G2560" i="1"/>
  <c r="F974" i="1"/>
  <c r="G974" i="1"/>
  <c r="F407" i="1"/>
  <c r="G407" i="1"/>
  <c r="F1468" i="1"/>
  <c r="G1468" i="1"/>
  <c r="F2715" i="1"/>
  <c r="G2715" i="1"/>
  <c r="F22" i="1"/>
  <c r="G22" i="1"/>
  <c r="I2286" i="1"/>
  <c r="F2454" i="1"/>
  <c r="G2454" i="1"/>
  <c r="F1832" i="1"/>
  <c r="G1832" i="1"/>
  <c r="F547" i="1"/>
  <c r="G548" i="1" s="1"/>
  <c r="G547" i="1"/>
  <c r="I1357" i="1"/>
  <c r="F855" i="1"/>
  <c r="G855" i="1"/>
  <c r="G2443" i="1"/>
  <c r="F2443" i="1"/>
  <c r="I2864" i="1"/>
  <c r="I1440" i="1"/>
  <c r="I726" i="1"/>
  <c r="F1875" i="1"/>
  <c r="G1875" i="1"/>
  <c r="G125" i="1"/>
  <c r="F125" i="1"/>
  <c r="F1492" i="1"/>
  <c r="G1492" i="1"/>
  <c r="F2898" i="1"/>
  <c r="G2898" i="1"/>
  <c r="F3259" i="1"/>
  <c r="G3259" i="1"/>
  <c r="I2832" i="1"/>
  <c r="F2969" i="1"/>
  <c r="G2970" i="1" s="1"/>
  <c r="G2969" i="1"/>
  <c r="F3148" i="1"/>
  <c r="G3148" i="1"/>
  <c r="G253" i="1"/>
  <c r="F253" i="1"/>
  <c r="F2394" i="1"/>
  <c r="G2394" i="1"/>
  <c r="F1861" i="1"/>
  <c r="G1861" i="1"/>
  <c r="F4042" i="1"/>
  <c r="G4042" i="1"/>
  <c r="F4117" i="1"/>
  <c r="G4117" i="1"/>
  <c r="F1962" i="1"/>
  <c r="G1962" i="1"/>
  <c r="F2188" i="1"/>
  <c r="G2189" i="1" s="1"/>
  <c r="I2198" i="1" s="1"/>
  <c r="G2188" i="1"/>
  <c r="I2197" i="1" s="1"/>
  <c r="F247" i="1"/>
  <c r="G248" i="1" s="1"/>
  <c r="G247" i="1"/>
  <c r="I253" i="1" s="1"/>
  <c r="F4427" i="1"/>
  <c r="G4427" i="1"/>
  <c r="F4518" i="1"/>
  <c r="G4518" i="1"/>
  <c r="F1069" i="1"/>
  <c r="G1069" i="1"/>
  <c r="I167" i="1"/>
  <c r="F307" i="1"/>
  <c r="G307" i="1"/>
  <c r="I428" i="1"/>
  <c r="F3635" i="1"/>
  <c r="G3635" i="1"/>
  <c r="F3285" i="1"/>
  <c r="G3285" i="1"/>
  <c r="F1595" i="1"/>
  <c r="G1595" i="1"/>
  <c r="G613" i="1"/>
  <c r="F613" i="1"/>
  <c r="F554" i="1"/>
  <c r="G554" i="1"/>
  <c r="G2615" i="1"/>
  <c r="F2615" i="1"/>
  <c r="G2616" i="1" s="1"/>
  <c r="F3038" i="1"/>
  <c r="G3038" i="1"/>
  <c r="I1123" i="1"/>
  <c r="I1120" i="1"/>
  <c r="F711" i="1"/>
  <c r="G711" i="1"/>
  <c r="I3147" i="1"/>
  <c r="I639" i="1"/>
  <c r="F4285" i="1"/>
  <c r="G4286" i="1" s="1"/>
  <c r="G4285" i="1"/>
  <c r="I4294" i="1" s="1"/>
  <c r="F266" i="1"/>
  <c r="G266" i="1"/>
  <c r="F1929" i="1"/>
  <c r="G1930" i="1" s="1"/>
  <c r="I1939" i="1" s="1"/>
  <c r="G1929" i="1"/>
  <c r="I1938" i="1" s="1"/>
  <c r="F2848" i="1"/>
  <c r="G2848" i="1"/>
  <c r="I3758" i="1"/>
  <c r="F2531" i="1"/>
  <c r="G2531" i="1"/>
  <c r="F442" i="1"/>
  <c r="G442" i="1"/>
  <c r="F4103" i="1"/>
  <c r="G4103" i="1"/>
  <c r="F1219" i="1"/>
  <c r="G1219" i="1"/>
  <c r="F2142" i="1"/>
  <c r="G2142" i="1"/>
  <c r="F962" i="1"/>
  <c r="G962" i="1"/>
  <c r="F4507" i="1"/>
  <c r="G4507" i="1"/>
  <c r="F2258" i="1"/>
  <c r="G2258" i="1"/>
  <c r="G3178" i="1"/>
  <c r="F3178" i="1"/>
  <c r="I402" i="1"/>
  <c r="F4182" i="1"/>
  <c r="G4182" i="1"/>
  <c r="F3193" i="1"/>
  <c r="G3193" i="1"/>
  <c r="I2830" i="1"/>
  <c r="F1027" i="1"/>
  <c r="G1027" i="1"/>
  <c r="I3277" i="1"/>
  <c r="F2002" i="1"/>
  <c r="G2002" i="1"/>
  <c r="F4201" i="1"/>
  <c r="G4201" i="1"/>
  <c r="F3838" i="1"/>
  <c r="G3838" i="1"/>
  <c r="I2173" i="1"/>
  <c r="G2623" i="1"/>
  <c r="F2623" i="1"/>
  <c r="F179" i="1"/>
  <c r="G180" i="1" s="1"/>
  <c r="I189" i="1" s="1"/>
  <c r="G179" i="1"/>
  <c r="I184" i="1" s="1"/>
  <c r="I4472" i="1"/>
  <c r="I3281" i="1"/>
  <c r="I2747" i="1"/>
  <c r="I2479" i="1"/>
  <c r="F3432" i="1"/>
  <c r="G3432" i="1"/>
  <c r="F3212" i="1"/>
  <c r="G3212" i="1"/>
  <c r="I3371" i="1"/>
  <c r="F354" i="1"/>
  <c r="G354" i="1"/>
  <c r="I1193" i="1"/>
  <c r="F3422" i="1"/>
  <c r="G3422" i="1"/>
  <c r="F2314" i="1"/>
  <c r="G2315" i="1" s="1"/>
  <c r="G2314" i="1"/>
  <c r="I2319" i="1" s="1"/>
  <c r="I399" i="1"/>
  <c r="F1883" i="1"/>
  <c r="G1883" i="1"/>
  <c r="I641" i="1"/>
  <c r="F3330" i="1"/>
  <c r="G3330" i="1"/>
  <c r="F1171" i="1"/>
  <c r="G1171" i="1"/>
  <c r="F3077" i="1"/>
  <c r="G3077" i="1"/>
  <c r="F346" i="1"/>
  <c r="G347" i="1" s="1"/>
  <c r="G346" i="1"/>
  <c r="I351" i="1" s="1"/>
  <c r="I4465" i="1"/>
  <c r="F3769" i="1"/>
  <c r="G3769" i="1"/>
  <c r="F99" i="1"/>
  <c r="G99" i="1"/>
  <c r="G1334" i="1"/>
  <c r="F1334" i="1"/>
  <c r="F2510" i="1"/>
  <c r="G2510" i="1"/>
  <c r="I507" i="1"/>
  <c r="I501" i="1"/>
  <c r="F1441" i="1"/>
  <c r="G1441" i="1"/>
  <c r="F2885" i="1"/>
  <c r="G2885" i="1"/>
  <c r="F2320" i="1"/>
  <c r="G2320" i="1"/>
  <c r="I1644" i="1"/>
  <c r="F4311" i="1"/>
  <c r="G4311" i="1"/>
  <c r="I2076" i="1"/>
  <c r="F3887" i="1"/>
  <c r="G3887" i="1"/>
  <c r="F3227" i="1"/>
  <c r="G3227" i="1"/>
  <c r="I1831" i="1"/>
  <c r="I305" i="1"/>
  <c r="I3282" i="1"/>
  <c r="I1149" i="1"/>
  <c r="I1186" i="1"/>
  <c r="I220" i="1"/>
  <c r="I636" i="1"/>
  <c r="I207" i="1"/>
  <c r="F2214" i="1"/>
  <c r="G2214" i="1"/>
  <c r="F3645" i="1"/>
  <c r="G3645" i="1"/>
  <c r="F1322" i="1"/>
  <c r="G1322" i="1"/>
  <c r="F2481" i="1"/>
  <c r="G2481" i="1"/>
  <c r="F3297" i="1"/>
  <c r="G3297" i="1"/>
  <c r="F2232" i="1"/>
  <c r="G2232" i="1"/>
  <c r="F3403" i="1"/>
  <c r="G3403" i="1"/>
  <c r="F2792" i="1"/>
  <c r="G2792" i="1"/>
  <c r="F3929" i="1"/>
  <c r="G3929" i="1"/>
  <c r="F3959" i="1"/>
  <c r="G3959" i="1"/>
  <c r="G1238" i="1"/>
  <c r="F1238" i="1"/>
  <c r="G1239" i="1" s="1"/>
  <c r="F1711" i="1"/>
  <c r="G1711" i="1"/>
  <c r="F4390" i="1"/>
  <c r="G4390" i="1"/>
  <c r="I4296" i="1"/>
  <c r="F1009" i="1"/>
  <c r="G1009" i="1"/>
  <c r="F4217" i="1"/>
  <c r="G4217" i="1"/>
  <c r="F169" i="1"/>
  <c r="G169" i="1"/>
  <c r="I2191" i="1"/>
  <c r="I1308" i="1"/>
  <c r="I2190" i="1"/>
  <c r="F889" i="1"/>
  <c r="G889" i="1"/>
  <c r="F2100" i="1"/>
  <c r="G2100" i="1"/>
  <c r="F3759" i="1"/>
  <c r="G3759" i="1"/>
  <c r="F3483" i="1"/>
  <c r="G3484" i="1" s="1"/>
  <c r="G3483" i="1"/>
  <c r="I3491" i="1" s="1"/>
  <c r="I2923" i="1"/>
  <c r="F3684" i="1"/>
  <c r="G3684" i="1"/>
  <c r="I1243" i="1"/>
  <c r="I4074" i="1"/>
  <c r="F1289" i="1"/>
  <c r="G1289" i="1"/>
  <c r="F1211" i="1"/>
  <c r="G1212" i="1" s="1"/>
  <c r="G1211" i="1"/>
  <c r="I1216" i="1" s="1"/>
  <c r="F3200" i="1"/>
  <c r="G3200" i="1"/>
  <c r="F283" i="1"/>
  <c r="G283" i="1"/>
  <c r="F135" i="1"/>
  <c r="G135" i="1"/>
  <c r="I1360" i="1"/>
  <c r="F1127" i="1"/>
  <c r="G1127" i="1"/>
  <c r="I1127" i="1" s="1"/>
  <c r="F2466" i="1"/>
  <c r="G2466" i="1"/>
  <c r="F2658" i="1"/>
  <c r="G2658" i="1"/>
  <c r="F2426" i="1"/>
  <c r="G2426" i="1"/>
  <c r="I3833" i="1"/>
  <c r="I1122" i="1"/>
  <c r="I228" i="1"/>
  <c r="F1584" i="1"/>
  <c r="G1584" i="1"/>
  <c r="I3785" i="1"/>
  <c r="I3831" i="1"/>
  <c r="I1936" i="1"/>
  <c r="F1460" i="1"/>
  <c r="G1460" i="1"/>
  <c r="I3490" i="1"/>
  <c r="F592" i="1"/>
  <c r="G592" i="1"/>
  <c r="I3036" i="1"/>
  <c r="I3366" i="1"/>
  <c r="I3367" i="1"/>
  <c r="F516" i="1"/>
  <c r="G516" i="1"/>
  <c r="F1575" i="1"/>
  <c r="G1575" i="1"/>
  <c r="F3091" i="1"/>
  <c r="G3091" i="1"/>
  <c r="F2873" i="1"/>
  <c r="G2873" i="1"/>
  <c r="F4486" i="1"/>
  <c r="G4486" i="1"/>
  <c r="F3719" i="1"/>
  <c r="G3719" i="1"/>
  <c r="F2975" i="1"/>
  <c r="G2975" i="1"/>
  <c r="I4020" i="1"/>
  <c r="I3280" i="1"/>
  <c r="F2243" i="1"/>
  <c r="G2243" i="1"/>
  <c r="F4129" i="1"/>
  <c r="G4129" i="1"/>
  <c r="F3239" i="1"/>
  <c r="G3240" i="1" s="1"/>
  <c r="G3239" i="1"/>
  <c r="I3247" i="1" s="1"/>
  <c r="I400" i="1"/>
  <c r="F3569" i="1"/>
  <c r="G3569" i="1"/>
  <c r="I510" i="1"/>
  <c r="F1972" i="1"/>
  <c r="G1972" i="1"/>
  <c r="F1541" i="1"/>
  <c r="G1541" i="1"/>
  <c r="I2201" i="1"/>
  <c r="F757" i="1"/>
  <c r="G757" i="1"/>
  <c r="F2955" i="1"/>
  <c r="G2955" i="1"/>
  <c r="F4159" i="1"/>
  <c r="G4159" i="1"/>
  <c r="I350" i="1"/>
  <c r="F3343" i="1"/>
  <c r="G3343" i="1"/>
  <c r="F1613" i="1"/>
  <c r="G1613" i="1"/>
  <c r="I206" i="1"/>
  <c r="I4463" i="1"/>
  <c r="F2606" i="1"/>
  <c r="G2606" i="1"/>
  <c r="I3496" i="1"/>
  <c r="F3157" i="1"/>
  <c r="G3158" i="1" s="1"/>
  <c r="G3157" i="1"/>
  <c r="F2128" i="1"/>
  <c r="G2128" i="1"/>
  <c r="F4059" i="1"/>
  <c r="G4059" i="1"/>
  <c r="F4083" i="1"/>
  <c r="G4084" i="1" s="1"/>
  <c r="G4083" i="1"/>
  <c r="F1535" i="1"/>
  <c r="G1536" i="1" s="1"/>
  <c r="G1535" i="1"/>
  <c r="I508" i="1"/>
  <c r="I502" i="1"/>
  <c r="F4369" i="1"/>
  <c r="G4369" i="1"/>
  <c r="F76" i="1"/>
  <c r="G76" i="1"/>
  <c r="F602" i="1"/>
  <c r="G602" i="1"/>
  <c r="F2632" i="1"/>
  <c r="G2632" i="1"/>
  <c r="F3859" i="1"/>
  <c r="G3859" i="1"/>
  <c r="I1359" i="1"/>
  <c r="F153" i="1"/>
  <c r="G153" i="1"/>
  <c r="F2038" i="1"/>
  <c r="G2038" i="1"/>
  <c r="I4388" i="1"/>
  <c r="I2192" i="1"/>
  <c r="I4019" i="1"/>
  <c r="I943" i="1"/>
  <c r="I3784" i="1"/>
  <c r="I185" i="1"/>
  <c r="I505" i="1"/>
  <c r="I4297" i="1"/>
  <c r="I1217" i="1" l="1"/>
  <c r="I1931" i="1"/>
  <c r="I354" i="1"/>
  <c r="I1933" i="1"/>
  <c r="I3618" i="1"/>
  <c r="I324" i="1"/>
  <c r="I3619" i="1"/>
  <c r="F4402" i="1"/>
  <c r="G4402" i="1"/>
  <c r="I3488" i="1"/>
  <c r="I1932" i="1"/>
  <c r="I2293" i="1"/>
  <c r="I2480" i="1"/>
  <c r="F747" i="1"/>
  <c r="G747" i="1"/>
  <c r="F4442" i="1"/>
  <c r="G4442" i="1"/>
  <c r="I4442" i="1" s="1"/>
  <c r="I4289" i="1"/>
  <c r="I3703" i="1"/>
  <c r="I2318" i="1"/>
  <c r="I2292" i="1"/>
  <c r="I2829" i="1"/>
  <c r="I2320" i="1"/>
  <c r="I2831" i="1"/>
  <c r="F3860" i="1"/>
  <c r="G3860" i="1"/>
  <c r="F2129" i="1"/>
  <c r="G2129" i="1"/>
  <c r="F154" i="1"/>
  <c r="G154" i="1"/>
  <c r="F2633" i="1"/>
  <c r="G2633" i="1"/>
  <c r="I4092" i="1"/>
  <c r="I4090" i="1"/>
  <c r="I4089" i="1"/>
  <c r="I4087" i="1"/>
  <c r="I4088" i="1"/>
  <c r="I3164" i="1"/>
  <c r="I3161" i="1"/>
  <c r="I3162" i="1"/>
  <c r="I3243" i="1"/>
  <c r="F2244" i="1"/>
  <c r="G2244" i="1"/>
  <c r="F3720" i="1"/>
  <c r="G3720" i="1"/>
  <c r="F2874" i="1"/>
  <c r="G2874" i="1"/>
  <c r="F1461" i="1"/>
  <c r="G1462" i="1" s="1"/>
  <c r="G1461" i="1"/>
  <c r="F2427" i="1"/>
  <c r="G2427" i="1"/>
  <c r="G1290" i="1"/>
  <c r="F1290" i="1"/>
  <c r="I3759" i="1"/>
  <c r="F3960" i="1"/>
  <c r="G3960" i="1"/>
  <c r="F3404" i="1"/>
  <c r="G3404" i="1"/>
  <c r="F3228" i="1"/>
  <c r="G3228" i="1"/>
  <c r="F3888" i="1"/>
  <c r="G3888" i="1"/>
  <c r="I3487" i="1"/>
  <c r="F2321" i="1"/>
  <c r="G2321" i="1"/>
  <c r="I1215" i="1"/>
  <c r="I1441" i="1"/>
  <c r="F1335" i="1"/>
  <c r="G1335" i="1"/>
  <c r="F3770" i="1"/>
  <c r="G3770" i="1"/>
  <c r="I353" i="1"/>
  <c r="I352" i="1"/>
  <c r="F1172" i="1"/>
  <c r="G1172" i="1"/>
  <c r="I516" i="1"/>
  <c r="I3244" i="1"/>
  <c r="F3423" i="1"/>
  <c r="G3423" i="1"/>
  <c r="F2624" i="1"/>
  <c r="G2624" i="1"/>
  <c r="F2259" i="1"/>
  <c r="G2259" i="1"/>
  <c r="F4508" i="1"/>
  <c r="G4508" i="1"/>
  <c r="F2143" i="1"/>
  <c r="G2143" i="1"/>
  <c r="F443" i="1"/>
  <c r="G443" i="1"/>
  <c r="F267" i="1"/>
  <c r="G267" i="1"/>
  <c r="G712" i="1"/>
  <c r="F712" i="1"/>
  <c r="I2624" i="1"/>
  <c r="G1963" i="1"/>
  <c r="F1963" i="1"/>
  <c r="F1862" i="1"/>
  <c r="G1862" i="1"/>
  <c r="F254" i="1"/>
  <c r="G254" i="1"/>
  <c r="I22" i="1"/>
  <c r="F975" i="1"/>
  <c r="G975" i="1"/>
  <c r="I307" i="1"/>
  <c r="I3315" i="1"/>
  <c r="F643" i="1"/>
  <c r="G643" i="1"/>
  <c r="F830" i="1"/>
  <c r="G830" i="1"/>
  <c r="F2295" i="1"/>
  <c r="G2295" i="1"/>
  <c r="F2674" i="1"/>
  <c r="G2674" i="1"/>
  <c r="I4217" i="1"/>
  <c r="F1506" i="1"/>
  <c r="G1506" i="1"/>
  <c r="F2410" i="1"/>
  <c r="G2410" i="1"/>
  <c r="I1189" i="1"/>
  <c r="I1187" i="1"/>
  <c r="I1185" i="1"/>
  <c r="I229" i="1"/>
  <c r="F3448" i="1"/>
  <c r="G3448" i="1"/>
  <c r="F461" i="1"/>
  <c r="G461" i="1"/>
  <c r="F2587" i="1"/>
  <c r="G2587" i="1"/>
  <c r="I711" i="1"/>
  <c r="I2620" i="1"/>
  <c r="F3066" i="1"/>
  <c r="G3066" i="1"/>
  <c r="F2175" i="1"/>
  <c r="G2175" i="1"/>
  <c r="F4416" i="1"/>
  <c r="G4416" i="1"/>
  <c r="F653" i="1"/>
  <c r="G653" i="1"/>
  <c r="I2833" i="1"/>
  <c r="F739" i="1"/>
  <c r="G739" i="1"/>
  <c r="F2331" i="1"/>
  <c r="G2331" i="1"/>
  <c r="F4474" i="1"/>
  <c r="G4474" i="1"/>
  <c r="F3621" i="1"/>
  <c r="G3621" i="1"/>
  <c r="I323" i="1"/>
  <c r="F3900" i="1"/>
  <c r="G3901" i="1" s="1"/>
  <c r="G3900" i="1"/>
  <c r="I987" i="1"/>
  <c r="F1100" i="1"/>
  <c r="G1100" i="1"/>
  <c r="F3546" i="1"/>
  <c r="G3546" i="1"/>
  <c r="F3908" i="1"/>
  <c r="G3908" i="1"/>
  <c r="F4023" i="1"/>
  <c r="G4023" i="1"/>
  <c r="F4361" i="1"/>
  <c r="G4361" i="1"/>
  <c r="F4034" i="1"/>
  <c r="G4034" i="1"/>
  <c r="F4008" i="1"/>
  <c r="G4009" i="1" s="1"/>
  <c r="I4018" i="1" s="1"/>
  <c r="G4008" i="1"/>
  <c r="I1194" i="1"/>
  <c r="F3374" i="1"/>
  <c r="G3374" i="1"/>
  <c r="F4139" i="1"/>
  <c r="G4139" i="1"/>
  <c r="F1953" i="1"/>
  <c r="G1953" i="1"/>
  <c r="F1476" i="1"/>
  <c r="G1476" i="1"/>
  <c r="F1388" i="1"/>
  <c r="G1388" i="1"/>
  <c r="F2499" i="1"/>
  <c r="G2499" i="1"/>
  <c r="F4252" i="1"/>
  <c r="G4252" i="1"/>
  <c r="F1256" i="1"/>
  <c r="G1256" i="1"/>
  <c r="I1188" i="1"/>
  <c r="F2924" i="1"/>
  <c r="G2924" i="1"/>
  <c r="I461" i="1"/>
  <c r="F4334" i="1"/>
  <c r="G4334" i="1"/>
  <c r="G1554" i="1"/>
  <c r="F1554" i="1"/>
  <c r="F3710" i="1"/>
  <c r="G3710" i="1"/>
  <c r="F1909" i="1"/>
  <c r="G1909" i="1"/>
  <c r="F673" i="1"/>
  <c r="G673" i="1"/>
  <c r="F1309" i="1"/>
  <c r="G1309" i="1"/>
  <c r="F1020" i="1"/>
  <c r="G1020" i="1"/>
  <c r="I1645" i="1"/>
  <c r="F90" i="1"/>
  <c r="G90" i="1"/>
  <c r="I4473" i="1"/>
  <c r="F208" i="1"/>
  <c r="G208" i="1"/>
  <c r="I2189" i="1"/>
  <c r="I1541" i="1"/>
  <c r="G2607" i="1"/>
  <c r="F2607" i="1"/>
  <c r="I1613" i="1"/>
  <c r="F2956" i="1"/>
  <c r="G2956" i="1"/>
  <c r="F3570" i="1"/>
  <c r="G3570" i="1"/>
  <c r="F1576" i="1"/>
  <c r="G1577" i="1" s="1"/>
  <c r="G1576" i="1"/>
  <c r="G2467" i="1"/>
  <c r="F2467" i="1"/>
  <c r="G2468" i="1" s="1"/>
  <c r="F136" i="1"/>
  <c r="G136" i="1"/>
  <c r="F3760" i="1"/>
  <c r="G3760" i="1"/>
  <c r="F890" i="1"/>
  <c r="G890" i="1"/>
  <c r="F4218" i="1"/>
  <c r="G4218" i="1"/>
  <c r="F1010" i="1"/>
  <c r="G1010" i="1"/>
  <c r="F2793" i="1"/>
  <c r="G2793" i="1"/>
  <c r="F1323" i="1"/>
  <c r="G1323" i="1"/>
  <c r="F2215" i="1"/>
  <c r="G2215" i="1"/>
  <c r="F4312" i="1"/>
  <c r="G4312" i="1"/>
  <c r="F1442" i="1"/>
  <c r="G1442" i="1"/>
  <c r="I4091" i="1"/>
  <c r="F100" i="1"/>
  <c r="G100" i="1"/>
  <c r="F3078" i="1"/>
  <c r="G3078" i="1"/>
  <c r="I2321" i="1"/>
  <c r="I3242" i="1"/>
  <c r="I1218" i="1"/>
  <c r="F3213" i="1"/>
  <c r="G3213" i="1"/>
  <c r="F3433" i="1"/>
  <c r="G3433" i="1"/>
  <c r="F3839" i="1"/>
  <c r="G3840" i="1" s="1"/>
  <c r="G3839" i="1"/>
  <c r="F1028" i="1"/>
  <c r="G1028" i="1"/>
  <c r="F4183" i="1"/>
  <c r="G4183" i="1"/>
  <c r="F3179" i="1"/>
  <c r="G3179" i="1"/>
  <c r="I2474" i="1"/>
  <c r="I1213" i="1"/>
  <c r="I2232" i="1"/>
  <c r="I3760" i="1"/>
  <c r="F2849" i="1"/>
  <c r="G2849" i="1"/>
  <c r="F3286" i="1"/>
  <c r="G3286" i="1"/>
  <c r="I169" i="1"/>
  <c r="F1070" i="1"/>
  <c r="G1070" i="1"/>
  <c r="F4428" i="1"/>
  <c r="G4428" i="1"/>
  <c r="F3260" i="1"/>
  <c r="G3260" i="1"/>
  <c r="F1493" i="1"/>
  <c r="G1493" i="1"/>
  <c r="F856" i="1"/>
  <c r="G856" i="1"/>
  <c r="I856" i="1" s="1"/>
  <c r="F2455" i="1"/>
  <c r="G2455" i="1"/>
  <c r="F23" i="1"/>
  <c r="G23" i="1"/>
  <c r="I1442" i="1"/>
  <c r="F4151" i="1"/>
  <c r="G4151" i="1"/>
  <c r="F3316" i="1"/>
  <c r="G3316" i="1"/>
  <c r="F1725" i="1"/>
  <c r="G1725" i="1"/>
  <c r="I1725" i="1" s="1"/>
  <c r="F2749" i="1"/>
  <c r="G2749" i="1"/>
  <c r="F1809" i="1"/>
  <c r="G1809" i="1"/>
  <c r="I3705" i="1"/>
  <c r="I3702" i="1"/>
  <c r="I3707" i="1"/>
  <c r="I3708" i="1"/>
  <c r="I3706" i="1"/>
  <c r="F3014" i="1"/>
  <c r="G3014" i="1"/>
  <c r="I2471" i="1"/>
  <c r="I3980" i="1"/>
  <c r="F2836" i="1"/>
  <c r="G2836" i="1"/>
  <c r="F2734" i="1"/>
  <c r="G2734" i="1"/>
  <c r="F336" i="1"/>
  <c r="G336" i="1"/>
  <c r="I2195" i="1"/>
  <c r="F230" i="1"/>
  <c r="G230" i="1"/>
  <c r="I4291" i="1"/>
  <c r="I3148" i="1"/>
  <c r="I2623" i="1"/>
  <c r="F2056" i="1"/>
  <c r="G2056" i="1"/>
  <c r="F4352" i="1"/>
  <c r="G4352" i="1"/>
  <c r="F2648" i="1"/>
  <c r="G2648" i="1"/>
  <c r="F1373" i="1"/>
  <c r="G1373" i="1"/>
  <c r="I2194" i="1"/>
  <c r="I2975" i="1"/>
  <c r="F4275" i="1"/>
  <c r="G4275" i="1"/>
  <c r="I3838" i="1"/>
  <c r="I4390" i="1"/>
  <c r="F988" i="1"/>
  <c r="G988" i="1"/>
  <c r="I1275" i="1"/>
  <c r="G868" i="1"/>
  <c r="F868" i="1"/>
  <c r="I1055" i="1"/>
  <c r="I3709" i="1"/>
  <c r="F190" i="1"/>
  <c r="G190" i="1"/>
  <c r="I3037" i="1"/>
  <c r="I3035" i="1"/>
  <c r="F4093" i="1"/>
  <c r="G4093" i="1"/>
  <c r="H22" i="1"/>
  <c r="H23" i="1" s="1"/>
  <c r="F2203" i="1"/>
  <c r="G2203" i="1"/>
  <c r="F1666" i="1"/>
  <c r="G1666" i="1"/>
  <c r="F2029" i="1"/>
  <c r="G2029" i="1"/>
  <c r="F3385" i="1"/>
  <c r="G3385" i="1"/>
  <c r="I325" i="1"/>
  <c r="F379" i="1"/>
  <c r="G379" i="1"/>
  <c r="I379" i="1" s="1"/>
  <c r="F1764" i="1"/>
  <c r="G1764" i="1"/>
  <c r="F1646" i="1"/>
  <c r="G1646" i="1"/>
  <c r="F3469" i="1"/>
  <c r="G3469" i="1"/>
  <c r="I2836" i="1"/>
  <c r="F2089" i="1"/>
  <c r="G2089" i="1"/>
  <c r="G1795" i="1"/>
  <c r="F1795" i="1"/>
  <c r="F1361" i="1"/>
  <c r="G1361" i="1"/>
  <c r="I4474" i="1"/>
  <c r="F328" i="1"/>
  <c r="G328" i="1"/>
  <c r="I1582" i="1"/>
  <c r="I2622" i="1"/>
  <c r="I2426" i="1"/>
  <c r="I1934" i="1"/>
  <c r="F77" i="1"/>
  <c r="G77" i="1"/>
  <c r="F2039" i="1"/>
  <c r="G2039" i="1"/>
  <c r="F603" i="1"/>
  <c r="G603" i="1"/>
  <c r="F4370" i="1"/>
  <c r="G4370" i="1"/>
  <c r="F1614" i="1"/>
  <c r="G1614" i="1"/>
  <c r="F758" i="1"/>
  <c r="G758" i="1"/>
  <c r="F1973" i="1"/>
  <c r="G1973" i="1"/>
  <c r="F4130" i="1"/>
  <c r="G4130" i="1"/>
  <c r="F2976" i="1"/>
  <c r="G2976" i="1"/>
  <c r="F4487" i="1"/>
  <c r="G4487" i="1"/>
  <c r="F3092" i="1"/>
  <c r="G3092" i="1"/>
  <c r="I592" i="1"/>
  <c r="G2659" i="1"/>
  <c r="F2659" i="1"/>
  <c r="I1214" i="1"/>
  <c r="F3685" i="1"/>
  <c r="G3685" i="1"/>
  <c r="I3492" i="1"/>
  <c r="I3486" i="1"/>
  <c r="I3489" i="1"/>
  <c r="F4391" i="1"/>
  <c r="G4391" i="1"/>
  <c r="I4391" i="1" s="1"/>
  <c r="I1244" i="1"/>
  <c r="F3930" i="1"/>
  <c r="G3931" i="1" s="1"/>
  <c r="G3930" i="1"/>
  <c r="F2233" i="1"/>
  <c r="G2233" i="1"/>
  <c r="F2482" i="1"/>
  <c r="G2482" i="1"/>
  <c r="F2511" i="1"/>
  <c r="G2511" i="1"/>
  <c r="I3163" i="1"/>
  <c r="F3331" i="1"/>
  <c r="G3331" i="1"/>
  <c r="I2233" i="1"/>
  <c r="F2003" i="1"/>
  <c r="G2003" i="1"/>
  <c r="G3194" i="1"/>
  <c r="F3194" i="1"/>
  <c r="G3195" i="1" s="1"/>
  <c r="I2468" i="1"/>
  <c r="I3179" i="1"/>
  <c r="I3936" i="1"/>
  <c r="F1220" i="1"/>
  <c r="G1220" i="1"/>
  <c r="I1219" i="1"/>
  <c r="F4104" i="1"/>
  <c r="G4104" i="1"/>
  <c r="F2532" i="1"/>
  <c r="G2532" i="1"/>
  <c r="I4295" i="1"/>
  <c r="I4290" i="1"/>
  <c r="F3039" i="1"/>
  <c r="G3039" i="1"/>
  <c r="F555" i="1"/>
  <c r="G555" i="1"/>
  <c r="F614" i="1"/>
  <c r="G614" i="1"/>
  <c r="F308" i="1"/>
  <c r="G308" i="1"/>
  <c r="F4043" i="1"/>
  <c r="G4043" i="1"/>
  <c r="F1876" i="1"/>
  <c r="G1877" i="1" s="1"/>
  <c r="I1879" i="1" s="1"/>
  <c r="G1876" i="1"/>
  <c r="I2394" i="1"/>
  <c r="F2444" i="1"/>
  <c r="G2444" i="1"/>
  <c r="I1832" i="1"/>
  <c r="F2716" i="1"/>
  <c r="G2716" i="1"/>
  <c r="I3330" i="1"/>
  <c r="F1469" i="1"/>
  <c r="G1470" i="1" s="1"/>
  <c r="G1469" i="1"/>
  <c r="F408" i="1"/>
  <c r="G408" i="1"/>
  <c r="F2561" i="1"/>
  <c r="G2561" i="1"/>
  <c r="F1397" i="1"/>
  <c r="G1397" i="1"/>
  <c r="I789" i="1"/>
  <c r="F1056" i="1"/>
  <c r="G1057" i="1" s="1"/>
  <c r="I1066" i="1" s="1"/>
  <c r="G1056" i="1"/>
  <c r="F1412" i="1"/>
  <c r="G1412" i="1"/>
  <c r="I2193" i="1"/>
  <c r="F55" i="1"/>
  <c r="G55" i="1"/>
  <c r="F145" i="1"/>
  <c r="G145" i="1"/>
  <c r="I3667" i="1"/>
  <c r="F2865" i="1"/>
  <c r="G2865" i="1"/>
  <c r="F949" i="1"/>
  <c r="G949" i="1"/>
  <c r="F3981" i="1"/>
  <c r="G3981" i="1"/>
  <c r="I2290" i="1"/>
  <c r="I2294" i="1"/>
  <c r="I2287" i="1"/>
  <c r="I2291" i="1"/>
  <c r="I2288" i="1"/>
  <c r="I4293" i="1"/>
  <c r="F3940" i="1"/>
  <c r="G3940" i="1"/>
  <c r="I712" i="1"/>
  <c r="F684" i="1"/>
  <c r="G684" i="1"/>
  <c r="F1231" i="1"/>
  <c r="G1231" i="1"/>
  <c r="I3285" i="1"/>
  <c r="I2196" i="1"/>
  <c r="I2974" i="1"/>
  <c r="F2806" i="1"/>
  <c r="G2806" i="1"/>
  <c r="F842" i="1"/>
  <c r="G842" i="1"/>
  <c r="I1883" i="1"/>
  <c r="I407" i="1"/>
  <c r="I3840" i="1"/>
  <c r="F4300" i="1"/>
  <c r="G4300" i="1"/>
  <c r="F1276" i="1"/>
  <c r="G1276" i="1"/>
  <c r="I1476" i="1"/>
  <c r="F2946" i="1"/>
  <c r="G2946" i="1"/>
  <c r="I3497" i="1"/>
  <c r="I1058" i="1"/>
  <c r="I1063" i="1"/>
  <c r="G1150" i="1"/>
  <c r="F1150" i="1"/>
  <c r="I1411" i="1"/>
  <c r="F3740" i="1"/>
  <c r="G3740" i="1"/>
  <c r="F2693" i="1"/>
  <c r="G2693" i="1"/>
  <c r="I727" i="1"/>
  <c r="F3786" i="1"/>
  <c r="G3786" i="1"/>
  <c r="I3710" i="1"/>
  <c r="F2816" i="1"/>
  <c r="G2816" i="1"/>
  <c r="F998" i="1"/>
  <c r="G998" i="1"/>
  <c r="F1092" i="1"/>
  <c r="G1092" i="1"/>
  <c r="F2273" i="1"/>
  <c r="G2273" i="1"/>
  <c r="F1992" i="1"/>
  <c r="G1992" i="1"/>
  <c r="I2295" i="1"/>
  <c r="F3352" i="1"/>
  <c r="G3352" i="1"/>
  <c r="F486" i="1"/>
  <c r="G486" i="1"/>
  <c r="I2482" i="1"/>
  <c r="F1344" i="1"/>
  <c r="G1344" i="1"/>
  <c r="F3654" i="1"/>
  <c r="G3654" i="1"/>
  <c r="F2781" i="1"/>
  <c r="G2781" i="1"/>
  <c r="F3249" i="1"/>
  <c r="G3249" i="1"/>
  <c r="F3846" i="1"/>
  <c r="G3846" i="1"/>
  <c r="F3166" i="1"/>
  <c r="G3166" i="1"/>
  <c r="I3166" i="1" s="1"/>
  <c r="F3049" i="1"/>
  <c r="G3049" i="1"/>
  <c r="I2835" i="1"/>
  <c r="G2155" i="1"/>
  <c r="F2155" i="1"/>
  <c r="I1356" i="1"/>
  <c r="I2748" i="1"/>
  <c r="F4060" i="1"/>
  <c r="G4060" i="1"/>
  <c r="F3344" i="1"/>
  <c r="G3344" i="1"/>
  <c r="F4160" i="1"/>
  <c r="G4160" i="1"/>
  <c r="F1542" i="1"/>
  <c r="G1542" i="1"/>
  <c r="I1542" i="1" s="1"/>
  <c r="I3248" i="1"/>
  <c r="I3246" i="1"/>
  <c r="F517" i="1"/>
  <c r="G517" i="1"/>
  <c r="F593" i="1"/>
  <c r="G593" i="1"/>
  <c r="I1469" i="1"/>
  <c r="I1467" i="1"/>
  <c r="I1466" i="1"/>
  <c r="F1585" i="1"/>
  <c r="G1585" i="1"/>
  <c r="I2427" i="1"/>
  <c r="F1128" i="1"/>
  <c r="G1128" i="1"/>
  <c r="F284" i="1"/>
  <c r="G284" i="1"/>
  <c r="F3201" i="1"/>
  <c r="G3201" i="1"/>
  <c r="I3493" i="1"/>
  <c r="I3484" i="1"/>
  <c r="F2101" i="1"/>
  <c r="G2101" i="1"/>
  <c r="F170" i="1"/>
  <c r="G170" i="1"/>
  <c r="F1712" i="1"/>
  <c r="G1712" i="1"/>
  <c r="F3298" i="1"/>
  <c r="G3298" i="1"/>
  <c r="F3646" i="1"/>
  <c r="G3646" i="1"/>
  <c r="I3888" i="1"/>
  <c r="F2886" i="1"/>
  <c r="G2886" i="1"/>
  <c r="I1540" i="1"/>
  <c r="I3165" i="1"/>
  <c r="I1171" i="1"/>
  <c r="I1172" i="1"/>
  <c r="F1884" i="1"/>
  <c r="G1884" i="1"/>
  <c r="I3245" i="1"/>
  <c r="F355" i="1"/>
  <c r="G355" i="1"/>
  <c r="I1468" i="1"/>
  <c r="I188" i="1"/>
  <c r="I186" i="1"/>
  <c r="G4202" i="1"/>
  <c r="F4202" i="1"/>
  <c r="F963" i="1"/>
  <c r="G963" i="1"/>
  <c r="I2143" i="1"/>
  <c r="I3483" i="1"/>
  <c r="F1596" i="1"/>
  <c r="G1596" i="1"/>
  <c r="F3636" i="1"/>
  <c r="G3636" i="1"/>
  <c r="F4519" i="1"/>
  <c r="G4519" i="1"/>
  <c r="I3937" i="1"/>
  <c r="F4118" i="1"/>
  <c r="G4118" i="1"/>
  <c r="F2395" i="1"/>
  <c r="G2395" i="1"/>
  <c r="F3149" i="1"/>
  <c r="G3149" i="1"/>
  <c r="F2899" i="1"/>
  <c r="G2899" i="1"/>
  <c r="F126" i="1"/>
  <c r="G126" i="1"/>
  <c r="I2443" i="1"/>
  <c r="I2444" i="1"/>
  <c r="I552" i="1"/>
  <c r="I549" i="1"/>
  <c r="I554" i="1"/>
  <c r="I550" i="1"/>
  <c r="I551" i="1"/>
  <c r="I553" i="1"/>
  <c r="I548" i="1"/>
  <c r="F1833" i="1"/>
  <c r="G1833" i="1"/>
  <c r="I975" i="1"/>
  <c r="F790" i="1"/>
  <c r="G790" i="1"/>
  <c r="I3843" i="1"/>
  <c r="F2596" i="1"/>
  <c r="G2596" i="1"/>
  <c r="I4218" i="1"/>
  <c r="F3668" i="1"/>
  <c r="G3668" i="1"/>
  <c r="F728" i="1"/>
  <c r="G728" i="1"/>
  <c r="I728" i="1" s="1"/>
  <c r="I1930" i="1"/>
  <c r="I4292" i="1"/>
  <c r="I187" i="1"/>
  <c r="F3805" i="1"/>
  <c r="G3805" i="1"/>
  <c r="I3844" i="1"/>
  <c r="I949" i="1"/>
  <c r="I948" i="1"/>
  <c r="I517" i="1"/>
  <c r="I2259" i="1"/>
  <c r="F2078" i="1"/>
  <c r="G2079" i="1" s="1"/>
  <c r="I2079" i="1" s="1"/>
  <c r="G2078" i="1"/>
  <c r="I252" i="1"/>
  <c r="I326" i="1"/>
  <c r="I322" i="1"/>
  <c r="I321" i="1"/>
  <c r="I1937" i="1"/>
  <c r="I460" i="1"/>
  <c r="F1195" i="1"/>
  <c r="G1195" i="1"/>
  <c r="I2621" i="1"/>
  <c r="I1882" i="1"/>
  <c r="I1069" i="1"/>
  <c r="F1752" i="1"/>
  <c r="G1752" i="1"/>
  <c r="F2770" i="1"/>
  <c r="G2770" i="1"/>
  <c r="I642" i="1"/>
  <c r="I3149" i="1"/>
  <c r="I3908" i="1"/>
  <c r="I3906" i="1"/>
  <c r="I3905" i="1"/>
  <c r="F1521" i="1"/>
  <c r="G1521" i="1"/>
  <c r="F3498" i="1"/>
  <c r="G3498" i="1"/>
  <c r="F3592" i="1"/>
  <c r="G3592" i="1"/>
  <c r="I1061" i="1"/>
  <c r="I4016" i="1"/>
  <c r="I4014" i="1"/>
  <c r="I4010" i="1"/>
  <c r="I4011" i="1"/>
  <c r="I4009" i="1"/>
  <c r="I4008" i="1"/>
  <c r="I3316" i="1"/>
  <c r="I1412" i="1"/>
  <c r="F3132" i="1"/>
  <c r="G3132" i="1"/>
  <c r="F1628" i="1"/>
  <c r="G1628" i="1"/>
  <c r="I1388" i="1"/>
  <c r="I1935" i="1"/>
  <c r="I2175" i="1"/>
  <c r="I2469" i="1"/>
  <c r="I1991" i="1"/>
  <c r="F4192" i="1"/>
  <c r="G4193" i="1" s="1"/>
  <c r="I4202" i="1" s="1"/>
  <c r="G4192" i="1"/>
  <c r="I4200" i="1" s="1"/>
  <c r="F4075" i="1"/>
  <c r="G4075" i="1"/>
  <c r="I230" i="1"/>
  <c r="I54" i="1"/>
  <c r="G2990" i="1"/>
  <c r="F2990" i="1"/>
  <c r="F1941" i="1"/>
  <c r="G1941" i="1"/>
  <c r="F1245" i="1"/>
  <c r="G1245" i="1"/>
  <c r="I672" i="1"/>
  <c r="G429" i="1"/>
  <c r="F429" i="1"/>
  <c r="F2348" i="1"/>
  <c r="G2348" i="1"/>
  <c r="F906" i="1"/>
  <c r="G906" i="1"/>
  <c r="F1696" i="1"/>
  <c r="G1696" i="1"/>
  <c r="I55" i="1"/>
  <c r="I283" i="1"/>
  <c r="I3620" i="1"/>
  <c r="I3038" i="1"/>
  <c r="I2258" i="1"/>
  <c r="I3373" i="1"/>
  <c r="I3485" i="1"/>
  <c r="I251" i="1"/>
  <c r="I1884" i="1" l="1"/>
  <c r="I1583" i="1"/>
  <c r="F4403" i="1"/>
  <c r="G4403" i="1"/>
  <c r="I2084" i="1"/>
  <c r="F748" i="1"/>
  <c r="G748" i="1"/>
  <c r="I3933" i="1"/>
  <c r="I2473" i="1"/>
  <c r="F4443" i="1"/>
  <c r="G4443" i="1"/>
  <c r="F4076" i="1"/>
  <c r="G4077" i="1" s="1"/>
  <c r="G4076" i="1"/>
  <c r="F907" i="1"/>
  <c r="G907" i="1"/>
  <c r="I2348" i="1"/>
  <c r="F1942" i="1"/>
  <c r="G1942" i="1"/>
  <c r="I1942" i="1" s="1"/>
  <c r="I1628" i="1"/>
  <c r="F2771" i="1"/>
  <c r="G2771" i="1"/>
  <c r="I790" i="1"/>
  <c r="I2395" i="1"/>
  <c r="F3637" i="1"/>
  <c r="G3637" i="1"/>
  <c r="F4203" i="1"/>
  <c r="G4203" i="1"/>
  <c r="F356" i="1"/>
  <c r="G356" i="1"/>
  <c r="F3299" i="1"/>
  <c r="G3299" i="1"/>
  <c r="F594" i="1"/>
  <c r="G595" i="1" s="1"/>
  <c r="G594" i="1"/>
  <c r="I4060" i="1"/>
  <c r="F2156" i="1"/>
  <c r="G2156" i="1"/>
  <c r="F3167" i="1"/>
  <c r="G3167" i="1"/>
  <c r="F1345" i="1"/>
  <c r="G1346" i="1" s="1"/>
  <c r="I1355" i="1" s="1"/>
  <c r="G1345" i="1"/>
  <c r="I1992" i="1"/>
  <c r="I1092" i="1"/>
  <c r="F2817" i="1"/>
  <c r="G2817" i="1"/>
  <c r="I3786" i="1"/>
  <c r="F3741" i="1"/>
  <c r="G3741" i="1"/>
  <c r="F2866" i="1"/>
  <c r="G2867" i="1" s="1"/>
  <c r="G2866" i="1"/>
  <c r="I1065" i="1"/>
  <c r="I408" i="1"/>
  <c r="I1833" i="1"/>
  <c r="I308" i="1"/>
  <c r="I3200" i="1"/>
  <c r="F2234" i="1"/>
  <c r="G2234" i="1"/>
  <c r="F4392" i="1"/>
  <c r="G4393" i="1" s="1"/>
  <c r="I4402" i="1" s="1"/>
  <c r="G4392" i="1"/>
  <c r="I1128" i="1"/>
  <c r="F3093" i="1"/>
  <c r="G3093" i="1"/>
  <c r="F2977" i="1"/>
  <c r="G2977" i="1"/>
  <c r="F1974" i="1"/>
  <c r="G1974" i="1"/>
  <c r="F759" i="1"/>
  <c r="G759" i="1"/>
  <c r="F4371" i="1"/>
  <c r="G4371" i="1"/>
  <c r="F78" i="1"/>
  <c r="G78" i="1"/>
  <c r="I1150" i="1"/>
  <c r="G1362" i="1"/>
  <c r="F1362" i="1"/>
  <c r="F1647" i="1"/>
  <c r="G1647" i="1"/>
  <c r="I1059" i="1"/>
  <c r="F1374" i="1"/>
  <c r="G1374" i="1"/>
  <c r="F4353" i="1"/>
  <c r="G4354" i="1" s="1"/>
  <c r="G4353" i="1"/>
  <c r="F2837" i="1"/>
  <c r="G2837" i="1"/>
  <c r="F1810" i="1"/>
  <c r="G1810" i="1"/>
  <c r="I2865" i="1"/>
  <c r="I2871" i="1"/>
  <c r="G1726" i="1"/>
  <c r="F1726" i="1"/>
  <c r="F3317" i="1"/>
  <c r="G3317" i="1"/>
  <c r="I1057" i="1"/>
  <c r="I1474" i="1"/>
  <c r="F857" i="1"/>
  <c r="G857" i="1"/>
  <c r="I857" i="1" s="1"/>
  <c r="F3261" i="1"/>
  <c r="G3261" i="1"/>
  <c r="I3842" i="1"/>
  <c r="I3845" i="1"/>
  <c r="I3839" i="1"/>
  <c r="F101" i="1"/>
  <c r="G101" i="1"/>
  <c r="I2976" i="1"/>
  <c r="F3761" i="1"/>
  <c r="G3761" i="1"/>
  <c r="F3571" i="1"/>
  <c r="G3571" i="1"/>
  <c r="F2608" i="1"/>
  <c r="G2608" i="1"/>
  <c r="F91" i="1"/>
  <c r="G91" i="1"/>
  <c r="I673" i="1"/>
  <c r="I2924" i="1"/>
  <c r="I2080" i="1"/>
  <c r="I3374" i="1"/>
  <c r="I3317" i="1"/>
  <c r="F4035" i="1"/>
  <c r="G4035" i="1"/>
  <c r="I4023" i="1"/>
  <c r="I3907" i="1"/>
  <c r="I3904" i="1"/>
  <c r="F3622" i="1"/>
  <c r="G3622" i="1"/>
  <c r="F2176" i="1"/>
  <c r="G2176" i="1"/>
  <c r="F2411" i="1"/>
  <c r="G2411" i="1"/>
  <c r="F644" i="1"/>
  <c r="G644" i="1"/>
  <c r="G976" i="1"/>
  <c r="F976" i="1"/>
  <c r="G977" i="1" s="1"/>
  <c r="I982" i="1" s="1"/>
  <c r="F1964" i="1"/>
  <c r="G1964" i="1"/>
  <c r="F4509" i="1"/>
  <c r="G4509" i="1"/>
  <c r="I355" i="1"/>
  <c r="F3771" i="1"/>
  <c r="G3771" i="1"/>
  <c r="F3229" i="1"/>
  <c r="G3229" i="1"/>
  <c r="F3961" i="1"/>
  <c r="G3961" i="1"/>
  <c r="I1471" i="1"/>
  <c r="F2875" i="1"/>
  <c r="G2875" i="1"/>
  <c r="F2245" i="1"/>
  <c r="G2245" i="1"/>
  <c r="I1941" i="1"/>
  <c r="I1696" i="1"/>
  <c r="F2349" i="1"/>
  <c r="G2349" i="1"/>
  <c r="I2349" i="1" s="1"/>
  <c r="I1245" i="1"/>
  <c r="F2991" i="1"/>
  <c r="G2991" i="1"/>
  <c r="I4201" i="1"/>
  <c r="I4199" i="1"/>
  <c r="I4198" i="1"/>
  <c r="I4196" i="1"/>
  <c r="F1629" i="1"/>
  <c r="G1629" i="1"/>
  <c r="F3593" i="1"/>
  <c r="G3593" i="1"/>
  <c r="I3498" i="1"/>
  <c r="I1195" i="1"/>
  <c r="I3805" i="1"/>
  <c r="F791" i="1"/>
  <c r="G791" i="1"/>
  <c r="F127" i="1"/>
  <c r="G127" i="1"/>
  <c r="F3150" i="1"/>
  <c r="G3151" i="1" s="1"/>
  <c r="I3151" i="1" s="1"/>
  <c r="G3150" i="1"/>
  <c r="I3158" i="1" s="1"/>
  <c r="F2396" i="1"/>
  <c r="G2396" i="1"/>
  <c r="F4119" i="1"/>
  <c r="G4119" i="1"/>
  <c r="F964" i="1"/>
  <c r="G965" i="1" s="1"/>
  <c r="G964" i="1"/>
  <c r="F1713" i="1"/>
  <c r="G1713" i="1"/>
  <c r="F2102" i="1"/>
  <c r="G2102" i="1"/>
  <c r="F285" i="1"/>
  <c r="G285" i="1"/>
  <c r="F4161" i="1"/>
  <c r="G4161" i="1"/>
  <c r="F4061" i="1"/>
  <c r="G4061" i="1"/>
  <c r="F3847" i="1"/>
  <c r="G3847" i="1"/>
  <c r="I3847" i="1" s="1"/>
  <c r="F487" i="1"/>
  <c r="G487" i="1"/>
  <c r="F1993" i="1"/>
  <c r="G1993" i="1"/>
  <c r="F1093" i="1"/>
  <c r="G1094" i="1" s="1"/>
  <c r="I1100" i="1" s="1"/>
  <c r="G1093" i="1"/>
  <c r="F3787" i="1"/>
  <c r="G3787" i="1"/>
  <c r="F2694" i="1"/>
  <c r="G2694" i="1"/>
  <c r="F1151" i="1"/>
  <c r="G1151" i="1"/>
  <c r="I4300" i="1"/>
  <c r="F2807" i="1"/>
  <c r="G2807" i="1"/>
  <c r="F3941" i="1"/>
  <c r="G3941" i="1"/>
  <c r="F146" i="1"/>
  <c r="G147" i="1" s="1"/>
  <c r="G146" i="1"/>
  <c r="I151" i="1" s="1"/>
  <c r="F1398" i="1"/>
  <c r="G1398" i="1"/>
  <c r="F409" i="1"/>
  <c r="G409" i="1"/>
  <c r="I3157" i="1"/>
  <c r="F309" i="1"/>
  <c r="G309" i="1"/>
  <c r="F556" i="1"/>
  <c r="G556" i="1"/>
  <c r="F4105" i="1"/>
  <c r="G4105" i="1"/>
  <c r="F1221" i="1"/>
  <c r="G1221" i="1"/>
  <c r="I963" i="1"/>
  <c r="F2004" i="1"/>
  <c r="G2004" i="1"/>
  <c r="I3331" i="1"/>
  <c r="F2512" i="1"/>
  <c r="G2512" i="1"/>
  <c r="F2483" i="1"/>
  <c r="G2483" i="1"/>
  <c r="I3939" i="1"/>
  <c r="F3686" i="1"/>
  <c r="G3687" i="1" s="1"/>
  <c r="G3686" i="1"/>
  <c r="I593" i="1"/>
  <c r="I2089" i="1"/>
  <c r="F3470" i="1"/>
  <c r="G3470" i="1"/>
  <c r="F1667" i="1"/>
  <c r="G1667" i="1"/>
  <c r="I1667" i="1" s="1"/>
  <c r="I3787" i="1"/>
  <c r="I2203" i="1"/>
  <c r="I1473" i="1"/>
  <c r="F989" i="1"/>
  <c r="G989" i="1"/>
  <c r="F2057" i="1"/>
  <c r="G2057" i="1"/>
  <c r="F337" i="1"/>
  <c r="G337" i="1"/>
  <c r="I3198" i="1"/>
  <c r="I2870" i="1"/>
  <c r="I1056" i="1"/>
  <c r="G4152" i="1"/>
  <c r="F4152" i="1"/>
  <c r="I1475" i="1"/>
  <c r="F2456" i="1"/>
  <c r="G2456" i="1"/>
  <c r="G2850" i="1"/>
  <c r="I2850" i="1" s="1"/>
  <c r="F2850" i="1"/>
  <c r="F4184" i="1"/>
  <c r="G4184" i="1"/>
  <c r="F3214" i="1"/>
  <c r="G3214" i="1"/>
  <c r="I1614" i="1"/>
  <c r="F2216" i="1"/>
  <c r="G2216" i="1"/>
  <c r="I3938" i="1"/>
  <c r="F1011" i="1"/>
  <c r="G1011" i="1"/>
  <c r="I3687" i="1"/>
  <c r="F137" i="1"/>
  <c r="G137" i="1"/>
  <c r="I1585" i="1"/>
  <c r="I208" i="1"/>
  <c r="F1021" i="1"/>
  <c r="G1022" i="1" s="1"/>
  <c r="G1021" i="1"/>
  <c r="I1029" i="1" s="1"/>
  <c r="F674" i="1"/>
  <c r="G675" i="1" s="1"/>
  <c r="I684" i="1" s="1"/>
  <c r="G674" i="1"/>
  <c r="F1910" i="1"/>
  <c r="G1910" i="1"/>
  <c r="F2925" i="1"/>
  <c r="G2925" i="1"/>
  <c r="I2029" i="1"/>
  <c r="F1389" i="1"/>
  <c r="G1389" i="1"/>
  <c r="F3375" i="1"/>
  <c r="G3375" i="1"/>
  <c r="I3375" i="1" s="1"/>
  <c r="I4017" i="1"/>
  <c r="I4015" i="1"/>
  <c r="I4013" i="1"/>
  <c r="I4012" i="1"/>
  <c r="F4024" i="1"/>
  <c r="G4024" i="1"/>
  <c r="F3547" i="1"/>
  <c r="G3547" i="1"/>
  <c r="I3903" i="1"/>
  <c r="F2332" i="1"/>
  <c r="G2332" i="1"/>
  <c r="F4417" i="1"/>
  <c r="G4418" i="1" s="1"/>
  <c r="G4417" i="1"/>
  <c r="F3067" i="1"/>
  <c r="G3067" i="1"/>
  <c r="F2588" i="1"/>
  <c r="G2588" i="1"/>
  <c r="F3449" i="1"/>
  <c r="G3449" i="1"/>
  <c r="I3846" i="1"/>
  <c r="F2675" i="1"/>
  <c r="G2675" i="1"/>
  <c r="F831" i="1"/>
  <c r="G831" i="1"/>
  <c r="I4203" i="1"/>
  <c r="I3841" i="1"/>
  <c r="I1070" i="1"/>
  <c r="F268" i="1"/>
  <c r="G268" i="1"/>
  <c r="F2144" i="1"/>
  <c r="G2144" i="1"/>
  <c r="I600" i="1"/>
  <c r="I1581" i="1"/>
  <c r="F155" i="1"/>
  <c r="G155" i="1"/>
  <c r="I555" i="1"/>
  <c r="I3199" i="1"/>
  <c r="I1465" i="1"/>
  <c r="F430" i="1"/>
  <c r="G430" i="1"/>
  <c r="F1246" i="1"/>
  <c r="G1246" i="1"/>
  <c r="I4084" i="1"/>
  <c r="I4082" i="1"/>
  <c r="I4075" i="1"/>
  <c r="I4079" i="1"/>
  <c r="I4077" i="1"/>
  <c r="F3133" i="1"/>
  <c r="G3133" i="1"/>
  <c r="F3499" i="1"/>
  <c r="G3499" i="1"/>
  <c r="F1753" i="1"/>
  <c r="G1753" i="1"/>
  <c r="F1196" i="1"/>
  <c r="G1196" i="1"/>
  <c r="I2087" i="1"/>
  <c r="I2078" i="1"/>
  <c r="F3806" i="1"/>
  <c r="G3806" i="1"/>
  <c r="I3806" i="1" s="1"/>
  <c r="F3669" i="1"/>
  <c r="G3669" i="1"/>
  <c r="F2597" i="1"/>
  <c r="G2597" i="1"/>
  <c r="F4520" i="1"/>
  <c r="G4520" i="1"/>
  <c r="F1597" i="1"/>
  <c r="G1597" i="1"/>
  <c r="F1885" i="1"/>
  <c r="G1885" i="1"/>
  <c r="F3647" i="1"/>
  <c r="G3648" i="1" s="1"/>
  <c r="G3647" i="1"/>
  <c r="F518" i="1"/>
  <c r="G518" i="1"/>
  <c r="F3050" i="1"/>
  <c r="G3050" i="1"/>
  <c r="F3655" i="1"/>
  <c r="G3655" i="1"/>
  <c r="I4080" i="1"/>
  <c r="I2085" i="1"/>
  <c r="F3353" i="1"/>
  <c r="G3353" i="1"/>
  <c r="I2273" i="1"/>
  <c r="F999" i="1"/>
  <c r="G999" i="1"/>
  <c r="I1151" i="1"/>
  <c r="F4301" i="1"/>
  <c r="G4301" i="1"/>
  <c r="I4301" i="1" s="1"/>
  <c r="F685" i="1"/>
  <c r="G685" i="1"/>
  <c r="I2082" i="1"/>
  <c r="I3981" i="1"/>
  <c r="I3201" i="1"/>
  <c r="I3668" i="1"/>
  <c r="F1413" i="1"/>
  <c r="G1414" i="1" s="1"/>
  <c r="I1417" i="1" s="1"/>
  <c r="G1413" i="1"/>
  <c r="I1419" i="1" s="1"/>
  <c r="I1885" i="1"/>
  <c r="F615" i="1"/>
  <c r="G615" i="1"/>
  <c r="I170" i="1"/>
  <c r="F3332" i="1"/>
  <c r="G3332" i="1"/>
  <c r="I3940" i="1"/>
  <c r="I3935" i="1"/>
  <c r="I3934" i="1"/>
  <c r="F2660" i="1"/>
  <c r="G2661" i="1" s="1"/>
  <c r="G2660" i="1"/>
  <c r="I2664" i="1" s="1"/>
  <c r="F4488" i="1"/>
  <c r="G4488" i="1"/>
  <c r="F4131" i="1"/>
  <c r="G4131" i="1"/>
  <c r="F604" i="1"/>
  <c r="G604" i="1"/>
  <c r="F2040" i="1"/>
  <c r="G2040" i="1"/>
  <c r="I328" i="1"/>
  <c r="F2090" i="1"/>
  <c r="G2090" i="1"/>
  <c r="I2090" i="1" s="1"/>
  <c r="F1765" i="1"/>
  <c r="G1765" i="1"/>
  <c r="I1765" i="1" s="1"/>
  <c r="F3386" i="1"/>
  <c r="G3386" i="1"/>
  <c r="F2030" i="1"/>
  <c r="G2030" i="1"/>
  <c r="F2204" i="1"/>
  <c r="G2204" i="1"/>
  <c r="F4094" i="1"/>
  <c r="G4094" i="1"/>
  <c r="I190" i="1"/>
  <c r="I1276" i="1"/>
  <c r="I1881" i="1"/>
  <c r="F2649" i="1"/>
  <c r="G2649" i="1"/>
  <c r="F231" i="1"/>
  <c r="G231" i="1"/>
  <c r="I1062" i="1"/>
  <c r="F1494" i="1"/>
  <c r="G1494" i="1"/>
  <c r="I4428" i="1"/>
  <c r="F1071" i="1"/>
  <c r="G1071" i="1"/>
  <c r="I1071" i="1" s="1"/>
  <c r="F3287" i="1"/>
  <c r="G3287" i="1"/>
  <c r="F1029" i="1"/>
  <c r="G1029" i="1"/>
  <c r="I3332" i="1"/>
  <c r="F3079" i="1"/>
  <c r="G3079" i="1"/>
  <c r="F1443" i="1"/>
  <c r="G1443" i="1"/>
  <c r="F4313" i="1"/>
  <c r="G4313" i="1"/>
  <c r="F891" i="1"/>
  <c r="G891" i="1"/>
  <c r="I3693" i="1"/>
  <c r="I2477" i="1"/>
  <c r="I2472" i="1"/>
  <c r="I1580" i="1"/>
  <c r="I3167" i="1"/>
  <c r="F209" i="1"/>
  <c r="G210" i="1" s="1"/>
  <c r="G209" i="1"/>
  <c r="I1309" i="1"/>
  <c r="F3711" i="1"/>
  <c r="G3711" i="1"/>
  <c r="I4334" i="1"/>
  <c r="F1257" i="1"/>
  <c r="G1257" i="1"/>
  <c r="F2500" i="1"/>
  <c r="G2500" i="1"/>
  <c r="I2749" i="1"/>
  <c r="F4362" i="1"/>
  <c r="G4362" i="1"/>
  <c r="I988" i="1"/>
  <c r="F654" i="1"/>
  <c r="G654" i="1"/>
  <c r="I3286" i="1"/>
  <c r="I2483" i="1"/>
  <c r="F1507" i="1"/>
  <c r="G1507" i="1"/>
  <c r="F2296" i="1"/>
  <c r="G2296" i="1"/>
  <c r="I254" i="1"/>
  <c r="I1713" i="1"/>
  <c r="F713" i="1"/>
  <c r="G713" i="1"/>
  <c r="F444" i="1"/>
  <c r="G445" i="1" s="1"/>
  <c r="G444" i="1"/>
  <c r="I446" i="1" s="1"/>
  <c r="F2260" i="1"/>
  <c r="G2260" i="1"/>
  <c r="F2625" i="1"/>
  <c r="G2626" i="1" s="1"/>
  <c r="G2625" i="1"/>
  <c r="I2630" i="1" s="1"/>
  <c r="F1336" i="1"/>
  <c r="G1336" i="1"/>
  <c r="F3889" i="1"/>
  <c r="G3889" i="1"/>
  <c r="F3405" i="1"/>
  <c r="G3405" i="1"/>
  <c r="F1291" i="1"/>
  <c r="G1291" i="1"/>
  <c r="F2428" i="1"/>
  <c r="G2429" i="1" s="1"/>
  <c r="I2438" i="1" s="1"/>
  <c r="G2428" i="1"/>
  <c r="I1584" i="1"/>
  <c r="F3721" i="1"/>
  <c r="G3721" i="1"/>
  <c r="I3249" i="1"/>
  <c r="I1246" i="1"/>
  <c r="I3653" i="1"/>
  <c r="F1697" i="1"/>
  <c r="G1697" i="1"/>
  <c r="G1522" i="1"/>
  <c r="F1522" i="1"/>
  <c r="I2088" i="1"/>
  <c r="I2083" i="1"/>
  <c r="I2081" i="1"/>
  <c r="F729" i="1"/>
  <c r="G729" i="1"/>
  <c r="F1834" i="1"/>
  <c r="G1834" i="1"/>
  <c r="F2900" i="1"/>
  <c r="G2900" i="1"/>
  <c r="F2887" i="1"/>
  <c r="G2887" i="1"/>
  <c r="F171" i="1"/>
  <c r="G171" i="1"/>
  <c r="F3202" i="1"/>
  <c r="G3202" i="1"/>
  <c r="I3202" i="1" s="1"/>
  <c r="F1129" i="1"/>
  <c r="G1129" i="1"/>
  <c r="F1586" i="1"/>
  <c r="G1586" i="1"/>
  <c r="I602" i="1"/>
  <c r="F1543" i="1"/>
  <c r="G1543" i="1"/>
  <c r="I1543" i="1" s="1"/>
  <c r="F3345" i="1"/>
  <c r="G3346" i="1" s="1"/>
  <c r="G3345" i="1"/>
  <c r="I3352" i="1" s="1"/>
  <c r="I429" i="1"/>
  <c r="F3250" i="1"/>
  <c r="G3250" i="1"/>
  <c r="F2782" i="1"/>
  <c r="G2782" i="1"/>
  <c r="I1348" i="1"/>
  <c r="I4083" i="1"/>
  <c r="I4197" i="1"/>
  <c r="F2274" i="1"/>
  <c r="G2275" i="1" s="1"/>
  <c r="G2274" i="1"/>
  <c r="I2277" i="1" s="1"/>
  <c r="I3740" i="1"/>
  <c r="I3741" i="1"/>
  <c r="F2947" i="1"/>
  <c r="G2947" i="1"/>
  <c r="F1277" i="1"/>
  <c r="G1277" i="1"/>
  <c r="I1129" i="1"/>
  <c r="F843" i="1"/>
  <c r="G843" i="1"/>
  <c r="I3152" i="1"/>
  <c r="F1232" i="1"/>
  <c r="G1233" i="1" s="1"/>
  <c r="I1242" i="1" s="1"/>
  <c r="G1232" i="1"/>
  <c r="I1236" i="1" s="1"/>
  <c r="I2086" i="1"/>
  <c r="F3982" i="1"/>
  <c r="G3982" i="1"/>
  <c r="F950" i="1"/>
  <c r="G950" i="1"/>
  <c r="F56" i="1"/>
  <c r="G56" i="1"/>
  <c r="F2562" i="1"/>
  <c r="G2562" i="1"/>
  <c r="F2717" i="1"/>
  <c r="G2717" i="1"/>
  <c r="I1834" i="1"/>
  <c r="F2445" i="1"/>
  <c r="G2445" i="1"/>
  <c r="F4044" i="1"/>
  <c r="G4044" i="1"/>
  <c r="I171" i="1"/>
  <c r="F3040" i="1"/>
  <c r="G3040" i="1"/>
  <c r="F2533" i="1"/>
  <c r="G2533" i="1"/>
  <c r="I4061" i="1"/>
  <c r="I4400" i="1"/>
  <c r="I1221" i="1"/>
  <c r="F1615" i="1"/>
  <c r="G1615" i="1"/>
  <c r="G329" i="1"/>
  <c r="I334" i="1" s="1"/>
  <c r="F329" i="1"/>
  <c r="G330" i="1" s="1"/>
  <c r="F1796" i="1"/>
  <c r="G1796" i="1"/>
  <c r="I1646" i="1"/>
  <c r="I1647" i="1"/>
  <c r="F380" i="1"/>
  <c r="G380" i="1"/>
  <c r="I1362" i="1"/>
  <c r="I3039" i="1"/>
  <c r="F191" i="1"/>
  <c r="G191" i="1"/>
  <c r="I191" i="1" s="1"/>
  <c r="F869" i="1"/>
  <c r="G869" i="1"/>
  <c r="I869" i="1" s="1"/>
  <c r="G4276" i="1"/>
  <c r="F4276" i="1"/>
  <c r="I1374" i="1"/>
  <c r="I4361" i="1"/>
  <c r="I4358" i="1"/>
  <c r="F2735" i="1"/>
  <c r="G2735" i="1"/>
  <c r="F3015" i="1"/>
  <c r="G3015" i="1"/>
  <c r="F2750" i="1"/>
  <c r="G2750" i="1"/>
  <c r="I1420" i="1"/>
  <c r="I1064" i="1"/>
  <c r="I1472" i="1"/>
  <c r="F24" i="1"/>
  <c r="G24" i="1"/>
  <c r="I1880" i="1"/>
  <c r="F4429" i="1"/>
  <c r="G4429" i="1"/>
  <c r="I4396" i="1"/>
  <c r="F3180" i="1"/>
  <c r="G3180" i="1"/>
  <c r="F3434" i="1"/>
  <c r="G3434" i="1"/>
  <c r="I356" i="1"/>
  <c r="F1324" i="1"/>
  <c r="G1324" i="1"/>
  <c r="F2794" i="1"/>
  <c r="G2794" i="1"/>
  <c r="I4399" i="1"/>
  <c r="F4219" i="1"/>
  <c r="G4219" i="1"/>
  <c r="I1220" i="1"/>
  <c r="I2476" i="1"/>
  <c r="I2470" i="1"/>
  <c r="F2957" i="1"/>
  <c r="G2957" i="1"/>
  <c r="I4093" i="1"/>
  <c r="F1310" i="1"/>
  <c r="G1310" i="1"/>
  <c r="F1555" i="1"/>
  <c r="G1555" i="1"/>
  <c r="F4335" i="1"/>
  <c r="G4335" i="1"/>
  <c r="I231" i="1"/>
  <c r="I1361" i="1"/>
  <c r="F4253" i="1"/>
  <c r="G4253" i="1"/>
  <c r="F1477" i="1"/>
  <c r="G1477" i="1"/>
  <c r="I1477" i="1" s="1"/>
  <c r="F1954" i="1"/>
  <c r="G1954" i="1"/>
  <c r="F4140" i="1"/>
  <c r="G4140" i="1"/>
  <c r="F3909" i="1"/>
  <c r="G3909" i="1"/>
  <c r="F1101" i="1"/>
  <c r="G1101" i="1"/>
  <c r="I3621" i="1"/>
  <c r="F4475" i="1"/>
  <c r="G4475" i="1"/>
  <c r="F740" i="1"/>
  <c r="G741" i="1" s="1"/>
  <c r="G740" i="1"/>
  <c r="I748" i="1" s="1"/>
  <c r="I3156" i="1"/>
  <c r="I2396" i="1"/>
  <c r="I4360" i="1"/>
  <c r="F462" i="1"/>
  <c r="G462" i="1"/>
  <c r="I2410" i="1"/>
  <c r="I2411" i="1"/>
  <c r="I984" i="1"/>
  <c r="I23" i="1"/>
  <c r="F255" i="1"/>
  <c r="G255" i="1"/>
  <c r="F1863" i="1"/>
  <c r="G1863" i="1"/>
  <c r="I4395" i="1"/>
  <c r="F3424" i="1"/>
  <c r="G3424" i="1"/>
  <c r="F1173" i="1"/>
  <c r="G1173" i="1"/>
  <c r="F2322" i="1"/>
  <c r="G2322" i="1"/>
  <c r="I2475" i="1"/>
  <c r="I1470" i="1"/>
  <c r="F2634" i="1"/>
  <c r="G2634" i="1"/>
  <c r="F2130" i="1"/>
  <c r="G2130" i="1"/>
  <c r="F3861" i="1"/>
  <c r="G3861" i="1"/>
  <c r="I643" i="1"/>
  <c r="I713" i="1"/>
  <c r="I2674" i="1"/>
  <c r="I284" i="1"/>
  <c r="I3692" i="1"/>
  <c r="I1060" i="1"/>
  <c r="I2631" i="1"/>
  <c r="I217" i="1" l="1"/>
  <c r="I337" i="1"/>
  <c r="I3655" i="1"/>
  <c r="I215" i="1"/>
  <c r="I1101" i="1"/>
  <c r="I1237" i="1"/>
  <c r="I4403" i="1"/>
  <c r="I4444" i="1"/>
  <c r="I4443" i="1"/>
  <c r="F4404" i="1"/>
  <c r="G4404" i="1"/>
  <c r="I4404" i="1" s="1"/>
  <c r="I682" i="1"/>
  <c r="I214" i="1"/>
  <c r="F4444" i="1"/>
  <c r="G4445" i="1" s="1"/>
  <c r="I4454" i="1" s="1"/>
  <c r="G4444" i="1"/>
  <c r="I4452" i="1" s="1"/>
  <c r="G749" i="1"/>
  <c r="F749" i="1"/>
  <c r="I331" i="1"/>
  <c r="F232" i="1"/>
  <c r="G232" i="1"/>
  <c r="F605" i="1"/>
  <c r="G606" i="1" s="1"/>
  <c r="G605" i="1"/>
  <c r="I3040" i="1"/>
  <c r="I2276" i="1"/>
  <c r="I2282" i="1"/>
  <c r="F2333" i="1"/>
  <c r="G2333" i="1"/>
  <c r="F4025" i="1"/>
  <c r="G4026" i="1" s="1"/>
  <c r="I4035" i="1" s="1"/>
  <c r="G4025" i="1"/>
  <c r="F2217" i="1"/>
  <c r="G2217" i="1"/>
  <c r="F4106" i="1"/>
  <c r="G4106" i="1"/>
  <c r="I973" i="1"/>
  <c r="I964" i="1"/>
  <c r="F3594" i="1"/>
  <c r="G3594" i="1"/>
  <c r="F3623" i="1"/>
  <c r="G3623" i="1"/>
  <c r="I676" i="1"/>
  <c r="F2235" i="1"/>
  <c r="G2236" i="1" s="1"/>
  <c r="G2235" i="1"/>
  <c r="I2875" i="1"/>
  <c r="I2866" i="1"/>
  <c r="I603" i="1"/>
  <c r="I594" i="1"/>
  <c r="I596" i="1"/>
  <c r="F357" i="1"/>
  <c r="G357" i="1"/>
  <c r="I4253" i="1"/>
  <c r="G2751" i="1"/>
  <c r="F2751" i="1"/>
  <c r="I971" i="1"/>
  <c r="F3041" i="1"/>
  <c r="G3041" i="1"/>
  <c r="F4045" i="1"/>
  <c r="G4045" i="1"/>
  <c r="F2948" i="1"/>
  <c r="G2949" i="1" s="1"/>
  <c r="G2948" i="1"/>
  <c r="I2955" i="1" s="1"/>
  <c r="I2284" i="1"/>
  <c r="I2278" i="1"/>
  <c r="I1351" i="1"/>
  <c r="G2783" i="1"/>
  <c r="F2783" i="1"/>
  <c r="G2784" i="1" s="1"/>
  <c r="I3349" i="1"/>
  <c r="I3348" i="1"/>
  <c r="F2888" i="1"/>
  <c r="G2888" i="1"/>
  <c r="F3722" i="1"/>
  <c r="G3722" i="1"/>
  <c r="I2322" i="1"/>
  <c r="F1337" i="1"/>
  <c r="G1338" i="1" s="1"/>
  <c r="I1347" i="1" s="1"/>
  <c r="G1337" i="1"/>
  <c r="I1341" i="1" s="1"/>
  <c r="F2261" i="1"/>
  <c r="G2261" i="1"/>
  <c r="I1507" i="1"/>
  <c r="F1258" i="1"/>
  <c r="G1258" i="1"/>
  <c r="I1586" i="1"/>
  <c r="I3287" i="1"/>
  <c r="I1418" i="1"/>
  <c r="F2650" i="1"/>
  <c r="G2650" i="1"/>
  <c r="I3041" i="1"/>
  <c r="F2205" i="1"/>
  <c r="G2205" i="1"/>
  <c r="F3387" i="1"/>
  <c r="G3387" i="1"/>
  <c r="I333" i="1"/>
  <c r="F4489" i="1"/>
  <c r="G4489" i="1"/>
  <c r="I2670" i="1"/>
  <c r="I2665" i="1"/>
  <c r="I518" i="1"/>
  <c r="F686" i="1"/>
  <c r="G686" i="1"/>
  <c r="F519" i="1"/>
  <c r="G519" i="1"/>
  <c r="F1598" i="1"/>
  <c r="G1598" i="1"/>
  <c r="F1754" i="1"/>
  <c r="G1755" i="1" s="1"/>
  <c r="I1758" i="1" s="1"/>
  <c r="G1754" i="1"/>
  <c r="F3134" i="1"/>
  <c r="G3134" i="1"/>
  <c r="F156" i="1"/>
  <c r="G157" i="1" s="1"/>
  <c r="G156" i="1"/>
  <c r="I450" i="1"/>
  <c r="F2589" i="1"/>
  <c r="G2590" i="1" s="1"/>
  <c r="G2589" i="1"/>
  <c r="I2593" i="1" s="1"/>
  <c r="F3068" i="1"/>
  <c r="G3068" i="1"/>
  <c r="I1389" i="1"/>
  <c r="F2926" i="1"/>
  <c r="G2926" i="1"/>
  <c r="I211" i="1"/>
  <c r="F338" i="1"/>
  <c r="G338" i="1"/>
  <c r="F2058" i="1"/>
  <c r="G2058" i="1"/>
  <c r="F990" i="1"/>
  <c r="G991" i="1" s="1"/>
  <c r="G990" i="1"/>
  <c r="I997" i="1" s="1"/>
  <c r="I2204" i="1"/>
  <c r="F1668" i="1"/>
  <c r="G1668" i="1"/>
  <c r="I595" i="1"/>
  <c r="I556" i="1"/>
  <c r="F310" i="1"/>
  <c r="G311" i="1" s="1"/>
  <c r="G310" i="1"/>
  <c r="F3942" i="1"/>
  <c r="G3942" i="1"/>
  <c r="I2807" i="1"/>
  <c r="I1993" i="1"/>
  <c r="F4162" i="1"/>
  <c r="G4162" i="1"/>
  <c r="F286" i="1"/>
  <c r="G286" i="1"/>
  <c r="G1714" i="1"/>
  <c r="F1714" i="1"/>
  <c r="G1715" i="1" s="1"/>
  <c r="I974" i="1"/>
  <c r="I965" i="1"/>
  <c r="I3159" i="1"/>
  <c r="I3150" i="1"/>
  <c r="I3499" i="1"/>
  <c r="I1235" i="1"/>
  <c r="F2876" i="1"/>
  <c r="G2876" i="1"/>
  <c r="I2876" i="1" s="1"/>
  <c r="F3230" i="1"/>
  <c r="G3230" i="1"/>
  <c r="I644" i="1"/>
  <c r="I2176" i="1"/>
  <c r="I4025" i="1"/>
  <c r="I4030" i="1"/>
  <c r="I2925" i="1"/>
  <c r="I680" i="1"/>
  <c r="F3572" i="1"/>
  <c r="G3572" i="1"/>
  <c r="I3761" i="1"/>
  <c r="F102" i="1"/>
  <c r="G102" i="1"/>
  <c r="F858" i="1"/>
  <c r="G859" i="1" s="1"/>
  <c r="G858" i="1"/>
  <c r="I2837" i="1"/>
  <c r="I4362" i="1"/>
  <c r="I4359" i="1"/>
  <c r="I4356" i="1"/>
  <c r="I4355" i="1"/>
  <c r="I2872" i="1"/>
  <c r="I4401" i="1"/>
  <c r="I4393" i="1"/>
  <c r="I4394" i="1"/>
  <c r="I4398" i="1"/>
  <c r="I4397" i="1"/>
  <c r="I4392" i="1"/>
  <c r="I791" i="1"/>
  <c r="I2869" i="1"/>
  <c r="I2868" i="1"/>
  <c r="I1096" i="1"/>
  <c r="I1093" i="1"/>
  <c r="I604" i="1"/>
  <c r="I599" i="1"/>
  <c r="I598" i="1"/>
  <c r="F3300" i="1"/>
  <c r="G3301" i="1" s="1"/>
  <c r="G3300" i="1"/>
  <c r="I972" i="1"/>
  <c r="F908" i="1"/>
  <c r="G908" i="1"/>
  <c r="I430" i="1"/>
  <c r="I2873" i="1"/>
  <c r="I1760" i="1"/>
  <c r="F3425" i="1"/>
  <c r="G3425" i="1"/>
  <c r="F256" i="1"/>
  <c r="G256" i="1"/>
  <c r="I462" i="1"/>
  <c r="I749" i="1"/>
  <c r="I745" i="1"/>
  <c r="I747" i="1"/>
  <c r="I746" i="1"/>
  <c r="F3181" i="1"/>
  <c r="G3181" i="1"/>
  <c r="F192" i="1"/>
  <c r="G192" i="1"/>
  <c r="F2446" i="1"/>
  <c r="G2446" i="1"/>
  <c r="F3983" i="1"/>
  <c r="G3983" i="1"/>
  <c r="I2956" i="1"/>
  <c r="I2283" i="1"/>
  <c r="I2274" i="1"/>
  <c r="I2791" i="1"/>
  <c r="I3351" i="1"/>
  <c r="G1130" i="1"/>
  <c r="F1130" i="1"/>
  <c r="F2901" i="1"/>
  <c r="G2901" i="1"/>
  <c r="F3406" i="1"/>
  <c r="G3406" i="1"/>
  <c r="I2260" i="1"/>
  <c r="I1954" i="1"/>
  <c r="F1444" i="1"/>
  <c r="G1444" i="1"/>
  <c r="I2952" i="1"/>
  <c r="F1766" i="1"/>
  <c r="G1766" i="1"/>
  <c r="I685" i="1"/>
  <c r="I3651" i="1"/>
  <c r="I3652" i="1"/>
  <c r="I3650" i="1"/>
  <c r="F3670" i="1"/>
  <c r="G3670" i="1"/>
  <c r="I164" i="1"/>
  <c r="I157" i="1"/>
  <c r="I158" i="1"/>
  <c r="I162" i="1"/>
  <c r="I160" i="1"/>
  <c r="I161" i="1"/>
  <c r="I1344" i="1"/>
  <c r="F2145" i="1"/>
  <c r="G2145" i="1"/>
  <c r="I4427" i="1"/>
  <c r="I4419" i="1"/>
  <c r="I683" i="1"/>
  <c r="I681" i="1"/>
  <c r="I679" i="1"/>
  <c r="F2851" i="1"/>
  <c r="G2851" i="1"/>
  <c r="F2484" i="1"/>
  <c r="G2484" i="1"/>
  <c r="I155" i="1"/>
  <c r="I149" i="1"/>
  <c r="I152" i="1"/>
  <c r="G2695" i="1"/>
  <c r="F2695" i="1"/>
  <c r="I285" i="1"/>
  <c r="I286" i="1"/>
  <c r="F2397" i="1"/>
  <c r="G2397" i="1"/>
  <c r="F1630" i="1"/>
  <c r="G1630" i="1"/>
  <c r="I677" i="1"/>
  <c r="I866" i="1"/>
  <c r="I863" i="1"/>
  <c r="F3318" i="1"/>
  <c r="G3319" i="1" s="1"/>
  <c r="I3324" i="1" s="1"/>
  <c r="G3318" i="1"/>
  <c r="F1375" i="1"/>
  <c r="G1375" i="1"/>
  <c r="I1668" i="1"/>
  <c r="F760" i="1"/>
  <c r="G760" i="1"/>
  <c r="F3742" i="1"/>
  <c r="G3742" i="1"/>
  <c r="F3168" i="1"/>
  <c r="G3169" i="1" s="1"/>
  <c r="G3168" i="1"/>
  <c r="I969" i="1"/>
  <c r="I1173" i="1"/>
  <c r="F463" i="1"/>
  <c r="G463" i="1"/>
  <c r="I744" i="1"/>
  <c r="F1955" i="1"/>
  <c r="G1955" i="1"/>
  <c r="F1556" i="1"/>
  <c r="G1556" i="1"/>
  <c r="I3654" i="1"/>
  <c r="I950" i="1"/>
  <c r="F1864" i="1"/>
  <c r="G1864" i="1"/>
  <c r="I862" i="1"/>
  <c r="I4475" i="1"/>
  <c r="F1102" i="1"/>
  <c r="G1102" i="1"/>
  <c r="F4141" i="1"/>
  <c r="G4141" i="1"/>
  <c r="F4254" i="1"/>
  <c r="G4254" i="1"/>
  <c r="I4219" i="1"/>
  <c r="F2795" i="1"/>
  <c r="G2795" i="1"/>
  <c r="I4429" i="1"/>
  <c r="F25" i="1"/>
  <c r="G25" i="1"/>
  <c r="F3016" i="1"/>
  <c r="G3016" i="1"/>
  <c r="F2736" i="1"/>
  <c r="G2737" i="1" s="1"/>
  <c r="G2736" i="1"/>
  <c r="F4277" i="1"/>
  <c r="G4277" i="1"/>
  <c r="F870" i="1"/>
  <c r="G870" i="1"/>
  <c r="F1797" i="1"/>
  <c r="G1797" i="1"/>
  <c r="I338" i="1"/>
  <c r="I329" i="1"/>
  <c r="I601" i="1"/>
  <c r="F2563" i="1"/>
  <c r="G2563" i="1"/>
  <c r="I56" i="1"/>
  <c r="F951" i="1"/>
  <c r="G951" i="1"/>
  <c r="I1241" i="1"/>
  <c r="I1238" i="1"/>
  <c r="I1350" i="1"/>
  <c r="F1587" i="1"/>
  <c r="G1587" i="1"/>
  <c r="F3203" i="1"/>
  <c r="G3203" i="1"/>
  <c r="I3304" i="1"/>
  <c r="F1835" i="1"/>
  <c r="G1835" i="1"/>
  <c r="I3889" i="1"/>
  <c r="I2634" i="1"/>
  <c r="I2628" i="1"/>
  <c r="I2626" i="1"/>
  <c r="I2632" i="1"/>
  <c r="I2629" i="1"/>
  <c r="I2625" i="1"/>
  <c r="I2296" i="1"/>
  <c r="F1508" i="1"/>
  <c r="G1508" i="1"/>
  <c r="F655" i="1"/>
  <c r="G655" i="1"/>
  <c r="I3711" i="1"/>
  <c r="I218" i="1"/>
  <c r="I216" i="1"/>
  <c r="I209" i="1"/>
  <c r="I607" i="1"/>
  <c r="F892" i="1"/>
  <c r="G892" i="1"/>
  <c r="F4314" i="1"/>
  <c r="G4314" i="1"/>
  <c r="F3288" i="1"/>
  <c r="G3288" i="1"/>
  <c r="I153" i="1"/>
  <c r="I4094" i="1"/>
  <c r="I2030" i="1"/>
  <c r="I330" i="1"/>
  <c r="F2041" i="1"/>
  <c r="G2041" i="1"/>
  <c r="F3333" i="1"/>
  <c r="G3333" i="1"/>
  <c r="I3333" i="1" s="1"/>
  <c r="I1422" i="1"/>
  <c r="I1413" i="1"/>
  <c r="I1414" i="1"/>
  <c r="I1240" i="1"/>
  <c r="I2950" i="1"/>
  <c r="F1000" i="1"/>
  <c r="G1000" i="1"/>
  <c r="F3354" i="1"/>
  <c r="G3354" i="1"/>
  <c r="F3656" i="1"/>
  <c r="G3657" i="1" s="1"/>
  <c r="G3656" i="1"/>
  <c r="I3657" i="1" s="1"/>
  <c r="I2790" i="1"/>
  <c r="I3353" i="1"/>
  <c r="F2598" i="1"/>
  <c r="G2598" i="1"/>
  <c r="F431" i="1"/>
  <c r="G431" i="1"/>
  <c r="I2594" i="1"/>
  <c r="I2430" i="1"/>
  <c r="I2633" i="1"/>
  <c r="F269" i="1"/>
  <c r="G269" i="1"/>
  <c r="F832" i="1"/>
  <c r="G832" i="1"/>
  <c r="I2675" i="1"/>
  <c r="F3548" i="1"/>
  <c r="G3548" i="1"/>
  <c r="F3376" i="1"/>
  <c r="G3377" i="1" s="1"/>
  <c r="I3379" i="1" s="1"/>
  <c r="G3376" i="1"/>
  <c r="F1390" i="1"/>
  <c r="G1391" i="1" s="1"/>
  <c r="G1390" i="1"/>
  <c r="I1396" i="1" s="1"/>
  <c r="I1028" i="1"/>
  <c r="F3215" i="1"/>
  <c r="G3215" i="1"/>
  <c r="F4185" i="1"/>
  <c r="G4186" i="1" s="1"/>
  <c r="G4185" i="1"/>
  <c r="I2205" i="1"/>
  <c r="I1766" i="1"/>
  <c r="F2513" i="1"/>
  <c r="G2513" i="1"/>
  <c r="F1222" i="1"/>
  <c r="G1222" i="1"/>
  <c r="G557" i="1"/>
  <c r="F557" i="1"/>
  <c r="F410" i="1"/>
  <c r="G410" i="1"/>
  <c r="I3670" i="1"/>
  <c r="F2808" i="1"/>
  <c r="G2809" i="1" s="1"/>
  <c r="G2808" i="1"/>
  <c r="F1152" i="1"/>
  <c r="G1152" i="1"/>
  <c r="F3788" i="1"/>
  <c r="G3788" i="1"/>
  <c r="F1994" i="1"/>
  <c r="G1994" i="1"/>
  <c r="F488" i="1"/>
  <c r="G488" i="1"/>
  <c r="F4120" i="1"/>
  <c r="G4120" i="1"/>
  <c r="I3160" i="1"/>
  <c r="I3154" i="1"/>
  <c r="I3155" i="1"/>
  <c r="F792" i="1"/>
  <c r="G792" i="1"/>
  <c r="I1761" i="1"/>
  <c r="F2992" i="1"/>
  <c r="G2992" i="1"/>
  <c r="I1697" i="1"/>
  <c r="I970" i="1"/>
  <c r="F3962" i="1"/>
  <c r="G3962" i="1"/>
  <c r="F3772" i="1"/>
  <c r="G3772" i="1"/>
  <c r="I986" i="1"/>
  <c r="I979" i="1"/>
  <c r="F645" i="1"/>
  <c r="G645" i="1"/>
  <c r="F2177" i="1"/>
  <c r="G2177" i="1"/>
  <c r="I4026" i="1"/>
  <c r="I678" i="1"/>
  <c r="I675" i="1"/>
  <c r="I1026" i="1"/>
  <c r="F2609" i="1"/>
  <c r="G2610" i="1" s="1"/>
  <c r="I2610" i="1" s="1"/>
  <c r="G2609" i="1"/>
  <c r="F3762" i="1"/>
  <c r="G3763" i="1" s="1"/>
  <c r="I3766" i="1" s="1"/>
  <c r="G3762" i="1"/>
  <c r="I409" i="1"/>
  <c r="F1727" i="1"/>
  <c r="G1727" i="1"/>
  <c r="F2838" i="1"/>
  <c r="G2838" i="1"/>
  <c r="I4357" i="1"/>
  <c r="I989" i="1"/>
  <c r="F1648" i="1"/>
  <c r="G1648" i="1"/>
  <c r="F1363" i="1"/>
  <c r="G1364" i="1" s="1"/>
  <c r="I1373" i="1" s="1"/>
  <c r="G1363" i="1"/>
  <c r="F79" i="1"/>
  <c r="G79" i="1"/>
  <c r="I3350" i="1"/>
  <c r="F1975" i="1"/>
  <c r="G1975" i="1"/>
  <c r="F3094" i="1"/>
  <c r="G3094" i="1"/>
  <c r="I968" i="1"/>
  <c r="I154" i="1"/>
  <c r="F2818" i="1"/>
  <c r="G2819" i="1" s="1"/>
  <c r="G2818" i="1"/>
  <c r="I1098" i="1"/>
  <c r="I1718" i="1"/>
  <c r="F4204" i="1"/>
  <c r="G4204" i="1"/>
  <c r="G1943" i="1"/>
  <c r="F1943" i="1"/>
  <c r="G1944" i="1" s="1"/>
  <c r="I4085" i="1"/>
  <c r="I3768" i="1"/>
  <c r="I1277" i="1"/>
  <c r="I4354" i="1"/>
  <c r="I4076" i="1"/>
  <c r="F3910" i="1"/>
  <c r="G3910" i="1"/>
  <c r="F2958" i="1"/>
  <c r="G2958" i="1"/>
  <c r="F1325" i="1"/>
  <c r="G1325" i="1"/>
  <c r="F3435" i="1"/>
  <c r="G3435" i="1"/>
  <c r="F1616" i="1"/>
  <c r="G1616" i="1"/>
  <c r="F172" i="1"/>
  <c r="G172" i="1"/>
  <c r="F730" i="1"/>
  <c r="G730" i="1"/>
  <c r="F1523" i="1"/>
  <c r="G1523" i="1"/>
  <c r="I454" i="1"/>
  <c r="I445" i="1"/>
  <c r="I449" i="1"/>
  <c r="I742" i="1"/>
  <c r="I1310" i="1"/>
  <c r="G1072" i="1"/>
  <c r="F1072" i="1"/>
  <c r="I2750" i="1"/>
  <c r="I380" i="1"/>
  <c r="I2669" i="1"/>
  <c r="I2663" i="1"/>
  <c r="I2662" i="1"/>
  <c r="F3051" i="1"/>
  <c r="G3051" i="1"/>
  <c r="F1247" i="1"/>
  <c r="G1247" i="1"/>
  <c r="I2261" i="1"/>
  <c r="I452" i="1"/>
  <c r="I2597" i="1"/>
  <c r="I2595" i="1"/>
  <c r="I2590" i="1"/>
  <c r="I2592" i="1"/>
  <c r="F1012" i="1"/>
  <c r="G1012" i="1"/>
  <c r="I2279" i="1"/>
  <c r="I3696" i="1"/>
  <c r="I3690" i="1"/>
  <c r="I3691" i="1"/>
  <c r="I3689" i="1"/>
  <c r="I318" i="1"/>
  <c r="I309" i="1"/>
  <c r="I310" i="1"/>
  <c r="I315" i="1"/>
  <c r="F1399" i="1"/>
  <c r="G1399" i="1"/>
  <c r="I3941" i="1"/>
  <c r="I3942" i="1"/>
  <c r="I1094" i="1"/>
  <c r="F128" i="1"/>
  <c r="G129" i="1" s="1"/>
  <c r="G128" i="1"/>
  <c r="F2412" i="1"/>
  <c r="G2413" i="1" s="1"/>
  <c r="G2412" i="1"/>
  <c r="I4425" i="1"/>
  <c r="F4036" i="1"/>
  <c r="G4037" i="1" s="1"/>
  <c r="G4036" i="1"/>
  <c r="F92" i="1"/>
  <c r="G93" i="1" s="1"/>
  <c r="G92" i="1"/>
  <c r="F4372" i="1"/>
  <c r="G4372" i="1"/>
  <c r="F2978" i="1"/>
  <c r="G2978" i="1"/>
  <c r="I1097" i="1"/>
  <c r="I1099" i="1"/>
  <c r="F2157" i="1"/>
  <c r="G2157" i="1"/>
  <c r="F3638" i="1"/>
  <c r="G3638" i="1"/>
  <c r="I2281" i="1"/>
  <c r="G2131" i="1"/>
  <c r="F2131" i="1"/>
  <c r="F2323" i="1"/>
  <c r="G2323" i="1"/>
  <c r="F1311" i="1"/>
  <c r="G1311" i="1"/>
  <c r="I2795" i="1"/>
  <c r="I2794" i="1"/>
  <c r="I2744" i="1"/>
  <c r="I2741" i="1"/>
  <c r="F381" i="1"/>
  <c r="G381" i="1"/>
  <c r="G1174" i="1"/>
  <c r="F1174" i="1"/>
  <c r="G1175" i="1" s="1"/>
  <c r="I2666" i="1"/>
  <c r="F3862" i="1"/>
  <c r="G3862" i="1"/>
  <c r="G2635" i="1"/>
  <c r="F2635" i="1"/>
  <c r="I256" i="1"/>
  <c r="I255" i="1"/>
  <c r="I859" i="1"/>
  <c r="F4476" i="1"/>
  <c r="G4476" i="1"/>
  <c r="I951" i="1"/>
  <c r="F1478" i="1"/>
  <c r="G1478" i="1"/>
  <c r="F4336" i="1"/>
  <c r="G4336" i="1"/>
  <c r="F4220" i="1"/>
  <c r="G4220" i="1"/>
  <c r="I1325" i="1"/>
  <c r="I1324" i="1"/>
  <c r="I3181" i="1"/>
  <c r="I3180" i="1"/>
  <c r="F4430" i="1"/>
  <c r="G4430" i="1"/>
  <c r="I2867" i="1"/>
  <c r="H24" i="1"/>
  <c r="H25" i="1" s="1"/>
  <c r="I2789" i="1"/>
  <c r="I1615" i="1"/>
  <c r="I1616" i="1"/>
  <c r="I2668" i="1"/>
  <c r="F2534" i="1"/>
  <c r="G2534" i="1"/>
  <c r="I2446" i="1"/>
  <c r="I2445" i="1"/>
  <c r="F2718" i="1"/>
  <c r="G2718" i="1"/>
  <c r="F57" i="1"/>
  <c r="G57" i="1"/>
  <c r="I2874" i="1"/>
  <c r="I3982" i="1"/>
  <c r="F844" i="1"/>
  <c r="G844" i="1"/>
  <c r="F1278" i="1"/>
  <c r="G1278" i="1"/>
  <c r="I1353" i="1"/>
  <c r="F3251" i="1"/>
  <c r="G3251" i="1"/>
  <c r="F1544" i="1"/>
  <c r="G1544" i="1"/>
  <c r="I3307" i="1"/>
  <c r="I729" i="1"/>
  <c r="F1698" i="1"/>
  <c r="G1698" i="1"/>
  <c r="I2437" i="1"/>
  <c r="I2429" i="1"/>
  <c r="I2432" i="1"/>
  <c r="I2431" i="1"/>
  <c r="I2433" i="1"/>
  <c r="I2435" i="1"/>
  <c r="I2428" i="1"/>
  <c r="I2434" i="1"/>
  <c r="F1292" i="1"/>
  <c r="G1292" i="1"/>
  <c r="F3890" i="1"/>
  <c r="G3890" i="1"/>
  <c r="I1181" i="1"/>
  <c r="I2635" i="1"/>
  <c r="I2627" i="1"/>
  <c r="I453" i="1"/>
  <c r="I451" i="1"/>
  <c r="I448" i="1"/>
  <c r="F714" i="1"/>
  <c r="G714" i="1"/>
  <c r="F2297" i="1"/>
  <c r="G2297" i="1"/>
  <c r="I743" i="1"/>
  <c r="F4363" i="1"/>
  <c r="G4364" i="1" s="1"/>
  <c r="G4363" i="1"/>
  <c r="I4365" i="1" s="1"/>
  <c r="F2501" i="1"/>
  <c r="G2502" i="1" s="1"/>
  <c r="I2503" i="1" s="1"/>
  <c r="G2501" i="1"/>
  <c r="I2507" i="1" s="1"/>
  <c r="I4335" i="1"/>
  <c r="F3712" i="1"/>
  <c r="G3713" i="1" s="1"/>
  <c r="G3712" i="1"/>
  <c r="I3712" i="1" s="1"/>
  <c r="I1311" i="1"/>
  <c r="I219" i="1"/>
  <c r="I210" i="1"/>
  <c r="F3080" i="1"/>
  <c r="G3080" i="1"/>
  <c r="F1030" i="1"/>
  <c r="G1030" i="1"/>
  <c r="F1495" i="1"/>
  <c r="G1495" i="1"/>
  <c r="I2740" i="1"/>
  <c r="I232" i="1"/>
  <c r="I1239" i="1"/>
  <c r="I192" i="1"/>
  <c r="F4095" i="1"/>
  <c r="G4095" i="1"/>
  <c r="F2031" i="1"/>
  <c r="G2032" i="1" s="1"/>
  <c r="I2036" i="1" s="1"/>
  <c r="G2031" i="1"/>
  <c r="F2091" i="1"/>
  <c r="G2091" i="1"/>
  <c r="I332" i="1"/>
  <c r="I335" i="1"/>
  <c r="I613" i="1"/>
  <c r="F4132" i="1"/>
  <c r="G4133" i="1" s="1"/>
  <c r="G4132" i="1"/>
  <c r="I4140" i="1" s="1"/>
  <c r="I966" i="1"/>
  <c r="F616" i="1"/>
  <c r="G616" i="1"/>
  <c r="I1423" i="1"/>
  <c r="I1416" i="1"/>
  <c r="I1415" i="1"/>
  <c r="F4302" i="1"/>
  <c r="G4302" i="1"/>
  <c r="I2951" i="1"/>
  <c r="I2275" i="1"/>
  <c r="I2280" i="1"/>
  <c r="I2787" i="1"/>
  <c r="I3250" i="1"/>
  <c r="I3656" i="1"/>
  <c r="F1886" i="1"/>
  <c r="G1886" i="1"/>
  <c r="F4521" i="1"/>
  <c r="G4521" i="1"/>
  <c r="I3669" i="1"/>
  <c r="F3807" i="1"/>
  <c r="G3807" i="1"/>
  <c r="F1197" i="1"/>
  <c r="G1197" i="1"/>
  <c r="F3500" i="1"/>
  <c r="G3500" i="1"/>
  <c r="I2436" i="1"/>
  <c r="I1443" i="1"/>
  <c r="I2144" i="1"/>
  <c r="I2145" i="1"/>
  <c r="I447" i="1"/>
  <c r="F2676" i="1"/>
  <c r="G2676" i="1"/>
  <c r="F3450" i="1"/>
  <c r="G3450" i="1"/>
  <c r="I4426" i="1"/>
  <c r="I4420" i="1"/>
  <c r="I4424" i="1"/>
  <c r="I4418" i="1"/>
  <c r="I4421" i="1"/>
  <c r="I4423" i="1"/>
  <c r="I3910" i="1"/>
  <c r="I4033" i="1"/>
  <c r="I4031" i="1"/>
  <c r="I4028" i="1"/>
  <c r="I4029" i="1"/>
  <c r="F1911" i="1"/>
  <c r="G1911" i="1"/>
  <c r="I1025" i="1"/>
  <c r="I1024" i="1"/>
  <c r="I212" i="1"/>
  <c r="I213" i="1"/>
  <c r="I611" i="1"/>
  <c r="F138" i="1"/>
  <c r="G139" i="1" s="1"/>
  <c r="G138" i="1"/>
  <c r="F2457" i="1"/>
  <c r="G2458" i="1" s="1"/>
  <c r="G2457" i="1"/>
  <c r="F4153" i="1"/>
  <c r="G4154" i="1" s="1"/>
  <c r="I4154" i="1" s="1"/>
  <c r="G4153" i="1"/>
  <c r="I150" i="1"/>
  <c r="F3471" i="1"/>
  <c r="G3471" i="1"/>
  <c r="I4139" i="1"/>
  <c r="I3695" i="1"/>
  <c r="I3688" i="1"/>
  <c r="F2005" i="1"/>
  <c r="G2005" i="1"/>
  <c r="I1421" i="1"/>
  <c r="I1102" i="1"/>
  <c r="I3660" i="1"/>
  <c r="F3848" i="1"/>
  <c r="G3848" i="1"/>
  <c r="F4062" i="1"/>
  <c r="G4063" i="1" s="1"/>
  <c r="G4062" i="1"/>
  <c r="G2103" i="1"/>
  <c r="F2103" i="1"/>
  <c r="I136" i="1"/>
  <c r="I133" i="1"/>
  <c r="I1196" i="1"/>
  <c r="I1629" i="1"/>
  <c r="F2350" i="1"/>
  <c r="G2350" i="1"/>
  <c r="I163" i="1"/>
  <c r="F2246" i="1"/>
  <c r="G2246" i="1"/>
  <c r="I1444" i="1"/>
  <c r="F4510" i="1"/>
  <c r="G4511" i="1" s="1"/>
  <c r="G4510" i="1"/>
  <c r="F1965" i="1"/>
  <c r="G1965" i="1"/>
  <c r="I24" i="1"/>
  <c r="I985" i="1"/>
  <c r="I978" i="1"/>
  <c r="I981" i="1"/>
  <c r="I983" i="1"/>
  <c r="I976" i="1"/>
  <c r="I977" i="1"/>
  <c r="I980" i="1"/>
  <c r="I2420" i="1"/>
  <c r="I2416" i="1"/>
  <c r="I2418" i="1"/>
  <c r="I2417" i="1"/>
  <c r="I2415" i="1"/>
  <c r="I4422" i="1"/>
  <c r="I3622" i="1"/>
  <c r="I3623" i="1"/>
  <c r="I3909" i="1"/>
  <c r="I4024" i="1"/>
  <c r="I4044" i="1"/>
  <c r="I4042" i="1"/>
  <c r="I4038" i="1"/>
  <c r="I4040" i="1"/>
  <c r="I4037" i="1"/>
  <c r="I4036" i="1"/>
  <c r="I3377" i="1"/>
  <c r="I3378" i="1"/>
  <c r="I1391" i="1"/>
  <c r="I1392" i="1"/>
  <c r="I674" i="1"/>
  <c r="I1027" i="1"/>
  <c r="I100" i="1"/>
  <c r="I98" i="1"/>
  <c r="I95" i="1"/>
  <c r="I2512" i="1"/>
  <c r="F3262" i="1"/>
  <c r="G3262" i="1"/>
  <c r="I3326" i="1"/>
  <c r="I3319" i="1"/>
  <c r="I3323" i="1"/>
  <c r="I3321" i="1"/>
  <c r="I1726" i="1"/>
  <c r="G1811" i="1"/>
  <c r="F1811" i="1"/>
  <c r="I2484" i="1"/>
  <c r="I1349" i="1"/>
  <c r="I1371" i="1"/>
  <c r="I2977" i="1"/>
  <c r="I3694" i="1"/>
  <c r="I2243" i="1"/>
  <c r="I2234" i="1"/>
  <c r="I2240" i="1"/>
  <c r="I730" i="1"/>
  <c r="I2901" i="1"/>
  <c r="I1095" i="1"/>
  <c r="I1354" i="1"/>
  <c r="I3176" i="1"/>
  <c r="I1721" i="1"/>
  <c r="I967" i="1"/>
  <c r="I3153" i="1"/>
  <c r="F2772" i="1"/>
  <c r="G2772" i="1"/>
  <c r="I4086" i="1"/>
  <c r="I4081" i="1"/>
  <c r="I4078" i="1"/>
  <c r="I431" i="1"/>
  <c r="I336" i="1"/>
  <c r="I2667" i="1"/>
  <c r="I597" i="1"/>
  <c r="I1352" i="1"/>
  <c r="I1247" i="1"/>
  <c r="I4070" i="1" l="1"/>
  <c r="I4135" i="1"/>
  <c r="I2824" i="1"/>
  <c r="I860" i="1"/>
  <c r="I1339" i="1"/>
  <c r="I756" i="1"/>
  <c r="I754" i="1"/>
  <c r="I4162" i="1"/>
  <c r="I3382" i="1"/>
  <c r="I314" i="1"/>
  <c r="I2953" i="1"/>
  <c r="I4448" i="1"/>
  <c r="I4445" i="1"/>
  <c r="I4449" i="1"/>
  <c r="I4451" i="1"/>
  <c r="I4453" i="1"/>
  <c r="I4446" i="1"/>
  <c r="I1183" i="1"/>
  <c r="I3770" i="1"/>
  <c r="I165" i="1"/>
  <c r="F4405" i="1"/>
  <c r="G4405" i="1"/>
  <c r="I1338" i="1"/>
  <c r="F750" i="1"/>
  <c r="G751" i="1" s="1"/>
  <c r="I760" i="1" s="1"/>
  <c r="G750" i="1"/>
  <c r="I4447" i="1"/>
  <c r="I4450" i="1"/>
  <c r="I4519" i="1"/>
  <c r="I4514" i="1"/>
  <c r="I4517" i="1"/>
  <c r="I2246" i="1"/>
  <c r="I2350" i="1"/>
  <c r="I2466" i="1"/>
  <c r="I2463" i="1"/>
  <c r="I2461" i="1"/>
  <c r="I3500" i="1"/>
  <c r="F1198" i="1"/>
  <c r="G1198" i="1"/>
  <c r="F4522" i="1"/>
  <c r="G4522" i="1"/>
  <c r="I2091" i="1"/>
  <c r="I4095" i="1"/>
  <c r="F1496" i="1"/>
  <c r="G1497" i="1" s="1"/>
  <c r="I1500" i="1" s="1"/>
  <c r="G1496" i="1"/>
  <c r="F2298" i="1"/>
  <c r="G2298" i="1"/>
  <c r="F715" i="1"/>
  <c r="G716" i="1" s="1"/>
  <c r="I725" i="1" s="1"/>
  <c r="G715" i="1"/>
  <c r="F3891" i="1"/>
  <c r="G3891" i="1"/>
  <c r="F1293" i="1"/>
  <c r="G1294" i="1" s="1"/>
  <c r="G1293" i="1"/>
  <c r="F1699" i="1"/>
  <c r="G1699" i="1"/>
  <c r="F3252" i="1"/>
  <c r="G3253" i="1" s="1"/>
  <c r="G3252" i="1"/>
  <c r="F2719" i="1"/>
  <c r="G2719" i="1"/>
  <c r="I1478" i="1"/>
  <c r="F3639" i="1"/>
  <c r="G3640" i="1" s="1"/>
  <c r="G3639" i="1"/>
  <c r="F4373" i="1"/>
  <c r="G4373" i="1"/>
  <c r="I2421" i="1"/>
  <c r="I2412" i="1"/>
  <c r="I2419" i="1"/>
  <c r="I2414" i="1"/>
  <c r="F1400" i="1"/>
  <c r="G1401" i="1" s="1"/>
  <c r="G1400" i="1"/>
  <c r="F1073" i="1"/>
  <c r="G1073" i="1"/>
  <c r="F1617" i="1"/>
  <c r="G1618" i="1" s="1"/>
  <c r="G1617" i="1"/>
  <c r="F1326" i="1"/>
  <c r="G1327" i="1" s="1"/>
  <c r="G1326" i="1"/>
  <c r="I1953" i="1"/>
  <c r="I1946" i="1"/>
  <c r="I1945" i="1"/>
  <c r="I4204" i="1"/>
  <c r="I4069" i="1"/>
  <c r="F80" i="1"/>
  <c r="G80" i="1"/>
  <c r="I1648" i="1"/>
  <c r="F2839" i="1"/>
  <c r="G2840" i="1" s="1"/>
  <c r="G2839" i="1"/>
  <c r="I2618" i="1"/>
  <c r="I2613" i="1"/>
  <c r="I2614" i="1"/>
  <c r="I2616" i="1"/>
  <c r="I2615" i="1"/>
  <c r="F646" i="1"/>
  <c r="G647" i="1" s="1"/>
  <c r="G646" i="1"/>
  <c r="I4516" i="1"/>
  <c r="I792" i="1"/>
  <c r="I4067" i="1"/>
  <c r="F489" i="1"/>
  <c r="G490" i="1" s="1"/>
  <c r="I493" i="1" s="1"/>
  <c r="G489" i="1"/>
  <c r="I3788" i="1"/>
  <c r="I2817" i="1"/>
  <c r="I2808" i="1"/>
  <c r="I2813" i="1"/>
  <c r="I2814" i="1"/>
  <c r="I2812" i="1"/>
  <c r="F558" i="1"/>
  <c r="G558" i="1"/>
  <c r="F2514" i="1"/>
  <c r="G2514" i="1"/>
  <c r="I2462" i="1"/>
  <c r="I4194" i="1"/>
  <c r="I4191" i="1"/>
  <c r="I1030" i="1"/>
  <c r="I3717" i="1"/>
  <c r="I1400" i="1"/>
  <c r="I832" i="1"/>
  <c r="F270" i="1"/>
  <c r="G271" i="1" s="1"/>
  <c r="I273" i="1" s="1"/>
  <c r="G270" i="1"/>
  <c r="F432" i="1"/>
  <c r="G432" i="1"/>
  <c r="F3355" i="1"/>
  <c r="G3356" i="1" s="1"/>
  <c r="G3355" i="1"/>
  <c r="F3334" i="1"/>
  <c r="G3334" i="1"/>
  <c r="I3288" i="1"/>
  <c r="I3718" i="1"/>
  <c r="I716" i="1"/>
  <c r="I722" i="1"/>
  <c r="I1297" i="1"/>
  <c r="I1835" i="1"/>
  <c r="F3204" i="1"/>
  <c r="G3205" i="1" s="1"/>
  <c r="G3204" i="1"/>
  <c r="I3259" i="1"/>
  <c r="I870" i="1"/>
  <c r="I2745" i="1"/>
  <c r="I2737" i="1"/>
  <c r="F2796" i="1"/>
  <c r="G2797" i="1" s="1"/>
  <c r="I2802" i="1" s="1"/>
  <c r="G2796" i="1"/>
  <c r="F1865" i="1"/>
  <c r="G1865" i="1"/>
  <c r="F1557" i="1"/>
  <c r="G1557" i="1"/>
  <c r="I1174" i="1"/>
  <c r="I1175" i="1"/>
  <c r="I3177" i="1"/>
  <c r="I3168" i="1"/>
  <c r="I3172" i="1"/>
  <c r="I3174" i="1"/>
  <c r="I3173" i="1"/>
  <c r="I3175" i="1"/>
  <c r="I3327" i="1"/>
  <c r="I3318" i="1"/>
  <c r="I3322" i="1"/>
  <c r="I3325" i="1"/>
  <c r="F1631" i="1"/>
  <c r="G1631" i="1"/>
  <c r="F3671" i="1"/>
  <c r="G3671" i="1"/>
  <c r="F1445" i="1"/>
  <c r="G1445" i="1"/>
  <c r="F1131" i="1"/>
  <c r="G1131" i="1"/>
  <c r="I3983" i="1"/>
  <c r="F193" i="1"/>
  <c r="G193" i="1"/>
  <c r="F257" i="1"/>
  <c r="G257" i="1"/>
  <c r="I3310" i="1"/>
  <c r="I3303" i="1"/>
  <c r="I3302" i="1"/>
  <c r="I3305" i="1"/>
  <c r="I2838" i="1"/>
  <c r="I4192" i="1"/>
  <c r="I3767" i="1"/>
  <c r="I3383" i="1"/>
  <c r="I276" i="1"/>
  <c r="F3231" i="1"/>
  <c r="G3232" i="1" s="1"/>
  <c r="G3231" i="1"/>
  <c r="I1724" i="1"/>
  <c r="I1716" i="1"/>
  <c r="I1715" i="1"/>
  <c r="I172" i="1"/>
  <c r="I4193" i="1"/>
  <c r="I275" i="1"/>
  <c r="F3135" i="1"/>
  <c r="G3136" i="1" s="1"/>
  <c r="G3135" i="1"/>
  <c r="F520" i="1"/>
  <c r="G520" i="1"/>
  <c r="F3388" i="1"/>
  <c r="G3388" i="1"/>
  <c r="F1259" i="1"/>
  <c r="G1259" i="1"/>
  <c r="I2793" i="1"/>
  <c r="I2785" i="1"/>
  <c r="I2786" i="1"/>
  <c r="F3042" i="1"/>
  <c r="G3043" i="1" s="1"/>
  <c r="G3042" i="1"/>
  <c r="I2751" i="1"/>
  <c r="I995" i="1"/>
  <c r="F3595" i="1"/>
  <c r="G3595" i="1"/>
  <c r="I1717" i="1"/>
  <c r="I998" i="1"/>
  <c r="F2218" i="1"/>
  <c r="G2219" i="1" s="1"/>
  <c r="G2218" i="1"/>
  <c r="F2334" i="1"/>
  <c r="G2334" i="1"/>
  <c r="I615" i="1"/>
  <c r="I608" i="1"/>
  <c r="I1502" i="1"/>
  <c r="I2743" i="1"/>
  <c r="I612" i="1"/>
  <c r="I2801" i="1"/>
  <c r="I4160" i="1"/>
  <c r="F1812" i="1"/>
  <c r="G1812" i="1"/>
  <c r="F3263" i="1"/>
  <c r="G3263" i="1"/>
  <c r="I4520" i="1"/>
  <c r="I4513" i="1"/>
  <c r="I4512" i="1"/>
  <c r="F2247" i="1"/>
  <c r="G2248" i="1" s="1"/>
  <c r="G2247" i="1"/>
  <c r="I2253" i="1" s="1"/>
  <c r="G2351" i="1"/>
  <c r="F2351" i="1"/>
  <c r="I3848" i="1"/>
  <c r="F3472" i="1"/>
  <c r="G3473" i="1" s="1"/>
  <c r="G3472" i="1"/>
  <c r="I3479" i="1" s="1"/>
  <c r="I2467" i="1"/>
  <c r="I2459" i="1"/>
  <c r="I2460" i="1"/>
  <c r="I2458" i="1"/>
  <c r="I147" i="1"/>
  <c r="I145" i="1"/>
  <c r="I143" i="1"/>
  <c r="I144" i="1"/>
  <c r="I1911" i="1"/>
  <c r="F2677" i="1"/>
  <c r="G2677" i="1"/>
  <c r="F3501" i="1"/>
  <c r="G3501" i="1"/>
  <c r="I3807" i="1"/>
  <c r="I1886" i="1"/>
  <c r="F4303" i="1"/>
  <c r="G4303" i="1"/>
  <c r="I616" i="1"/>
  <c r="F2092" i="1"/>
  <c r="G2092" i="1"/>
  <c r="I2040" i="1"/>
  <c r="I2031" i="1"/>
  <c r="I2037" i="1"/>
  <c r="I2038" i="1"/>
  <c r="F4096" i="1"/>
  <c r="G4097" i="1" s="1"/>
  <c r="I4098" i="1" s="1"/>
  <c r="G4096" i="1"/>
  <c r="F1031" i="1"/>
  <c r="G1031" i="1"/>
  <c r="I2510" i="1"/>
  <c r="I2502" i="1"/>
  <c r="I4372" i="1"/>
  <c r="I1544" i="1"/>
  <c r="F845" i="1"/>
  <c r="G846" i="1" s="1"/>
  <c r="G845" i="1"/>
  <c r="I57" i="1"/>
  <c r="I4220" i="1"/>
  <c r="F1479" i="1"/>
  <c r="G1479" i="1"/>
  <c r="F4477" i="1"/>
  <c r="G4477" i="1"/>
  <c r="F3863" i="1"/>
  <c r="G3863" i="1"/>
  <c r="F2324" i="1"/>
  <c r="G2325" i="1" s="1"/>
  <c r="G2324" i="1"/>
  <c r="I2333" i="1" s="1"/>
  <c r="I2157" i="1"/>
  <c r="I4045" i="1"/>
  <c r="I4043" i="1"/>
  <c r="I4041" i="1"/>
  <c r="I2422" i="1"/>
  <c r="I2413" i="1"/>
  <c r="I137" i="1"/>
  <c r="I131" i="1"/>
  <c r="I134" i="1"/>
  <c r="I129" i="1"/>
  <c r="I130" i="1"/>
  <c r="F1248" i="1"/>
  <c r="G1249" i="1" s="1"/>
  <c r="G1248" i="1"/>
  <c r="I1252" i="1" s="1"/>
  <c r="I1072" i="1"/>
  <c r="F1524" i="1"/>
  <c r="G1524" i="1"/>
  <c r="F173" i="1"/>
  <c r="G174" i="1" s="1"/>
  <c r="G173" i="1"/>
  <c r="I4101" i="1"/>
  <c r="I1952" i="1"/>
  <c r="I1943" i="1"/>
  <c r="I1947" i="1"/>
  <c r="I1949" i="1"/>
  <c r="I1944" i="1"/>
  <c r="F4205" i="1"/>
  <c r="G4206" i="1" s="1"/>
  <c r="I4215" i="1" s="1"/>
  <c r="G4205" i="1"/>
  <c r="F1976" i="1"/>
  <c r="G1977" i="1" s="1"/>
  <c r="G1976" i="1"/>
  <c r="I1981" i="1" s="1"/>
  <c r="I1372" i="1"/>
  <c r="I1363" i="1"/>
  <c r="I1365" i="1"/>
  <c r="I1366" i="1"/>
  <c r="I1364" i="1"/>
  <c r="I1368" i="1"/>
  <c r="I1367" i="1"/>
  <c r="I1370" i="1"/>
  <c r="F1649" i="1"/>
  <c r="G1649" i="1"/>
  <c r="I4363" i="1"/>
  <c r="I2464" i="1"/>
  <c r="I2619" i="1"/>
  <c r="I2611" i="1"/>
  <c r="I4518" i="1"/>
  <c r="F3963" i="1"/>
  <c r="G3963" i="1"/>
  <c r="I2252" i="1"/>
  <c r="F793" i="1"/>
  <c r="G793" i="1"/>
  <c r="I1994" i="1"/>
  <c r="F3789" i="1"/>
  <c r="G3789" i="1"/>
  <c r="I2818" i="1"/>
  <c r="I2810" i="1"/>
  <c r="I2811" i="1"/>
  <c r="I410" i="1"/>
  <c r="I558" i="1"/>
  <c r="I557" i="1"/>
  <c r="I4102" i="1"/>
  <c r="I2465" i="1"/>
  <c r="I4195" i="1"/>
  <c r="I4187" i="1"/>
  <c r="I3385" i="1"/>
  <c r="I3376" i="1"/>
  <c r="F3549" i="1"/>
  <c r="G3549" i="1"/>
  <c r="F833" i="1"/>
  <c r="G833" i="1"/>
  <c r="F2599" i="1"/>
  <c r="G2600" i="1" s="1"/>
  <c r="I2609" i="1" s="1"/>
  <c r="G2599" i="1"/>
  <c r="I2607" i="1" s="1"/>
  <c r="I3665" i="1"/>
  <c r="I3662" i="1"/>
  <c r="I3661" i="1"/>
  <c r="I4103" i="1"/>
  <c r="F3289" i="1"/>
  <c r="G3289" i="1"/>
  <c r="F4315" i="1"/>
  <c r="G4315" i="1"/>
  <c r="I2509" i="1"/>
  <c r="I4364" i="1"/>
  <c r="I1508" i="1"/>
  <c r="I720" i="1"/>
  <c r="I3890" i="1"/>
  <c r="I1300" i="1"/>
  <c r="F1836" i="1"/>
  <c r="G1836" i="1"/>
  <c r="I1587" i="1"/>
  <c r="F2564" i="1"/>
  <c r="G2564" i="1"/>
  <c r="F871" i="1"/>
  <c r="G871" i="1"/>
  <c r="I2746" i="1"/>
  <c r="I2739" i="1"/>
  <c r="I25" i="1"/>
  <c r="F1103" i="1"/>
  <c r="G1103" i="1"/>
  <c r="I4476" i="1"/>
  <c r="I1955" i="1"/>
  <c r="I463" i="1"/>
  <c r="I1180" i="1"/>
  <c r="I1176" i="1"/>
  <c r="I3306" i="1"/>
  <c r="I3178" i="1"/>
  <c r="I3171" i="1"/>
  <c r="I3170" i="1"/>
  <c r="I3169" i="1"/>
  <c r="I3328" i="1"/>
  <c r="I3320" i="1"/>
  <c r="I2397" i="1"/>
  <c r="F2485" i="1"/>
  <c r="G2485" i="1"/>
  <c r="I4161" i="1"/>
  <c r="F1767" i="1"/>
  <c r="G1767" i="1"/>
  <c r="F2902" i="1"/>
  <c r="G2902" i="1"/>
  <c r="I1130" i="1"/>
  <c r="F3984" i="1"/>
  <c r="G3984" i="1"/>
  <c r="I2742" i="1"/>
  <c r="F909" i="1"/>
  <c r="G909" i="1"/>
  <c r="I4208" i="1"/>
  <c r="I867" i="1"/>
  <c r="I858" i="1"/>
  <c r="I864" i="1"/>
  <c r="I865" i="1"/>
  <c r="I3763" i="1"/>
  <c r="I2617" i="1"/>
  <c r="I3381" i="1"/>
  <c r="I4189" i="1"/>
  <c r="I1723" i="1"/>
  <c r="I1714" i="1"/>
  <c r="I1719" i="1"/>
  <c r="I1720" i="1"/>
  <c r="F4163" i="1"/>
  <c r="G4163" i="1"/>
  <c r="I2809" i="1"/>
  <c r="F3943" i="1"/>
  <c r="G3943" i="1"/>
  <c r="I319" i="1"/>
  <c r="F2059" i="1"/>
  <c r="G2059" i="1"/>
  <c r="I4188" i="1"/>
  <c r="I1393" i="1"/>
  <c r="F3069" i="1"/>
  <c r="G3069" i="1"/>
  <c r="I277" i="1"/>
  <c r="I166" i="1"/>
  <c r="I159" i="1"/>
  <c r="I2601" i="1"/>
  <c r="F1599" i="1"/>
  <c r="G1600" i="1" s="1"/>
  <c r="G1599" i="1"/>
  <c r="I686" i="1"/>
  <c r="F4490" i="1"/>
  <c r="G4490" i="1"/>
  <c r="I2738" i="1"/>
  <c r="F2262" i="1"/>
  <c r="G2263" i="1" s="1"/>
  <c r="G2262" i="1"/>
  <c r="I2792" i="1"/>
  <c r="I2957" i="1"/>
  <c r="I2954" i="1"/>
  <c r="I316" i="1"/>
  <c r="F3624" i="1"/>
  <c r="G3624" i="1"/>
  <c r="I1722" i="1"/>
  <c r="I4034" i="1"/>
  <c r="I4027" i="1"/>
  <c r="I1340" i="1"/>
  <c r="I2327" i="1"/>
  <c r="I2506" i="1"/>
  <c r="I3478" i="1"/>
  <c r="I3301" i="1"/>
  <c r="I2788" i="1"/>
  <c r="F1966" i="1"/>
  <c r="G1967" i="1" s="1"/>
  <c r="G1966" i="1"/>
  <c r="I4071" i="1"/>
  <c r="I4062" i="1"/>
  <c r="I4068" i="1"/>
  <c r="I4063" i="1"/>
  <c r="I4064" i="1"/>
  <c r="I4066" i="1"/>
  <c r="F3849" i="1"/>
  <c r="G3849" i="1"/>
  <c r="F2006" i="1"/>
  <c r="G2006" i="1"/>
  <c r="I148" i="1"/>
  <c r="I141" i="1"/>
  <c r="I139" i="1"/>
  <c r="I140" i="1"/>
  <c r="F1912" i="1"/>
  <c r="G1912" i="1"/>
  <c r="F3808" i="1"/>
  <c r="G3809" i="1" s="1"/>
  <c r="I3811" i="1" s="1"/>
  <c r="G3808" i="1"/>
  <c r="I3816" i="1" s="1"/>
  <c r="F1887" i="1"/>
  <c r="G1887" i="1"/>
  <c r="I1887" i="1" s="1"/>
  <c r="F617" i="1"/>
  <c r="G617" i="1"/>
  <c r="I4141" i="1"/>
  <c r="I4138" i="1"/>
  <c r="I4137" i="1"/>
  <c r="I4136" i="1"/>
  <c r="I2041" i="1"/>
  <c r="I2033" i="1"/>
  <c r="I2032" i="1"/>
  <c r="I2034" i="1"/>
  <c r="I3721" i="1"/>
  <c r="I3715" i="1"/>
  <c r="I2511" i="1"/>
  <c r="I2505" i="1"/>
  <c r="I4373" i="1"/>
  <c r="I4366" i="1"/>
  <c r="F1545" i="1"/>
  <c r="G1545" i="1"/>
  <c r="F58" i="1"/>
  <c r="G58" i="1"/>
  <c r="F2535" i="1"/>
  <c r="G2535" i="1"/>
  <c r="I4430" i="1"/>
  <c r="F4221" i="1"/>
  <c r="G4221" i="1"/>
  <c r="I4336" i="1"/>
  <c r="F2636" i="1"/>
  <c r="G2636" i="1"/>
  <c r="I381" i="1"/>
  <c r="F2132" i="1"/>
  <c r="G2133" i="1" s="1"/>
  <c r="G2132" i="1"/>
  <c r="I2139" i="1" s="1"/>
  <c r="F2158" i="1"/>
  <c r="G2158" i="1"/>
  <c r="F2979" i="1"/>
  <c r="G2979" i="1"/>
  <c r="I2979" i="1" s="1"/>
  <c r="I101" i="1"/>
  <c r="I93" i="1"/>
  <c r="I97" i="1"/>
  <c r="I99" i="1"/>
  <c r="I4039" i="1"/>
  <c r="I138" i="1"/>
  <c r="F1013" i="1"/>
  <c r="G1014" i="1" s="1"/>
  <c r="G1013" i="1"/>
  <c r="F3436" i="1"/>
  <c r="G3436" i="1"/>
  <c r="F2959" i="1"/>
  <c r="G2959" i="1"/>
  <c r="I1948" i="1"/>
  <c r="I2827" i="1"/>
  <c r="I2825" i="1"/>
  <c r="I2819" i="1"/>
  <c r="I2820" i="1"/>
  <c r="I2823" i="1"/>
  <c r="I2821" i="1"/>
  <c r="I1278" i="1"/>
  <c r="I1727" i="1"/>
  <c r="I3771" i="1"/>
  <c r="I3764" i="1"/>
  <c r="I3762" i="1"/>
  <c r="I3769" i="1"/>
  <c r="I2177" i="1"/>
  <c r="I2254" i="1"/>
  <c r="F4121" i="1"/>
  <c r="G4121" i="1"/>
  <c r="F1995" i="1"/>
  <c r="G1996" i="1" s="1"/>
  <c r="G1995" i="1"/>
  <c r="I1152" i="1"/>
  <c r="F411" i="1"/>
  <c r="G411" i="1"/>
  <c r="I2035" i="1"/>
  <c r="I3215" i="1"/>
  <c r="I142" i="1"/>
  <c r="I2508" i="1"/>
  <c r="I3386" i="1"/>
  <c r="I3380" i="1"/>
  <c r="I4159" i="1"/>
  <c r="I3666" i="1"/>
  <c r="I3658" i="1"/>
  <c r="I3659" i="1"/>
  <c r="F1001" i="1"/>
  <c r="G1001" i="1"/>
  <c r="I4369" i="1"/>
  <c r="F1509" i="1"/>
  <c r="G1509" i="1"/>
  <c r="F1588" i="1"/>
  <c r="G1589" i="1" s="1"/>
  <c r="G1588" i="1"/>
  <c r="I1797" i="1"/>
  <c r="F26" i="1"/>
  <c r="G26" i="1"/>
  <c r="I4254" i="1"/>
  <c r="F1956" i="1"/>
  <c r="G1957" i="1" s="1"/>
  <c r="G1956" i="1"/>
  <c r="F464" i="1"/>
  <c r="G464" i="1"/>
  <c r="I1178" i="1"/>
  <c r="I3742" i="1"/>
  <c r="I1375" i="1"/>
  <c r="F2398" i="1"/>
  <c r="G2398" i="1"/>
  <c r="F3426" i="1"/>
  <c r="G3427" i="1" s="1"/>
  <c r="I3430" i="1" s="1"/>
  <c r="G3426" i="1"/>
  <c r="I1951" i="1"/>
  <c r="I132" i="1"/>
  <c r="I4212" i="1"/>
  <c r="I1999" i="1"/>
  <c r="I2826" i="1"/>
  <c r="I2815" i="1"/>
  <c r="I1983" i="1"/>
  <c r="I868" i="1"/>
  <c r="I861" i="1"/>
  <c r="F103" i="1"/>
  <c r="G103" i="1"/>
  <c r="F3573" i="1"/>
  <c r="G3573" i="1"/>
  <c r="I3663" i="1"/>
  <c r="I1996" i="1"/>
  <c r="I156" i="1"/>
  <c r="I320" i="1"/>
  <c r="I311" i="1"/>
  <c r="I312" i="1"/>
  <c r="I313" i="1"/>
  <c r="I4302" i="1"/>
  <c r="I999" i="1"/>
  <c r="I990" i="1"/>
  <c r="I996" i="1"/>
  <c r="I994" i="1"/>
  <c r="I4186" i="1"/>
  <c r="I2926" i="1"/>
  <c r="I3384" i="1"/>
  <c r="I2598" i="1"/>
  <c r="I1763" i="1"/>
  <c r="I1755" i="1"/>
  <c r="I2606" i="1"/>
  <c r="I3664" i="1"/>
  <c r="F687" i="1"/>
  <c r="G687" i="1"/>
  <c r="I1545" i="1"/>
  <c r="I1759" i="1"/>
  <c r="F2206" i="1"/>
  <c r="G2206" i="1"/>
  <c r="I1346" i="1"/>
  <c r="I1337" i="1"/>
  <c r="F3723" i="1"/>
  <c r="G3723" i="1"/>
  <c r="F2889" i="1"/>
  <c r="G2889" i="1"/>
  <c r="I2958" i="1"/>
  <c r="F4046" i="1"/>
  <c r="G4046" i="1"/>
  <c r="I4046" i="1" s="1"/>
  <c r="I357" i="1"/>
  <c r="I2244" i="1"/>
  <c r="I2235" i="1"/>
  <c r="I2242" i="1"/>
  <c r="I2241" i="1"/>
  <c r="I1762" i="1"/>
  <c r="G233" i="1"/>
  <c r="F233" i="1"/>
  <c r="I1343" i="1"/>
  <c r="I1345" i="1"/>
  <c r="I2329" i="1"/>
  <c r="I2596" i="1"/>
  <c r="I2676" i="1"/>
  <c r="I4032" i="1"/>
  <c r="I3719" i="1"/>
  <c r="F2773" i="1"/>
  <c r="G2773" i="1"/>
  <c r="F2104" i="1"/>
  <c r="G2104" i="1"/>
  <c r="I4072" i="1"/>
  <c r="I4065" i="1"/>
  <c r="I4163" i="1"/>
  <c r="I4155" i="1"/>
  <c r="I4156" i="1"/>
  <c r="I4157" i="1"/>
  <c r="I3713" i="1"/>
  <c r="F3451" i="1"/>
  <c r="G3451" i="1"/>
  <c r="I1198" i="1"/>
  <c r="I1197" i="1"/>
  <c r="I4521" i="1"/>
  <c r="I4134" i="1"/>
  <c r="I1504" i="1"/>
  <c r="I1501" i="1"/>
  <c r="F3081" i="1"/>
  <c r="G3081" i="1"/>
  <c r="I3722" i="1"/>
  <c r="I3714" i="1"/>
  <c r="I3716" i="1"/>
  <c r="I723" i="1"/>
  <c r="I714" i="1"/>
  <c r="I721" i="1"/>
  <c r="I718" i="1"/>
  <c r="I1301" i="1"/>
  <c r="I1299" i="1"/>
  <c r="I1295" i="1"/>
  <c r="I1698" i="1"/>
  <c r="I3260" i="1"/>
  <c r="I3258" i="1"/>
  <c r="I3257" i="1"/>
  <c r="I3251" i="1"/>
  <c r="F1279" i="1"/>
  <c r="G1279" i="1"/>
  <c r="F4431" i="1"/>
  <c r="G4432" i="1" s="1"/>
  <c r="G4431" i="1"/>
  <c r="F4337" i="1"/>
  <c r="G4337" i="1"/>
  <c r="I1184" i="1"/>
  <c r="I1177" i="1"/>
  <c r="F382" i="1"/>
  <c r="G383" i="1" s="1"/>
  <c r="G382" i="1"/>
  <c r="F1312" i="1"/>
  <c r="G1312" i="1"/>
  <c r="I2140" i="1"/>
  <c r="I3647" i="1"/>
  <c r="I3645" i="1"/>
  <c r="I3642" i="1"/>
  <c r="I102" i="1"/>
  <c r="I96" i="1"/>
  <c r="I94" i="1"/>
  <c r="I1408" i="1"/>
  <c r="I1403" i="1"/>
  <c r="I1406" i="1"/>
  <c r="I1405" i="1"/>
  <c r="F3052" i="1"/>
  <c r="G3052" i="1"/>
  <c r="I387" i="1"/>
  <c r="F731" i="1"/>
  <c r="G732" i="1" s="1"/>
  <c r="G731" i="1"/>
  <c r="I1625" i="1"/>
  <c r="I1334" i="1"/>
  <c r="I1332" i="1"/>
  <c r="F3911" i="1"/>
  <c r="G3911" i="1"/>
  <c r="I2133" i="1"/>
  <c r="I2828" i="1"/>
  <c r="I2822" i="1"/>
  <c r="F3095" i="1"/>
  <c r="G3095" i="1"/>
  <c r="I80" i="1"/>
  <c r="I2847" i="1"/>
  <c r="I2845" i="1"/>
  <c r="I2844" i="1"/>
  <c r="F1728" i="1"/>
  <c r="G1728" i="1"/>
  <c r="I3772" i="1"/>
  <c r="I3765" i="1"/>
  <c r="I1395" i="1"/>
  <c r="F2178" i="1"/>
  <c r="G2179" i="1" s="1"/>
  <c r="G2178" i="1"/>
  <c r="I654" i="1"/>
  <c r="I652" i="1"/>
  <c r="I645" i="1"/>
  <c r="I649" i="1"/>
  <c r="I1971" i="1"/>
  <c r="I4515" i="1"/>
  <c r="F3773" i="1"/>
  <c r="G3774" i="1" s="1"/>
  <c r="I3776" i="1" s="1"/>
  <c r="G3773" i="1"/>
  <c r="I2250" i="1"/>
  <c r="F2993" i="1"/>
  <c r="G2993" i="1"/>
  <c r="I3814" i="1"/>
  <c r="I497" i="1"/>
  <c r="I491" i="1"/>
  <c r="I489" i="1"/>
  <c r="F1153" i="1"/>
  <c r="G1154" i="1" s="1"/>
  <c r="G1153" i="1"/>
  <c r="I1160" i="1" s="1"/>
  <c r="F1223" i="1"/>
  <c r="G1223" i="1"/>
  <c r="I2513" i="1"/>
  <c r="I2514" i="1"/>
  <c r="F3216" i="1"/>
  <c r="G3216" i="1"/>
  <c r="I146" i="1"/>
  <c r="I1399" i="1"/>
  <c r="I1397" i="1"/>
  <c r="I1394" i="1"/>
  <c r="I4370" i="1"/>
  <c r="I278" i="1"/>
  <c r="I274" i="1"/>
  <c r="I3815" i="1"/>
  <c r="I3363" i="1"/>
  <c r="I3361" i="1"/>
  <c r="I3358" i="1"/>
  <c r="I4133" i="1"/>
  <c r="F2042" i="1"/>
  <c r="G2042" i="1"/>
  <c r="I2039" i="1"/>
  <c r="I1503" i="1"/>
  <c r="F893" i="1"/>
  <c r="G893" i="1"/>
  <c r="I3720" i="1"/>
  <c r="I2504" i="1"/>
  <c r="I4367" i="1"/>
  <c r="I4371" i="1"/>
  <c r="F656" i="1"/>
  <c r="G656" i="1"/>
  <c r="I2297" i="1"/>
  <c r="I717" i="1"/>
  <c r="I715" i="1"/>
  <c r="I2330" i="1"/>
  <c r="I1298" i="1"/>
  <c r="I3212" i="1"/>
  <c r="I3204" i="1"/>
  <c r="I3203" i="1"/>
  <c r="I852" i="1"/>
  <c r="G952" i="1"/>
  <c r="F952" i="1"/>
  <c r="G953" i="1" s="1"/>
  <c r="I959" i="1" s="1"/>
  <c r="F1798" i="1"/>
  <c r="G1798" i="1"/>
  <c r="F4278" i="1"/>
  <c r="G4279" i="1" s="1"/>
  <c r="G4278" i="1"/>
  <c r="F3017" i="1"/>
  <c r="G3017" i="1"/>
  <c r="I4435" i="1"/>
  <c r="I2804" i="1"/>
  <c r="I1622" i="1"/>
  <c r="F4255" i="1"/>
  <c r="G4255" i="1"/>
  <c r="F4142" i="1"/>
  <c r="G4142" i="1"/>
  <c r="I1179" i="1"/>
  <c r="I1182" i="1"/>
  <c r="I3308" i="1"/>
  <c r="F3743" i="1"/>
  <c r="G3743" i="1"/>
  <c r="F761" i="1"/>
  <c r="G761" i="1"/>
  <c r="F1376" i="1"/>
  <c r="G1377" i="1" s="1"/>
  <c r="G1376" i="1"/>
  <c r="I1630" i="1"/>
  <c r="F2696" i="1"/>
  <c r="G2696" i="1"/>
  <c r="I4158" i="1"/>
  <c r="F2852" i="1"/>
  <c r="G2853" i="1" s="1"/>
  <c r="G2852" i="1"/>
  <c r="F2146" i="1"/>
  <c r="G2147" i="1" s="1"/>
  <c r="G2146" i="1"/>
  <c r="F3407" i="1"/>
  <c r="G3407" i="1"/>
  <c r="I3354" i="1"/>
  <c r="G2447" i="1"/>
  <c r="F2447" i="1"/>
  <c r="G2448" i="1" s="1"/>
  <c r="F3182" i="1"/>
  <c r="G3182" i="1"/>
  <c r="I1950" i="1"/>
  <c r="I3309" i="1"/>
  <c r="I2846" i="1"/>
  <c r="I2851" i="1"/>
  <c r="I1019" i="1"/>
  <c r="I2612" i="1"/>
  <c r="I1390" i="1"/>
  <c r="I650" i="1"/>
  <c r="I653" i="1"/>
  <c r="I3239" i="1"/>
  <c r="I3235" i="1"/>
  <c r="F2877" i="1"/>
  <c r="G2877" i="1"/>
  <c r="F287" i="1"/>
  <c r="G287" i="1"/>
  <c r="I496" i="1"/>
  <c r="I1997" i="1"/>
  <c r="I2816" i="1"/>
  <c r="I1222" i="1"/>
  <c r="I1767" i="1"/>
  <c r="F1669" i="1"/>
  <c r="G1669" i="1"/>
  <c r="I1000" i="1"/>
  <c r="I992" i="1"/>
  <c r="I991" i="1"/>
  <c r="I993" i="1"/>
  <c r="F339" i="1"/>
  <c r="G340" i="1" s="1"/>
  <c r="G339" i="1"/>
  <c r="I2856" i="1"/>
  <c r="I4190" i="1"/>
  <c r="F2927" i="1"/>
  <c r="G2927" i="1"/>
  <c r="I1398" i="1"/>
  <c r="I2599" i="1"/>
  <c r="I2591" i="1"/>
  <c r="I3143" i="1"/>
  <c r="I1764" i="1"/>
  <c r="I1757" i="1"/>
  <c r="I1756" i="1"/>
  <c r="I519" i="1"/>
  <c r="I3362" i="1"/>
  <c r="I958" i="1"/>
  <c r="I3387" i="1"/>
  <c r="F2651" i="1"/>
  <c r="G2652" i="1" s="1"/>
  <c r="G2651" i="1"/>
  <c r="I1962" i="1"/>
  <c r="I3211" i="1"/>
  <c r="I3355" i="1"/>
  <c r="I3050" i="1"/>
  <c r="F2752" i="1"/>
  <c r="G2752" i="1"/>
  <c r="F358" i="1"/>
  <c r="G358" i="1"/>
  <c r="I2245" i="1"/>
  <c r="I2236" i="1"/>
  <c r="I2237" i="1"/>
  <c r="I2239" i="1"/>
  <c r="I2238" i="1"/>
  <c r="F4107" i="1"/>
  <c r="G4107" i="1"/>
  <c r="I2226" i="1"/>
  <c r="I2223" i="1"/>
  <c r="I2224" i="1"/>
  <c r="I614" i="1"/>
  <c r="I610" i="1"/>
  <c r="I609" i="1"/>
  <c r="I606" i="1"/>
  <c r="I605" i="1"/>
  <c r="I1342" i="1"/>
  <c r="I2328" i="1"/>
  <c r="I2323" i="1"/>
  <c r="I317" i="1"/>
  <c r="I1253" i="1"/>
  <c r="I3048" i="1"/>
  <c r="I2978" i="1"/>
  <c r="I4368" i="1"/>
  <c r="I135" i="1"/>
  <c r="I1369" i="1"/>
  <c r="I390" i="1" l="1"/>
  <c r="I1979" i="1"/>
  <c r="I758" i="1"/>
  <c r="I752" i="1"/>
  <c r="I759" i="1"/>
  <c r="I750" i="1"/>
  <c r="I755" i="1"/>
  <c r="F4406" i="1"/>
  <c r="G4406" i="1"/>
  <c r="I751" i="1"/>
  <c r="I347" i="1"/>
  <c r="I2185" i="1"/>
  <c r="I853" i="1"/>
  <c r="I4099" i="1"/>
  <c r="I1302" i="1"/>
  <c r="I724" i="1"/>
  <c r="I757" i="1"/>
  <c r="I2859" i="1"/>
  <c r="I739" i="1"/>
  <c r="I1975" i="1"/>
  <c r="I753" i="1"/>
  <c r="I4406" i="1"/>
  <c r="I4405" i="1"/>
  <c r="I2660" i="1"/>
  <c r="I2657" i="1"/>
  <c r="I2658" i="1"/>
  <c r="I2656" i="1"/>
  <c r="I349" i="1"/>
  <c r="I340" i="1"/>
  <c r="I341" i="1"/>
  <c r="I342" i="1"/>
  <c r="F288" i="1"/>
  <c r="G288" i="1"/>
  <c r="F3183" i="1"/>
  <c r="G3183" i="1"/>
  <c r="I2456" i="1"/>
  <c r="I2452" i="1"/>
  <c r="I2448" i="1"/>
  <c r="I2447" i="1"/>
  <c r="I2451" i="1"/>
  <c r="I2450" i="1"/>
  <c r="I2454" i="1"/>
  <c r="I2862" i="1"/>
  <c r="I2854" i="1"/>
  <c r="I2855" i="1"/>
  <c r="I2853" i="1"/>
  <c r="I1385" i="1"/>
  <c r="I1376" i="1"/>
  <c r="I1381" i="1"/>
  <c r="I1383" i="1"/>
  <c r="I4255" i="1"/>
  <c r="I4287" i="1"/>
  <c r="I4285" i="1"/>
  <c r="I4280" i="1"/>
  <c r="I4283" i="1"/>
  <c r="I4279" i="1"/>
  <c r="I2042" i="1"/>
  <c r="F3217" i="1"/>
  <c r="G3217" i="1"/>
  <c r="F1224" i="1"/>
  <c r="G1225" i="1" s="1"/>
  <c r="G1224" i="1"/>
  <c r="F2994" i="1"/>
  <c r="G2994" i="1"/>
  <c r="F1729" i="1"/>
  <c r="G1729" i="1"/>
  <c r="F3912" i="1"/>
  <c r="G3912" i="1"/>
  <c r="I392" i="1"/>
  <c r="I384" i="1"/>
  <c r="I383" i="1"/>
  <c r="I4440" i="1"/>
  <c r="I4431" i="1"/>
  <c r="I1279" i="1"/>
  <c r="F3082" i="1"/>
  <c r="G3082" i="1"/>
  <c r="I4142" i="1"/>
  <c r="F2105" i="1"/>
  <c r="G2105" i="1"/>
  <c r="I233" i="1"/>
  <c r="I339" i="1"/>
  <c r="I2659" i="1"/>
  <c r="I103" i="1"/>
  <c r="I389" i="1"/>
  <c r="I2398" i="1"/>
  <c r="I1965" i="1"/>
  <c r="I1963" i="1"/>
  <c r="I1956" i="1"/>
  <c r="I1961" i="1"/>
  <c r="I1960" i="1"/>
  <c r="I4438" i="1"/>
  <c r="F1510" i="1"/>
  <c r="G1510" i="1"/>
  <c r="I1001" i="1"/>
  <c r="F412" i="1"/>
  <c r="G412" i="1"/>
  <c r="I1159" i="1"/>
  <c r="I2004" i="1"/>
  <c r="I2001" i="1"/>
  <c r="I4121" i="1"/>
  <c r="I2178" i="1"/>
  <c r="I2186" i="1"/>
  <c r="I1022" i="1"/>
  <c r="I1020" i="1"/>
  <c r="F2159" i="1"/>
  <c r="G2159" i="1"/>
  <c r="I4437" i="1"/>
  <c r="F1546" i="1"/>
  <c r="G1546" i="1"/>
  <c r="F1888" i="1"/>
  <c r="G1888" i="1"/>
  <c r="F2007" i="1"/>
  <c r="G2007" i="1"/>
  <c r="I2271" i="1"/>
  <c r="I2269" i="1"/>
  <c r="I2266" i="1"/>
  <c r="I2268" i="1"/>
  <c r="I2262" i="1"/>
  <c r="I2267" i="1"/>
  <c r="I3069" i="1"/>
  <c r="I3943" i="1"/>
  <c r="I2000" i="1"/>
  <c r="I909" i="1"/>
  <c r="F3985" i="1"/>
  <c r="G3985" i="1"/>
  <c r="F1768" i="1"/>
  <c r="G1768" i="1"/>
  <c r="F872" i="1"/>
  <c r="G872" i="1"/>
  <c r="I4315" i="1"/>
  <c r="I833" i="1"/>
  <c r="F794" i="1"/>
  <c r="G794" i="1"/>
  <c r="I3963" i="1"/>
  <c r="I1649" i="1"/>
  <c r="I182" i="1"/>
  <c r="I173" i="1"/>
  <c r="I180" i="1"/>
  <c r="I178" i="1"/>
  <c r="I1258" i="1"/>
  <c r="I1249" i="1"/>
  <c r="I1251" i="1"/>
  <c r="I1250" i="1"/>
  <c r="I2334" i="1"/>
  <c r="I2326" i="1"/>
  <c r="I2325" i="1"/>
  <c r="F4478" i="1"/>
  <c r="G4478" i="1"/>
  <c r="I855" i="1"/>
  <c r="I848" i="1"/>
  <c r="I846" i="1"/>
  <c r="I847" i="1"/>
  <c r="I850" i="1"/>
  <c r="I1031" i="1"/>
  <c r="I2092" i="1"/>
  <c r="F2678" i="1"/>
  <c r="G2678" i="1"/>
  <c r="I3482" i="1"/>
  <c r="I3474" i="1"/>
  <c r="I3473" i="1"/>
  <c r="I2351" i="1"/>
  <c r="I1974" i="1"/>
  <c r="F1813" i="1"/>
  <c r="G1813" i="1"/>
  <c r="F2335" i="1"/>
  <c r="G2335" i="1"/>
  <c r="I3052" i="1"/>
  <c r="I3045" i="1"/>
  <c r="I3043" i="1"/>
  <c r="I3044" i="1"/>
  <c r="I3046" i="1"/>
  <c r="F1260" i="1"/>
  <c r="G1260" i="1"/>
  <c r="I3144" i="1"/>
  <c r="I3139" i="1"/>
  <c r="I3141" i="1"/>
  <c r="I3140" i="1"/>
  <c r="F258" i="1"/>
  <c r="G258" i="1"/>
  <c r="F3672" i="1"/>
  <c r="G3672" i="1"/>
  <c r="F1866" i="1"/>
  <c r="G1866" i="1"/>
  <c r="F3335" i="1"/>
  <c r="G3335" i="1"/>
  <c r="I2604" i="1"/>
  <c r="I279" i="1"/>
  <c r="I270" i="1"/>
  <c r="F2515" i="1"/>
  <c r="G2515" i="1"/>
  <c r="I2848" i="1"/>
  <c r="I4207" i="1"/>
  <c r="I1336" i="1"/>
  <c r="I1328" i="1"/>
  <c r="I1327" i="1"/>
  <c r="I1329" i="1"/>
  <c r="I181" i="1"/>
  <c r="F1074" i="1"/>
  <c r="G1074" i="1"/>
  <c r="I1409" i="1"/>
  <c r="I1407" i="1"/>
  <c r="I1404" i="1"/>
  <c r="I3648" i="1"/>
  <c r="I3646" i="1"/>
  <c r="I3643" i="1"/>
  <c r="F2720" i="1"/>
  <c r="G2720" i="1"/>
  <c r="I3262" i="1"/>
  <c r="I3255" i="1"/>
  <c r="I3253" i="1"/>
  <c r="I3254" i="1"/>
  <c r="I1303" i="1"/>
  <c r="I1296" i="1"/>
  <c r="F4523" i="1"/>
  <c r="G4523" i="1"/>
  <c r="I2839" i="1"/>
  <c r="I388" i="1"/>
  <c r="I1230" i="1"/>
  <c r="F359" i="1"/>
  <c r="G359" i="1"/>
  <c r="I2752" i="1"/>
  <c r="I2661" i="1"/>
  <c r="I2653" i="1"/>
  <c r="I2655" i="1"/>
  <c r="I2652" i="1"/>
  <c r="I2654" i="1"/>
  <c r="I1669" i="1"/>
  <c r="I2877" i="1"/>
  <c r="I2155" i="1"/>
  <c r="I2153" i="1"/>
  <c r="I2151" i="1"/>
  <c r="I1386" i="1"/>
  <c r="I1377" i="1"/>
  <c r="I1378" i="1"/>
  <c r="I1379" i="1"/>
  <c r="F3744" i="1"/>
  <c r="G3744" i="1"/>
  <c r="F4256" i="1"/>
  <c r="G4256" i="1"/>
  <c r="I4288" i="1"/>
  <c r="I4282" i="1"/>
  <c r="I4281" i="1"/>
  <c r="F657" i="1"/>
  <c r="G657" i="1"/>
  <c r="F2043" i="1"/>
  <c r="G2043" i="1"/>
  <c r="I1162" i="1"/>
  <c r="I1158" i="1"/>
  <c r="I3095" i="1"/>
  <c r="I740" i="1"/>
  <c r="I738" i="1"/>
  <c r="I731" i="1"/>
  <c r="F3053" i="1"/>
  <c r="G3053" i="1"/>
  <c r="I1312" i="1"/>
  <c r="I4441" i="1"/>
  <c r="I4432" i="1"/>
  <c r="I4433" i="1"/>
  <c r="I4434" i="1"/>
  <c r="F1280" i="1"/>
  <c r="G1280" i="1"/>
  <c r="I3451" i="1"/>
  <c r="I4284" i="1"/>
  <c r="F2890" i="1"/>
  <c r="G2891" i="1" s="1"/>
  <c r="G2890" i="1"/>
  <c r="I2206" i="1"/>
  <c r="I687" i="1"/>
  <c r="F104" i="1"/>
  <c r="G104" i="1"/>
  <c r="I3435" i="1"/>
  <c r="I3433" i="1"/>
  <c r="I3431" i="1"/>
  <c r="I3429" i="1"/>
  <c r="I2453" i="1"/>
  <c r="I2146" i="1"/>
  <c r="F2399" i="1"/>
  <c r="G2400" i="1" s="1"/>
  <c r="I2402" i="1" s="1"/>
  <c r="G2399" i="1"/>
  <c r="I1384" i="1"/>
  <c r="I1966" i="1"/>
  <c r="I1957" i="1"/>
  <c r="I1958" i="1"/>
  <c r="I1959" i="1"/>
  <c r="I4286" i="1"/>
  <c r="I1597" i="1"/>
  <c r="I1588" i="1"/>
  <c r="I1593" i="1"/>
  <c r="I1594" i="1"/>
  <c r="F1002" i="1"/>
  <c r="G1002" i="1"/>
  <c r="I1228" i="1"/>
  <c r="I1154" i="1"/>
  <c r="I1153" i="1"/>
  <c r="I2005" i="1"/>
  <c r="I1998" i="1"/>
  <c r="F4122" i="1"/>
  <c r="G4123" i="1" s="1"/>
  <c r="G4122" i="1"/>
  <c r="I2184" i="1"/>
  <c r="F3437" i="1"/>
  <c r="G3437" i="1"/>
  <c r="I1023" i="1"/>
  <c r="I1015" i="1"/>
  <c r="I1014" i="1"/>
  <c r="I1018" i="1"/>
  <c r="I2141" i="1"/>
  <c r="I2132" i="1"/>
  <c r="I2135" i="1"/>
  <c r="F2536" i="1"/>
  <c r="G2536" i="1"/>
  <c r="I617" i="1"/>
  <c r="I3817" i="1"/>
  <c r="I3808" i="1"/>
  <c r="I1912" i="1"/>
  <c r="I3624" i="1"/>
  <c r="I2272" i="1"/>
  <c r="I2265" i="1"/>
  <c r="I2263" i="1"/>
  <c r="I2264" i="1"/>
  <c r="F4491" i="1"/>
  <c r="G4491" i="1"/>
  <c r="I1608" i="1"/>
  <c r="I1599" i="1"/>
  <c r="I1605" i="1"/>
  <c r="I1604" i="1"/>
  <c r="F3070" i="1"/>
  <c r="G3070" i="1"/>
  <c r="I2059" i="1"/>
  <c r="F3944" i="1"/>
  <c r="G3944" i="1"/>
  <c r="F910" i="1"/>
  <c r="G910" i="1"/>
  <c r="I3434" i="1"/>
  <c r="I2902" i="1"/>
  <c r="I1596" i="1"/>
  <c r="F4316" i="1"/>
  <c r="G4316" i="1"/>
  <c r="I2608" i="1"/>
  <c r="I2605" i="1"/>
  <c r="F834" i="1"/>
  <c r="G834" i="1"/>
  <c r="F3550" i="1"/>
  <c r="G3550" i="1"/>
  <c r="F3790" i="1"/>
  <c r="G3790" i="1"/>
  <c r="F3964" i="1"/>
  <c r="G3964" i="1"/>
  <c r="F1650" i="1"/>
  <c r="G1650" i="1"/>
  <c r="I4214" i="1"/>
  <c r="I4205" i="1"/>
  <c r="I2137" i="1"/>
  <c r="I183" i="1"/>
  <c r="I176" i="1"/>
  <c r="I174" i="1"/>
  <c r="I175" i="1"/>
  <c r="I1016" i="1"/>
  <c r="F1032" i="1"/>
  <c r="G1032" i="1"/>
  <c r="F2093" i="1"/>
  <c r="G2093" i="1"/>
  <c r="I4303" i="1"/>
  <c r="I3813" i="1"/>
  <c r="I3849" i="1"/>
  <c r="I2256" i="1"/>
  <c r="I2247" i="1"/>
  <c r="I3263" i="1"/>
  <c r="I179" i="1"/>
  <c r="I2227" i="1"/>
  <c r="I2225" i="1"/>
  <c r="I2222" i="1"/>
  <c r="I3388" i="1"/>
  <c r="I520" i="1"/>
  <c r="I3145" i="1"/>
  <c r="I3136" i="1"/>
  <c r="I3138" i="1"/>
  <c r="I3137" i="1"/>
  <c r="I3240" i="1"/>
  <c r="I3236" i="1"/>
  <c r="I3237" i="1"/>
  <c r="I3238" i="1"/>
  <c r="F1558" i="1"/>
  <c r="G1558" i="1"/>
  <c r="I3213" i="1"/>
  <c r="I3209" i="1"/>
  <c r="I2602" i="1"/>
  <c r="I432" i="1"/>
  <c r="I280" i="1"/>
  <c r="I272" i="1"/>
  <c r="I271" i="1"/>
  <c r="I2251" i="1"/>
  <c r="I655" i="1"/>
  <c r="I646" i="1"/>
  <c r="I2849" i="1"/>
  <c r="I2840" i="1"/>
  <c r="I2841" i="1"/>
  <c r="I2842" i="1"/>
  <c r="I2843" i="1"/>
  <c r="F81" i="1"/>
  <c r="G81" i="1"/>
  <c r="I4209" i="1"/>
  <c r="I4211" i="1"/>
  <c r="I1626" i="1"/>
  <c r="I1617" i="1"/>
  <c r="I1624" i="1"/>
  <c r="I1623" i="1"/>
  <c r="I1248" i="1"/>
  <c r="I1410" i="1"/>
  <c r="I1401" i="1"/>
  <c r="I1402" i="1"/>
  <c r="I3649" i="1"/>
  <c r="I3640" i="1"/>
  <c r="I3641" i="1"/>
  <c r="I3644" i="1"/>
  <c r="I851" i="1"/>
  <c r="I1699" i="1"/>
  <c r="I3891" i="1"/>
  <c r="I2298" i="1"/>
  <c r="I3477" i="1"/>
  <c r="I3256" i="1"/>
  <c r="I1595" i="1"/>
  <c r="I1995" i="1"/>
  <c r="I4107" i="1"/>
  <c r="F4108" i="1"/>
  <c r="G4108" i="1"/>
  <c r="F2753" i="1"/>
  <c r="G2753" i="1"/>
  <c r="I2927" i="1"/>
  <c r="F1670" i="1"/>
  <c r="G1670" i="1"/>
  <c r="G2878" i="1"/>
  <c r="F2878" i="1"/>
  <c r="I2156" i="1"/>
  <c r="I2147" i="1"/>
  <c r="I2148" i="1"/>
  <c r="I2150" i="1"/>
  <c r="I2149" i="1"/>
  <c r="I2696" i="1"/>
  <c r="I761" i="1"/>
  <c r="I3017" i="1"/>
  <c r="I1798" i="1"/>
  <c r="I962" i="1"/>
  <c r="I956" i="1"/>
  <c r="I953" i="1"/>
  <c r="I954" i="1"/>
  <c r="I1163" i="1"/>
  <c r="I1156" i="1"/>
  <c r="I3782" i="1"/>
  <c r="I3773" i="1"/>
  <c r="I2187" i="1"/>
  <c r="F3096" i="1"/>
  <c r="G3096" i="1"/>
  <c r="I741" i="1"/>
  <c r="I732" i="1"/>
  <c r="I734" i="1"/>
  <c r="I733" i="1"/>
  <c r="F1313" i="1"/>
  <c r="G1314" i="1" s="1"/>
  <c r="G1313" i="1"/>
  <c r="F3452" i="1"/>
  <c r="G3452" i="1"/>
  <c r="I2773" i="1"/>
  <c r="I346" i="1"/>
  <c r="I358" i="1"/>
  <c r="F4047" i="1"/>
  <c r="G4047" i="1"/>
  <c r="I3723" i="1"/>
  <c r="G2207" i="1"/>
  <c r="F2207" i="1"/>
  <c r="F688" i="1"/>
  <c r="G688" i="1"/>
  <c r="I3436" i="1"/>
  <c r="I3427" i="1"/>
  <c r="I3428" i="1"/>
  <c r="I2455" i="1"/>
  <c r="I2154" i="1"/>
  <c r="I1380" i="1"/>
  <c r="I464" i="1"/>
  <c r="F27" i="1"/>
  <c r="G27" i="1"/>
  <c r="I955" i="1"/>
  <c r="I1598" i="1"/>
  <c r="I1589" i="1"/>
  <c r="I1590" i="1"/>
  <c r="I1592" i="1"/>
  <c r="I1591" i="1"/>
  <c r="I1155" i="1"/>
  <c r="I2993" i="1"/>
  <c r="I3779" i="1"/>
  <c r="I2959" i="1"/>
  <c r="I735" i="1"/>
  <c r="F2980" i="1"/>
  <c r="G2980" i="1"/>
  <c r="I2142" i="1"/>
  <c r="I2136" i="1"/>
  <c r="I2134" i="1"/>
  <c r="I2636" i="1"/>
  <c r="I4337" i="1"/>
  <c r="I4221" i="1"/>
  <c r="I4436" i="1"/>
  <c r="I58" i="1"/>
  <c r="F618" i="1"/>
  <c r="G618" i="1"/>
  <c r="I3818" i="1"/>
  <c r="I3812" i="1"/>
  <c r="I3809" i="1"/>
  <c r="F1913" i="1"/>
  <c r="G1913" i="1"/>
  <c r="F3850" i="1"/>
  <c r="G3850" i="1"/>
  <c r="I1976" i="1"/>
  <c r="I1967" i="1"/>
  <c r="I1970" i="1"/>
  <c r="I1968" i="1"/>
  <c r="F3625" i="1"/>
  <c r="G3625" i="1"/>
  <c r="I2897" i="1"/>
  <c r="I1609" i="1"/>
  <c r="I1600" i="1"/>
  <c r="I1601" i="1"/>
  <c r="I1603" i="1"/>
  <c r="I1602" i="1"/>
  <c r="F2060" i="1"/>
  <c r="G2061" i="1" s="1"/>
  <c r="G2060" i="1"/>
  <c r="I2066" i="1" s="1"/>
  <c r="F4164" i="1"/>
  <c r="G4164" i="1"/>
  <c r="F2903" i="1"/>
  <c r="G2903" i="1"/>
  <c r="I2485" i="1"/>
  <c r="I2403" i="1"/>
  <c r="I1964" i="1"/>
  <c r="I1103" i="1"/>
  <c r="I2564" i="1"/>
  <c r="I1836" i="1"/>
  <c r="I3289" i="1"/>
  <c r="I4129" i="1"/>
  <c r="I1985" i="1"/>
  <c r="I1017" i="1"/>
  <c r="F3864" i="1"/>
  <c r="G3864" i="1"/>
  <c r="F1480" i="1"/>
  <c r="G1480" i="1"/>
  <c r="I4105" i="1"/>
  <c r="I4096" i="1"/>
  <c r="F4304" i="1"/>
  <c r="G4305" i="1" s="1"/>
  <c r="G4304" i="1"/>
  <c r="I3810" i="1"/>
  <c r="F3502" i="1"/>
  <c r="G3502" i="1"/>
  <c r="I2257" i="1"/>
  <c r="I2248" i="1"/>
  <c r="I2249" i="1"/>
  <c r="I1969" i="1"/>
  <c r="F3264" i="1"/>
  <c r="G3264" i="1"/>
  <c r="I2138" i="1"/>
  <c r="I2331" i="1"/>
  <c r="I1606" i="1"/>
  <c r="I2228" i="1"/>
  <c r="I2219" i="1"/>
  <c r="I2220" i="1"/>
  <c r="I2221" i="1"/>
  <c r="F3596" i="1"/>
  <c r="G3596" i="1"/>
  <c r="I2270" i="1"/>
  <c r="F3389" i="1"/>
  <c r="G3389" i="1"/>
  <c r="F521" i="1"/>
  <c r="G521" i="1"/>
  <c r="I1254" i="1"/>
  <c r="I3241" i="1"/>
  <c r="I3232" i="1"/>
  <c r="I3234" i="1"/>
  <c r="I3233" i="1"/>
  <c r="F194" i="1"/>
  <c r="G194" i="1"/>
  <c r="I1131" i="1"/>
  <c r="I1445" i="1"/>
  <c r="I1631" i="1"/>
  <c r="I2805" i="1"/>
  <c r="I2796" i="1"/>
  <c r="I2800" i="1"/>
  <c r="I2803" i="1"/>
  <c r="I3214" i="1"/>
  <c r="I3205" i="1"/>
  <c r="I3206" i="1"/>
  <c r="I3207" i="1"/>
  <c r="I3208" i="1"/>
  <c r="I3364" i="1"/>
  <c r="I3360" i="1"/>
  <c r="I3359" i="1"/>
  <c r="I2603" i="1"/>
  <c r="G433" i="1"/>
  <c r="F433" i="1"/>
  <c r="F559" i="1"/>
  <c r="G559" i="1"/>
  <c r="I498" i="1"/>
  <c r="I495" i="1"/>
  <c r="I494" i="1"/>
  <c r="I656" i="1"/>
  <c r="I647" i="1"/>
  <c r="I648" i="1"/>
  <c r="I1982" i="1"/>
  <c r="I1984" i="1"/>
  <c r="I4210" i="1"/>
  <c r="I4213" i="1"/>
  <c r="I1319" i="1"/>
  <c r="I1627" i="1"/>
  <c r="I1619" i="1"/>
  <c r="I1618" i="1"/>
  <c r="I1621" i="1"/>
  <c r="I1620" i="1"/>
  <c r="I2332" i="1"/>
  <c r="H26" i="1"/>
  <c r="F1700" i="1"/>
  <c r="G1700" i="1"/>
  <c r="F3892" i="1"/>
  <c r="G3893" i="1" s="1"/>
  <c r="G3892" i="1"/>
  <c r="F2299" i="1"/>
  <c r="G2299" i="1"/>
  <c r="I1505" i="1"/>
  <c r="I4311" i="1"/>
  <c r="F1199" i="1"/>
  <c r="G1199" i="1"/>
  <c r="I3501" i="1"/>
  <c r="I3475" i="1"/>
  <c r="I2255" i="1"/>
  <c r="I719" i="1"/>
  <c r="I3210" i="1"/>
  <c r="I3778" i="1"/>
  <c r="I1294" i="1"/>
  <c r="I737" i="1"/>
  <c r="F2928" i="1"/>
  <c r="G2928" i="1"/>
  <c r="I348" i="1"/>
  <c r="I345" i="1"/>
  <c r="I344" i="1"/>
  <c r="I287" i="1"/>
  <c r="I3182" i="1"/>
  <c r="I2457" i="1"/>
  <c r="I2449" i="1"/>
  <c r="F3408" i="1"/>
  <c r="G3408" i="1"/>
  <c r="I2861" i="1"/>
  <c r="I2852" i="1"/>
  <c r="I2857" i="1"/>
  <c r="I2858" i="1"/>
  <c r="F2697" i="1"/>
  <c r="G2697" i="1"/>
  <c r="F762" i="1"/>
  <c r="G762" i="1"/>
  <c r="F4143" i="1"/>
  <c r="G4144" i="1" s="1"/>
  <c r="G4143" i="1"/>
  <c r="F3018" i="1"/>
  <c r="G3018" i="1"/>
  <c r="F1799" i="1"/>
  <c r="G1799" i="1"/>
  <c r="I961" i="1"/>
  <c r="I952" i="1"/>
  <c r="F894" i="1"/>
  <c r="G894" i="1"/>
  <c r="I3216" i="1"/>
  <c r="I1232" i="1"/>
  <c r="I1223" i="1"/>
  <c r="I1229" i="1"/>
  <c r="I3783" i="1"/>
  <c r="I3775" i="1"/>
  <c r="I3774" i="1"/>
  <c r="I2188" i="1"/>
  <c r="I2182" i="1"/>
  <c r="I2179" i="1"/>
  <c r="I2180" i="1"/>
  <c r="I1728" i="1"/>
  <c r="I3911" i="1"/>
  <c r="I391" i="1"/>
  <c r="I382" i="1"/>
  <c r="I386" i="1"/>
  <c r="I385" i="1"/>
  <c r="F4338" i="1"/>
  <c r="G4338" i="1"/>
  <c r="F2774" i="1"/>
  <c r="G2775" i="1" s="1"/>
  <c r="G2774" i="1"/>
  <c r="I2152" i="1"/>
  <c r="F234" i="1"/>
  <c r="G234" i="1"/>
  <c r="F3724" i="1"/>
  <c r="G3724" i="1"/>
  <c r="I3780" i="1"/>
  <c r="F3574" i="1"/>
  <c r="G3574" i="1"/>
  <c r="I2860" i="1"/>
  <c r="I1382" i="1"/>
  <c r="I3743" i="1"/>
  <c r="F465" i="1"/>
  <c r="G465" i="1"/>
  <c r="I957" i="1"/>
  <c r="I960" i="1"/>
  <c r="I1509" i="1"/>
  <c r="I411" i="1"/>
  <c r="I1157" i="1"/>
  <c r="I1161" i="1"/>
  <c r="I3781" i="1"/>
  <c r="I2181" i="1"/>
  <c r="F2960" i="1"/>
  <c r="G2960" i="1"/>
  <c r="I736" i="1"/>
  <c r="I2158" i="1"/>
  <c r="I1320" i="1"/>
  <c r="F2637" i="1"/>
  <c r="G2637" i="1"/>
  <c r="F4222" i="1"/>
  <c r="G4222" i="1"/>
  <c r="I4439" i="1"/>
  <c r="F59" i="1"/>
  <c r="G59" i="1"/>
  <c r="I2006" i="1"/>
  <c r="I2778" i="1"/>
  <c r="I2002" i="1"/>
  <c r="I4128" i="1"/>
  <c r="I3432" i="1"/>
  <c r="I3984" i="1"/>
  <c r="I1768" i="1"/>
  <c r="F2486" i="1"/>
  <c r="G2486" i="1"/>
  <c r="I2406" i="1"/>
  <c r="F1104" i="1"/>
  <c r="G1104" i="1"/>
  <c r="I26" i="1"/>
  <c r="I871" i="1"/>
  <c r="F2565" i="1"/>
  <c r="G2565" i="1"/>
  <c r="F1837" i="1"/>
  <c r="G1837" i="1"/>
  <c r="F3290" i="1"/>
  <c r="G3291" i="1" s="1"/>
  <c r="G3290" i="1"/>
  <c r="I2003" i="1"/>
  <c r="I793" i="1"/>
  <c r="I1973" i="1"/>
  <c r="I1986" i="1"/>
  <c r="I1977" i="1"/>
  <c r="I1978" i="1"/>
  <c r="F1525" i="1"/>
  <c r="G1525" i="1"/>
  <c r="I1257" i="1"/>
  <c r="I1255" i="1"/>
  <c r="I1021" i="1"/>
  <c r="I4477" i="1"/>
  <c r="I854" i="1"/>
  <c r="I849" i="1"/>
  <c r="I4106" i="1"/>
  <c r="I4097" i="1"/>
  <c r="I4100" i="1"/>
  <c r="I2677" i="1"/>
  <c r="I3481" i="1"/>
  <c r="I3476" i="1"/>
  <c r="F2352" i="1"/>
  <c r="G2352" i="1"/>
  <c r="I1972" i="1"/>
  <c r="I2324" i="1"/>
  <c r="I4149" i="1"/>
  <c r="I3051" i="1"/>
  <c r="I3047" i="1"/>
  <c r="I3049" i="1"/>
  <c r="I3042" i="1"/>
  <c r="I1259" i="1"/>
  <c r="I1607" i="1"/>
  <c r="I3777" i="1"/>
  <c r="I258" i="1"/>
  <c r="I257" i="1"/>
  <c r="F1132" i="1"/>
  <c r="G1132" i="1"/>
  <c r="F1446" i="1"/>
  <c r="G1446" i="1"/>
  <c r="I3671" i="1"/>
  <c r="F1632" i="1"/>
  <c r="G1632" i="1"/>
  <c r="I2806" i="1"/>
  <c r="I2798" i="1"/>
  <c r="I2799" i="1"/>
  <c r="I2797" i="1"/>
  <c r="I3334" i="1"/>
  <c r="I3365" i="1"/>
  <c r="I3356" i="1"/>
  <c r="I3357" i="1"/>
  <c r="I2600" i="1"/>
  <c r="I3789" i="1"/>
  <c r="I499" i="1"/>
  <c r="I492" i="1"/>
  <c r="I490" i="1"/>
  <c r="I1980" i="1"/>
  <c r="I4206" i="1"/>
  <c r="I1335" i="1"/>
  <c r="I1326" i="1"/>
  <c r="I1331" i="1"/>
  <c r="I1330" i="1"/>
  <c r="I1333" i="1"/>
  <c r="I177" i="1"/>
  <c r="I1073" i="1"/>
  <c r="I1256" i="1"/>
  <c r="F4374" i="1"/>
  <c r="G4374" i="1"/>
  <c r="I1479" i="1"/>
  <c r="I3261" i="1"/>
  <c r="I3252" i="1"/>
  <c r="I1506" i="1"/>
  <c r="I1497" i="1"/>
  <c r="I1499" i="1"/>
  <c r="I1498" i="1"/>
  <c r="I4104" i="1"/>
  <c r="I4522" i="1"/>
  <c r="I3480" i="1"/>
  <c r="I3142" i="1"/>
  <c r="I651" i="1"/>
  <c r="I343" i="1"/>
  <c r="I193" i="1"/>
  <c r="I2183" i="1"/>
  <c r="I2407" i="1" l="1"/>
  <c r="F4407" i="1"/>
  <c r="G4408" i="1" s="1"/>
  <c r="G4407" i="1"/>
  <c r="I3298" i="1"/>
  <c r="I2781" i="1"/>
  <c r="H27" i="1"/>
  <c r="I1318" i="1"/>
  <c r="I4310" i="1"/>
  <c r="I1231" i="1"/>
  <c r="F4375" i="1"/>
  <c r="G4375" i="1"/>
  <c r="I1446" i="1"/>
  <c r="I2352" i="1"/>
  <c r="F1526" i="1"/>
  <c r="G1526" i="1"/>
  <c r="I1837" i="1"/>
  <c r="I2486" i="1"/>
  <c r="F60" i="1"/>
  <c r="G60" i="1"/>
  <c r="I465" i="1"/>
  <c r="I3574" i="1"/>
  <c r="I234" i="1"/>
  <c r="I2784" i="1"/>
  <c r="I2777" i="1"/>
  <c r="I2775" i="1"/>
  <c r="I2776" i="1"/>
  <c r="I894" i="1"/>
  <c r="I1799" i="1"/>
  <c r="I4152" i="1"/>
  <c r="I4143" i="1"/>
  <c r="I4147" i="1"/>
  <c r="I2697" i="1"/>
  <c r="I3901" i="1"/>
  <c r="I3892" i="1"/>
  <c r="I3897" i="1"/>
  <c r="I3896" i="1"/>
  <c r="I3898" i="1"/>
  <c r="I3899" i="1"/>
  <c r="I4374" i="1"/>
  <c r="F560" i="1"/>
  <c r="G560" i="1"/>
  <c r="I3297" i="1"/>
  <c r="F195" i="1"/>
  <c r="G196" i="1" s="1"/>
  <c r="G195" i="1"/>
  <c r="I200" i="1" s="1"/>
  <c r="F522" i="1"/>
  <c r="G522" i="1"/>
  <c r="F3265" i="1"/>
  <c r="G3266" i="1" s="1"/>
  <c r="G3265" i="1"/>
  <c r="F3503" i="1"/>
  <c r="G3503" i="1"/>
  <c r="F1481" i="1"/>
  <c r="G1481" i="1"/>
  <c r="I4164" i="1"/>
  <c r="F3626" i="1"/>
  <c r="G3626" i="1"/>
  <c r="I1913" i="1"/>
  <c r="F2981" i="1"/>
  <c r="G2981" i="1"/>
  <c r="I27" i="1"/>
  <c r="I2207" i="1"/>
  <c r="I3452" i="1"/>
  <c r="I1323" i="1"/>
  <c r="I1314" i="1"/>
  <c r="I1315" i="1"/>
  <c r="I1316" i="1"/>
  <c r="F1671" i="1"/>
  <c r="G1671" i="1"/>
  <c r="I4108" i="1"/>
  <c r="I3900" i="1"/>
  <c r="I4312" i="1"/>
  <c r="F1033" i="1"/>
  <c r="G1033" i="1"/>
  <c r="F3965" i="1"/>
  <c r="G3965" i="1"/>
  <c r="F3551" i="1"/>
  <c r="G3551" i="1"/>
  <c r="I910" i="1"/>
  <c r="F3945" i="1"/>
  <c r="G3945" i="1"/>
  <c r="I2064" i="1"/>
  <c r="F3071" i="1"/>
  <c r="G3072" i="1" s="1"/>
  <c r="I3078" i="1" s="1"/>
  <c r="G3071" i="1"/>
  <c r="I2536" i="1"/>
  <c r="F3438" i="1"/>
  <c r="G3438" i="1"/>
  <c r="I4131" i="1"/>
  <c r="I4122" i="1"/>
  <c r="I1002" i="1"/>
  <c r="I2899" i="1"/>
  <c r="I2890" i="1"/>
  <c r="I1280" i="1"/>
  <c r="I1321" i="1"/>
  <c r="I657" i="1"/>
  <c r="F3745" i="1"/>
  <c r="G3745" i="1"/>
  <c r="I4523" i="1"/>
  <c r="I1813" i="1"/>
  <c r="F795" i="1"/>
  <c r="G795" i="1"/>
  <c r="I872" i="1"/>
  <c r="I3985" i="1"/>
  <c r="F2008" i="1"/>
  <c r="G2008" i="1"/>
  <c r="F1547" i="1"/>
  <c r="G1548" i="1" s="1"/>
  <c r="G1547" i="1"/>
  <c r="I4130" i="1"/>
  <c r="I412" i="1"/>
  <c r="F1511" i="1"/>
  <c r="G1511" i="1"/>
  <c r="I2898" i="1"/>
  <c r="I2105" i="1"/>
  <c r="F3083" i="1"/>
  <c r="G3083" i="1"/>
  <c r="I3912" i="1"/>
  <c r="I2994" i="1"/>
  <c r="I3217" i="1"/>
  <c r="F3184" i="1"/>
  <c r="G3184" i="1"/>
  <c r="F2353" i="1"/>
  <c r="G2353" i="1"/>
  <c r="F1838" i="1"/>
  <c r="G1838" i="1"/>
  <c r="I1104" i="1"/>
  <c r="F2487" i="1"/>
  <c r="G2487" i="1"/>
  <c r="I2637" i="1"/>
  <c r="I2960" i="1"/>
  <c r="F466" i="1"/>
  <c r="G466" i="1"/>
  <c r="F3575" i="1"/>
  <c r="G3575" i="1"/>
  <c r="I3724" i="1"/>
  <c r="F235" i="1"/>
  <c r="G235" i="1"/>
  <c r="F4339" i="1"/>
  <c r="G4339" i="1"/>
  <c r="F895" i="1"/>
  <c r="G895" i="1"/>
  <c r="F1800" i="1"/>
  <c r="G1800" i="1"/>
  <c r="I4153" i="1"/>
  <c r="I4145" i="1"/>
  <c r="I4146" i="1"/>
  <c r="I4144" i="1"/>
  <c r="F2698" i="1"/>
  <c r="G2698" i="1"/>
  <c r="I3902" i="1"/>
  <c r="I3894" i="1"/>
  <c r="I3893" i="1"/>
  <c r="I3895" i="1"/>
  <c r="I3389" i="1"/>
  <c r="I3864" i="1"/>
  <c r="I2903" i="1"/>
  <c r="F4165" i="1"/>
  <c r="G4165" i="1"/>
  <c r="F1914" i="1"/>
  <c r="G1914" i="1"/>
  <c r="I618" i="1"/>
  <c r="F28" i="1"/>
  <c r="G28" i="1"/>
  <c r="I688" i="1"/>
  <c r="F3453" i="1"/>
  <c r="G3453" i="1"/>
  <c r="I3096" i="1"/>
  <c r="I4148" i="1"/>
  <c r="F2879" i="1"/>
  <c r="G2880" i="1" s="1"/>
  <c r="G2879" i="1"/>
  <c r="I2887" i="1" s="1"/>
  <c r="F4109" i="1"/>
  <c r="G4109" i="1"/>
  <c r="I81" i="1"/>
  <c r="I197" i="1"/>
  <c r="I2093" i="1"/>
  <c r="I1650" i="1"/>
  <c r="I3790" i="1"/>
  <c r="I834" i="1"/>
  <c r="F911" i="1"/>
  <c r="G911" i="1"/>
  <c r="I4491" i="1"/>
  <c r="F2537" i="1"/>
  <c r="G2537" i="1"/>
  <c r="I4132" i="1"/>
  <c r="I4123" i="1"/>
  <c r="I4124" i="1"/>
  <c r="I4125" i="1"/>
  <c r="F1003" i="1"/>
  <c r="G1004" i="1" s="1"/>
  <c r="G1003" i="1"/>
  <c r="I2900" i="1"/>
  <c r="I2892" i="1"/>
  <c r="I2891" i="1"/>
  <c r="I2893" i="1"/>
  <c r="I2895" i="1"/>
  <c r="F1281" i="1"/>
  <c r="G1281" i="1"/>
  <c r="I3053" i="1"/>
  <c r="F658" i="1"/>
  <c r="G658" i="1"/>
  <c r="I4256" i="1"/>
  <c r="I359" i="1"/>
  <c r="F4524" i="1"/>
  <c r="G4524" i="1"/>
  <c r="I2720" i="1"/>
  <c r="I2515" i="1"/>
  <c r="I1866" i="1"/>
  <c r="I3672" i="1"/>
  <c r="F1814" i="1"/>
  <c r="G1814" i="1"/>
  <c r="I4478" i="1"/>
  <c r="F873" i="1"/>
  <c r="G873" i="1"/>
  <c r="F3986" i="1"/>
  <c r="G3986" i="1"/>
  <c r="I1888" i="1"/>
  <c r="I4338" i="1"/>
  <c r="I4126" i="1"/>
  <c r="F413" i="1"/>
  <c r="G413" i="1"/>
  <c r="I1010" i="1"/>
  <c r="F2106" i="1"/>
  <c r="G2106" i="1"/>
  <c r="F3913" i="1"/>
  <c r="G3913" i="1"/>
  <c r="F2995" i="1"/>
  <c r="G2995" i="1"/>
  <c r="F3218" i="1"/>
  <c r="G3218" i="1"/>
  <c r="I288" i="1"/>
  <c r="I1632" i="1"/>
  <c r="F1447" i="1"/>
  <c r="G1447" i="1"/>
  <c r="F1633" i="1"/>
  <c r="G1634" i="1" s="1"/>
  <c r="G1633" i="1"/>
  <c r="I1639" i="1" s="1"/>
  <c r="I1132" i="1"/>
  <c r="I3299" i="1"/>
  <c r="I3296" i="1"/>
  <c r="I3293" i="1"/>
  <c r="I3295" i="1"/>
  <c r="I3290" i="1"/>
  <c r="I2565" i="1"/>
  <c r="F1105" i="1"/>
  <c r="G1105" i="1"/>
  <c r="I4222" i="1"/>
  <c r="F2638" i="1"/>
  <c r="G2638" i="1"/>
  <c r="F2961" i="1"/>
  <c r="G2961" i="1"/>
  <c r="F3725" i="1"/>
  <c r="G3725" i="1"/>
  <c r="I3018" i="1"/>
  <c r="I762" i="1"/>
  <c r="I3408" i="1"/>
  <c r="I2928" i="1"/>
  <c r="I1199" i="1"/>
  <c r="I2299" i="1"/>
  <c r="I1700" i="1"/>
  <c r="F434" i="1"/>
  <c r="G435" i="1" s="1"/>
  <c r="I438" i="1" s="1"/>
  <c r="G434" i="1"/>
  <c r="F3390" i="1"/>
  <c r="G3390" i="1"/>
  <c r="I3596" i="1"/>
  <c r="I4313" i="1"/>
  <c r="I4304" i="1"/>
  <c r="F3865" i="1"/>
  <c r="G3865" i="1"/>
  <c r="F2904" i="1"/>
  <c r="G2904" i="1"/>
  <c r="I2069" i="1"/>
  <c r="I2060" i="1"/>
  <c r="I3850" i="1"/>
  <c r="F619" i="1"/>
  <c r="G619" i="1"/>
  <c r="F689" i="1"/>
  <c r="G689" i="1"/>
  <c r="I4047" i="1"/>
  <c r="F3097" i="1"/>
  <c r="G3097" i="1"/>
  <c r="I4151" i="1"/>
  <c r="I2878" i="1"/>
  <c r="I2753" i="1"/>
  <c r="I4308" i="1"/>
  <c r="F82" i="1"/>
  <c r="G83" i="1" s="1"/>
  <c r="G82" i="1"/>
  <c r="I1558" i="1"/>
  <c r="I2067" i="1"/>
  <c r="I4309" i="1"/>
  <c r="F2094" i="1"/>
  <c r="G2095" i="1" s="1"/>
  <c r="G2094" i="1"/>
  <c r="F1651" i="1"/>
  <c r="G1651" i="1"/>
  <c r="F3791" i="1"/>
  <c r="G3791" i="1"/>
  <c r="F835" i="1"/>
  <c r="G836" i="1" s="1"/>
  <c r="I839" i="1" s="1"/>
  <c r="G835" i="1"/>
  <c r="I4316" i="1"/>
  <c r="I2065" i="1"/>
  <c r="I2068" i="1"/>
  <c r="F4492" i="1"/>
  <c r="G4492" i="1"/>
  <c r="I2408" i="1"/>
  <c r="I104" i="1"/>
  <c r="F3054" i="1"/>
  <c r="G3054" i="1"/>
  <c r="I2043" i="1"/>
  <c r="F4257" i="1"/>
  <c r="G4257" i="1"/>
  <c r="F360" i="1"/>
  <c r="G360" i="1"/>
  <c r="F2721" i="1"/>
  <c r="G2721" i="1"/>
  <c r="I1074" i="1"/>
  <c r="F2516" i="1"/>
  <c r="G2516" i="1"/>
  <c r="I3335" i="1"/>
  <c r="F1867" i="1"/>
  <c r="G1867" i="1"/>
  <c r="F3673" i="1"/>
  <c r="G3673" i="1"/>
  <c r="F259" i="1"/>
  <c r="G260" i="1" s="1"/>
  <c r="G259" i="1"/>
  <c r="I1260" i="1"/>
  <c r="I2335" i="1"/>
  <c r="I2678" i="1"/>
  <c r="F4479" i="1"/>
  <c r="G4479" i="1"/>
  <c r="F1889" i="1"/>
  <c r="G1889" i="1"/>
  <c r="I2159" i="1"/>
  <c r="I4127" i="1"/>
  <c r="I2399" i="1"/>
  <c r="I2894" i="1"/>
  <c r="I1729" i="1"/>
  <c r="I1233" i="1"/>
  <c r="I1224" i="1"/>
  <c r="F289" i="1"/>
  <c r="G289" i="1"/>
  <c r="I2779" i="1"/>
  <c r="F1133" i="1"/>
  <c r="G1133" i="1"/>
  <c r="I1525" i="1"/>
  <c r="I3300" i="1"/>
  <c r="I3292" i="1"/>
  <c r="I3291" i="1"/>
  <c r="F2566" i="1"/>
  <c r="G2566" i="1"/>
  <c r="I59" i="1"/>
  <c r="F4223" i="1"/>
  <c r="G4223" i="1"/>
  <c r="I2783" i="1"/>
  <c r="I2774" i="1"/>
  <c r="F3019" i="1"/>
  <c r="G3019" i="1"/>
  <c r="F763" i="1"/>
  <c r="G763" i="1"/>
  <c r="F3409" i="1"/>
  <c r="G3409" i="1"/>
  <c r="F2929" i="1"/>
  <c r="G2929" i="1"/>
  <c r="F1200" i="1"/>
  <c r="G1200" i="1"/>
  <c r="F2300" i="1"/>
  <c r="G2300" i="1"/>
  <c r="F1701" i="1"/>
  <c r="G1701" i="1"/>
  <c r="I559" i="1"/>
  <c r="I433" i="1"/>
  <c r="I1640" i="1"/>
  <c r="I203" i="1"/>
  <c r="I201" i="1"/>
  <c r="I199" i="1"/>
  <c r="I194" i="1"/>
  <c r="I521" i="1"/>
  <c r="F3597" i="1"/>
  <c r="G3597" i="1"/>
  <c r="I3273" i="1"/>
  <c r="I3264" i="1"/>
  <c r="I3267" i="1"/>
  <c r="I3270" i="1"/>
  <c r="I3502" i="1"/>
  <c r="I4314" i="1"/>
  <c r="I4305" i="1"/>
  <c r="I4306" i="1"/>
  <c r="I4307" i="1"/>
  <c r="I1480" i="1"/>
  <c r="I2070" i="1"/>
  <c r="I2061" i="1"/>
  <c r="I2062" i="1"/>
  <c r="F3851" i="1"/>
  <c r="G3851" i="1"/>
  <c r="I2980" i="1"/>
  <c r="I2780" i="1"/>
  <c r="F2208" i="1"/>
  <c r="G2209" i="1" s="1"/>
  <c r="G2208" i="1"/>
  <c r="F4048" i="1"/>
  <c r="G4048" i="1"/>
  <c r="I2782" i="1"/>
  <c r="I1322" i="1"/>
  <c r="I1313" i="1"/>
  <c r="I1317" i="1"/>
  <c r="I1670" i="1"/>
  <c r="F2754" i="1"/>
  <c r="G2754" i="1"/>
  <c r="I441" i="1"/>
  <c r="F1559" i="1"/>
  <c r="G1559" i="1"/>
  <c r="I202" i="1"/>
  <c r="I3272" i="1"/>
  <c r="I1032" i="1"/>
  <c r="I3964" i="1"/>
  <c r="I3550" i="1"/>
  <c r="F4317" i="1"/>
  <c r="G4317" i="1"/>
  <c r="I3944" i="1"/>
  <c r="I2063" i="1"/>
  <c r="I3079" i="1"/>
  <c r="I3070" i="1"/>
  <c r="I3075" i="1"/>
  <c r="I3625" i="1"/>
  <c r="I3437" i="1"/>
  <c r="I2409" i="1"/>
  <c r="I2400" i="1"/>
  <c r="I2404" i="1"/>
  <c r="I2401" i="1"/>
  <c r="F105" i="1"/>
  <c r="G105" i="1"/>
  <c r="F2044" i="1"/>
  <c r="G2044" i="1"/>
  <c r="I3744" i="1"/>
  <c r="F1075" i="1"/>
  <c r="G1075" i="1"/>
  <c r="F3336" i="1"/>
  <c r="G3336" i="1"/>
  <c r="F1261" i="1"/>
  <c r="G1261" i="1"/>
  <c r="F2336" i="1"/>
  <c r="G2337" i="1" s="1"/>
  <c r="G2336" i="1"/>
  <c r="F2679" i="1"/>
  <c r="G2679" i="1"/>
  <c r="I794" i="1"/>
  <c r="F1769" i="1"/>
  <c r="G1769" i="1"/>
  <c r="I3074" i="1"/>
  <c r="I2007" i="1"/>
  <c r="I1555" i="1"/>
  <c r="I1546" i="1"/>
  <c r="I1552" i="1"/>
  <c r="F2160" i="1"/>
  <c r="G2160" i="1"/>
  <c r="I1510" i="1"/>
  <c r="I2405" i="1"/>
  <c r="I2896" i="1"/>
  <c r="I3082" i="1"/>
  <c r="F1730" i="1"/>
  <c r="G1730" i="1"/>
  <c r="I1234" i="1"/>
  <c r="I1225" i="1"/>
  <c r="I1226" i="1"/>
  <c r="I1227" i="1"/>
  <c r="I3183" i="1"/>
  <c r="I3294" i="1"/>
  <c r="I1553" i="1"/>
  <c r="I4150" i="1"/>
  <c r="I437" i="1" l="1"/>
  <c r="I442" i="1"/>
  <c r="I2882" i="1"/>
  <c r="I2883" i="1"/>
  <c r="I3269" i="1"/>
  <c r="I4413" i="1"/>
  <c r="I4411" i="1"/>
  <c r="I4409" i="1"/>
  <c r="I4415" i="1"/>
  <c r="I4407" i="1"/>
  <c r="I4412" i="1"/>
  <c r="I4414" i="1"/>
  <c r="I4408" i="1"/>
  <c r="I4416" i="1"/>
  <c r="I2342" i="1"/>
  <c r="I2884" i="1"/>
  <c r="I436" i="1"/>
  <c r="I89" i="1"/>
  <c r="I1005" i="1"/>
  <c r="I4410" i="1"/>
  <c r="I4417" i="1"/>
  <c r="I440" i="1"/>
  <c r="I1730" i="1"/>
  <c r="F1731" i="1"/>
  <c r="G1731" i="1"/>
  <c r="F2161" i="1"/>
  <c r="G2161" i="1"/>
  <c r="I1769" i="1"/>
  <c r="I2346" i="1"/>
  <c r="I2340" i="1"/>
  <c r="I2337" i="1"/>
  <c r="I2044" i="1"/>
  <c r="I105" i="1"/>
  <c r="I4317" i="1"/>
  <c r="F1560" i="1"/>
  <c r="G1560" i="1"/>
  <c r="I2754" i="1"/>
  <c r="I2217" i="1"/>
  <c r="I2208" i="1"/>
  <c r="I2214" i="1"/>
  <c r="F1702" i="1"/>
  <c r="G1703" i="1" s="1"/>
  <c r="G1702" i="1"/>
  <c r="F1201" i="1"/>
  <c r="G1201" i="1"/>
  <c r="F3410" i="1"/>
  <c r="G3410" i="1"/>
  <c r="F3020" i="1"/>
  <c r="G3020" i="1"/>
  <c r="F4224" i="1"/>
  <c r="G4224" i="1"/>
  <c r="I2566" i="1"/>
  <c r="I289" i="1"/>
  <c r="I1889" i="1"/>
  <c r="I4479" i="1"/>
  <c r="I2344" i="1"/>
  <c r="I268" i="1"/>
  <c r="I259" i="1"/>
  <c r="I262" i="1"/>
  <c r="I266" i="1"/>
  <c r="I264" i="1"/>
  <c r="I360" i="1"/>
  <c r="I4257" i="1"/>
  <c r="I3054" i="1"/>
  <c r="I4492" i="1"/>
  <c r="F3792" i="1"/>
  <c r="G3792" i="1"/>
  <c r="I2103" i="1"/>
  <c r="I2094" i="1"/>
  <c r="I2097" i="1"/>
  <c r="I2100" i="1"/>
  <c r="I91" i="1"/>
  <c r="I82" i="1"/>
  <c r="I87" i="1"/>
  <c r="F690" i="1"/>
  <c r="G690" i="1"/>
  <c r="I3865" i="1"/>
  <c r="I1706" i="1"/>
  <c r="I2961" i="1"/>
  <c r="I1105" i="1"/>
  <c r="I1643" i="1"/>
  <c r="I1634" i="1"/>
  <c r="I1637" i="1"/>
  <c r="I1641" i="1"/>
  <c r="I2995" i="1"/>
  <c r="I2106" i="1"/>
  <c r="F874" i="1"/>
  <c r="G874" i="1"/>
  <c r="I1012" i="1"/>
  <c r="I1003" i="1"/>
  <c r="I1009" i="1"/>
  <c r="F2538" i="1"/>
  <c r="G2538" i="1"/>
  <c r="I838" i="1"/>
  <c r="I2098" i="1"/>
  <c r="I90" i="1"/>
  <c r="F4110" i="1"/>
  <c r="G4111" i="1" s="1"/>
  <c r="G4110" i="1"/>
  <c r="I3453" i="1"/>
  <c r="F29" i="1"/>
  <c r="G29" i="1"/>
  <c r="I1914" i="1"/>
  <c r="I1800" i="1"/>
  <c r="I4339" i="1"/>
  <c r="F3576" i="1"/>
  <c r="G3576" i="1"/>
  <c r="I2353" i="1"/>
  <c r="I3184" i="1"/>
  <c r="F3084" i="1"/>
  <c r="G3085" i="1" s="1"/>
  <c r="G3084" i="1"/>
  <c r="I1556" i="1"/>
  <c r="I1547" i="1"/>
  <c r="I1554" i="1"/>
  <c r="I1551" i="1"/>
  <c r="F796" i="1"/>
  <c r="G796" i="1"/>
  <c r="F3552" i="1"/>
  <c r="G3552" i="1"/>
  <c r="I1033" i="1"/>
  <c r="F1672" i="1"/>
  <c r="G1672" i="1"/>
  <c r="I2981" i="1"/>
  <c r="F3627" i="1"/>
  <c r="G3627" i="1"/>
  <c r="F3504" i="1"/>
  <c r="G3504" i="1"/>
  <c r="F523" i="1"/>
  <c r="G523" i="1"/>
  <c r="H28" i="1"/>
  <c r="H29" i="1" s="1"/>
  <c r="I60" i="1"/>
  <c r="F1527" i="1"/>
  <c r="G1527" i="1"/>
  <c r="I4375" i="1"/>
  <c r="F1770" i="1"/>
  <c r="G1770" i="1"/>
  <c r="I2679" i="1"/>
  <c r="F2045" i="1"/>
  <c r="G2045" i="1"/>
  <c r="F106" i="1"/>
  <c r="G106" i="1"/>
  <c r="F4318" i="1"/>
  <c r="G4318" i="1"/>
  <c r="F2755" i="1"/>
  <c r="G2755" i="1"/>
  <c r="I4048" i="1"/>
  <c r="I2218" i="1"/>
  <c r="I2211" i="1"/>
  <c r="I2209" i="1"/>
  <c r="I3597" i="1"/>
  <c r="I2300" i="1"/>
  <c r="I2929" i="1"/>
  <c r="I763" i="1"/>
  <c r="F2567" i="1"/>
  <c r="G2567" i="1"/>
  <c r="I1133" i="1"/>
  <c r="F290" i="1"/>
  <c r="G290" i="1"/>
  <c r="F1890" i="1"/>
  <c r="G1890" i="1"/>
  <c r="F4480" i="1"/>
  <c r="G4481" i="1" s="1"/>
  <c r="G4480" i="1"/>
  <c r="I4483" i="1" s="1"/>
  <c r="I269" i="1"/>
  <c r="I260" i="1"/>
  <c r="I263" i="1"/>
  <c r="I261" i="1"/>
  <c r="I1867" i="1"/>
  <c r="I2721" i="1"/>
  <c r="G361" i="1"/>
  <c r="F361" i="1"/>
  <c r="F4258" i="1"/>
  <c r="G4258" i="1"/>
  <c r="F3055" i="1"/>
  <c r="G3055" i="1"/>
  <c r="F4493" i="1"/>
  <c r="G4493" i="1"/>
  <c r="I844" i="1"/>
  <c r="I835" i="1"/>
  <c r="I841" i="1"/>
  <c r="I1651" i="1"/>
  <c r="I2104" i="1"/>
  <c r="I2095" i="1"/>
  <c r="I92" i="1"/>
  <c r="I83" i="1"/>
  <c r="I85" i="1"/>
  <c r="F3866" i="1"/>
  <c r="G3866" i="1"/>
  <c r="I443" i="1"/>
  <c r="I434" i="1"/>
  <c r="F2962" i="1"/>
  <c r="G2962" i="1"/>
  <c r="F1106" i="1"/>
  <c r="G1106" i="1"/>
  <c r="I1447" i="1"/>
  <c r="I1636" i="1"/>
  <c r="F2996" i="1"/>
  <c r="G2996" i="1"/>
  <c r="F2107" i="1"/>
  <c r="G2107" i="1"/>
  <c r="I413" i="1"/>
  <c r="I3986" i="1"/>
  <c r="I2101" i="1"/>
  <c r="I2210" i="1"/>
  <c r="I1013" i="1"/>
  <c r="I1004" i="1"/>
  <c r="I1008" i="1"/>
  <c r="I1006" i="1"/>
  <c r="I911" i="1"/>
  <c r="I84" i="1"/>
  <c r="F3454" i="1"/>
  <c r="G3454" i="1"/>
  <c r="F1915" i="1"/>
  <c r="G1915" i="1"/>
  <c r="F1801" i="1"/>
  <c r="G1801" i="1"/>
  <c r="F4340" i="1"/>
  <c r="G4340" i="1"/>
  <c r="I466" i="1"/>
  <c r="I2487" i="1"/>
  <c r="F2354" i="1"/>
  <c r="G2354" i="1"/>
  <c r="F3185" i="1"/>
  <c r="G3185" i="1"/>
  <c r="I1511" i="1"/>
  <c r="I1557" i="1"/>
  <c r="I1548" i="1"/>
  <c r="I1549" i="1"/>
  <c r="I1550" i="1"/>
  <c r="I2212" i="1"/>
  <c r="I3438" i="1"/>
  <c r="I3945" i="1"/>
  <c r="I3965" i="1"/>
  <c r="F1034" i="1"/>
  <c r="G1034" i="1"/>
  <c r="I2216" i="1"/>
  <c r="F2982" i="1"/>
  <c r="G2983" i="1" s="1"/>
  <c r="G2982" i="1"/>
  <c r="I1481" i="1"/>
  <c r="I3274" i="1"/>
  <c r="I3265" i="1"/>
  <c r="I3271" i="1"/>
  <c r="I204" i="1"/>
  <c r="I195" i="1"/>
  <c r="I560" i="1"/>
  <c r="F61" i="1"/>
  <c r="G61" i="1"/>
  <c r="F4376" i="1"/>
  <c r="G4376" i="1"/>
  <c r="I1261" i="1"/>
  <c r="I1075" i="1"/>
  <c r="F2680" i="1"/>
  <c r="G2680" i="1"/>
  <c r="F1262" i="1"/>
  <c r="G1262" i="1"/>
  <c r="I3336" i="1"/>
  <c r="F1076" i="1"/>
  <c r="G1076" i="1"/>
  <c r="I2213" i="1"/>
  <c r="F4049" i="1"/>
  <c r="G4050" i="1" s="1"/>
  <c r="G4049" i="1"/>
  <c r="I4054" i="1" s="1"/>
  <c r="I3851" i="1"/>
  <c r="F3598" i="1"/>
  <c r="G3598" i="1"/>
  <c r="F2301" i="1"/>
  <c r="G2301" i="1"/>
  <c r="F2930" i="1"/>
  <c r="G2930" i="1"/>
  <c r="F764" i="1"/>
  <c r="G764" i="1"/>
  <c r="F1134" i="1"/>
  <c r="G1134" i="1"/>
  <c r="I842" i="1"/>
  <c r="I3673" i="1"/>
  <c r="F1868" i="1"/>
  <c r="G1869" i="1" s="1"/>
  <c r="G1868" i="1"/>
  <c r="I2516" i="1"/>
  <c r="F2722" i="1"/>
  <c r="G2722" i="1"/>
  <c r="I845" i="1"/>
  <c r="I837" i="1"/>
  <c r="I836" i="1"/>
  <c r="F1652" i="1"/>
  <c r="G1652" i="1"/>
  <c r="I3097" i="1"/>
  <c r="I4056" i="1"/>
  <c r="I619" i="1"/>
  <c r="I2904" i="1"/>
  <c r="I3390" i="1"/>
  <c r="I444" i="1"/>
  <c r="I435" i="1"/>
  <c r="I439" i="1"/>
  <c r="I3725" i="1"/>
  <c r="I2638" i="1"/>
  <c r="F1448" i="1"/>
  <c r="G1448" i="1"/>
  <c r="I3218" i="1"/>
  <c r="I3913" i="1"/>
  <c r="F414" i="1"/>
  <c r="G414" i="1"/>
  <c r="F3987" i="1"/>
  <c r="G3987" i="1"/>
  <c r="I1814" i="1"/>
  <c r="I265" i="1"/>
  <c r="I1872" i="1"/>
  <c r="I4524" i="1"/>
  <c r="I658" i="1"/>
  <c r="I1281" i="1"/>
  <c r="F912" i="1"/>
  <c r="G912" i="1"/>
  <c r="I843" i="1"/>
  <c r="I2096" i="1"/>
  <c r="I2102" i="1"/>
  <c r="I88" i="1"/>
  <c r="I2888" i="1"/>
  <c r="I2879" i="1"/>
  <c r="I2885" i="1"/>
  <c r="I4165" i="1"/>
  <c r="I2698" i="1"/>
  <c r="I895" i="1"/>
  <c r="I235" i="1"/>
  <c r="F467" i="1"/>
  <c r="G467" i="1"/>
  <c r="F2488" i="1"/>
  <c r="G2488" i="1"/>
  <c r="I1838" i="1"/>
  <c r="F1512" i="1"/>
  <c r="G1512" i="1"/>
  <c r="I2008" i="1"/>
  <c r="I3745" i="1"/>
  <c r="I1011" i="1"/>
  <c r="F3439" i="1"/>
  <c r="G3439" i="1"/>
  <c r="I3080" i="1"/>
  <c r="I3071" i="1"/>
  <c r="I3077" i="1"/>
  <c r="F3946" i="1"/>
  <c r="G3946" i="1"/>
  <c r="F3966" i="1"/>
  <c r="G3966" i="1"/>
  <c r="I198" i="1"/>
  <c r="F1482" i="1"/>
  <c r="G1482" i="1"/>
  <c r="I3275" i="1"/>
  <c r="I3268" i="1"/>
  <c r="I3266" i="1"/>
  <c r="I205" i="1"/>
  <c r="I196" i="1"/>
  <c r="F561" i="1"/>
  <c r="G561" i="1"/>
  <c r="I2886" i="1"/>
  <c r="I3076" i="1"/>
  <c r="I2160" i="1"/>
  <c r="I2345" i="1"/>
  <c r="I2336" i="1"/>
  <c r="I2341" i="1"/>
  <c r="I2339" i="1"/>
  <c r="I2338" i="1"/>
  <c r="I2343" i="1"/>
  <c r="F3337" i="1"/>
  <c r="G3338" i="1" s="1"/>
  <c r="G3337" i="1"/>
  <c r="I1559" i="1"/>
  <c r="F3852" i="1"/>
  <c r="G3852" i="1"/>
  <c r="I1710" i="1"/>
  <c r="I1701" i="1"/>
  <c r="I1200" i="1"/>
  <c r="I3409" i="1"/>
  <c r="I3019" i="1"/>
  <c r="I4223" i="1"/>
  <c r="F3674" i="1"/>
  <c r="G3674" i="1"/>
  <c r="I3340" i="1"/>
  <c r="F2517" i="1"/>
  <c r="G2517" i="1"/>
  <c r="I2215" i="1"/>
  <c r="I3791" i="1"/>
  <c r="F3098" i="1"/>
  <c r="G3098" i="1"/>
  <c r="I689" i="1"/>
  <c r="F620" i="1"/>
  <c r="G620" i="1"/>
  <c r="F2905" i="1"/>
  <c r="G2905" i="1"/>
  <c r="F3391" i="1"/>
  <c r="G3391" i="1"/>
  <c r="I1707" i="1"/>
  <c r="I1709" i="1"/>
  <c r="F3726" i="1"/>
  <c r="G3726" i="1"/>
  <c r="F2639" i="1"/>
  <c r="G2639" i="1"/>
  <c r="I1642" i="1"/>
  <c r="I1633" i="1"/>
  <c r="I1635" i="1"/>
  <c r="F3219" i="1"/>
  <c r="G3219" i="1"/>
  <c r="F3914" i="1"/>
  <c r="G3914" i="1"/>
  <c r="I873" i="1"/>
  <c r="F1815" i="1"/>
  <c r="G1815" i="1"/>
  <c r="I267" i="1"/>
  <c r="F4525" i="1"/>
  <c r="G4525" i="1"/>
  <c r="F659" i="1"/>
  <c r="G660" i="1" s="1"/>
  <c r="I663" i="1" s="1"/>
  <c r="G659" i="1"/>
  <c r="F1282" i="1"/>
  <c r="G1282" i="1"/>
  <c r="I2537" i="1"/>
  <c r="I840" i="1"/>
  <c r="I2099" i="1"/>
  <c r="I86" i="1"/>
  <c r="I4118" i="1"/>
  <c r="I4109" i="1"/>
  <c r="I4113" i="1"/>
  <c r="I2889" i="1"/>
  <c r="I2881" i="1"/>
  <c r="I2880" i="1"/>
  <c r="I28" i="1"/>
  <c r="F4166" i="1"/>
  <c r="G4166" i="1"/>
  <c r="F2699" i="1"/>
  <c r="G2699" i="1"/>
  <c r="F896" i="1"/>
  <c r="G896" i="1"/>
  <c r="F236" i="1"/>
  <c r="G236" i="1"/>
  <c r="I3575" i="1"/>
  <c r="F1839" i="1"/>
  <c r="G1839" i="1"/>
  <c r="I3092" i="1"/>
  <c r="I3083" i="1"/>
  <c r="I3090" i="1"/>
  <c r="I3087" i="1"/>
  <c r="I1007" i="1"/>
  <c r="F2009" i="1"/>
  <c r="G2009" i="1"/>
  <c r="I795" i="1"/>
  <c r="F3746" i="1"/>
  <c r="G3746" i="1"/>
  <c r="I3081" i="1"/>
  <c r="I3073" i="1"/>
  <c r="I3072" i="1"/>
  <c r="I3551" i="1"/>
  <c r="I1671" i="1"/>
  <c r="I3626" i="1"/>
  <c r="I3503" i="1"/>
  <c r="I522" i="1"/>
  <c r="I1526" i="1"/>
  <c r="I1638" i="1"/>
  <c r="I3339" i="1" l="1"/>
  <c r="I667" i="1"/>
  <c r="I4053" i="1"/>
  <c r="F2010" i="1"/>
  <c r="G2010" i="1"/>
  <c r="I3746" i="1"/>
  <c r="I1839" i="1"/>
  <c r="F897" i="1"/>
  <c r="G897" i="1"/>
  <c r="I1282" i="1"/>
  <c r="I3219" i="1"/>
  <c r="I3726" i="1"/>
  <c r="I620" i="1"/>
  <c r="I3098" i="1"/>
  <c r="F2518" i="1"/>
  <c r="G2518" i="1"/>
  <c r="I1512" i="1"/>
  <c r="I662" i="1"/>
  <c r="I467" i="1"/>
  <c r="F913" i="1"/>
  <c r="G913" i="1"/>
  <c r="I3987" i="1"/>
  <c r="F415" i="1"/>
  <c r="G416" i="1" s="1"/>
  <c r="G415" i="1"/>
  <c r="F1449" i="1"/>
  <c r="G1449" i="1"/>
  <c r="F2723" i="1"/>
  <c r="G2723" i="1"/>
  <c r="I1877" i="1"/>
  <c r="I1868" i="1"/>
  <c r="F765" i="1"/>
  <c r="G765" i="1"/>
  <c r="F2302" i="1"/>
  <c r="G2302" i="1"/>
  <c r="I1262" i="1"/>
  <c r="I4376" i="1"/>
  <c r="I61" i="1"/>
  <c r="I2991" i="1"/>
  <c r="I2982" i="1"/>
  <c r="I2987" i="1"/>
  <c r="I2986" i="1"/>
  <c r="I2989" i="1"/>
  <c r="I1034" i="1"/>
  <c r="I421" i="1"/>
  <c r="F2355" i="1"/>
  <c r="G2355" i="1"/>
  <c r="I1801" i="1"/>
  <c r="F1916" i="1"/>
  <c r="G1916" i="1"/>
  <c r="I420" i="1"/>
  <c r="I2107" i="1"/>
  <c r="F1107" i="1"/>
  <c r="G1107" i="1"/>
  <c r="F3867" i="1"/>
  <c r="G3867" i="1"/>
  <c r="F4494" i="1"/>
  <c r="G4494" i="1"/>
  <c r="F4259" i="1"/>
  <c r="G4259" i="1"/>
  <c r="I1874" i="1"/>
  <c r="I1876" i="1"/>
  <c r="I1890" i="1"/>
  <c r="F291" i="1"/>
  <c r="G291" i="1"/>
  <c r="F2568" i="1"/>
  <c r="G2568" i="1"/>
  <c r="F2756" i="1"/>
  <c r="G2756" i="1"/>
  <c r="F107" i="1"/>
  <c r="G107" i="1"/>
  <c r="F3505" i="1"/>
  <c r="G3505" i="1"/>
  <c r="I2985" i="1"/>
  <c r="F1673" i="1"/>
  <c r="G1673" i="1"/>
  <c r="F3553" i="1"/>
  <c r="G3553" i="1"/>
  <c r="F797" i="1"/>
  <c r="G797" i="1"/>
  <c r="F3577" i="1"/>
  <c r="G3577" i="1"/>
  <c r="I29" i="1"/>
  <c r="F2539" i="1"/>
  <c r="G2539" i="1"/>
  <c r="F875" i="1"/>
  <c r="G875" i="1"/>
  <c r="F691" i="1"/>
  <c r="G691" i="1"/>
  <c r="I3020" i="1"/>
  <c r="I1201" i="1"/>
  <c r="I1731" i="1"/>
  <c r="F3747" i="1"/>
  <c r="G3748" i="1" s="1"/>
  <c r="G3747" i="1"/>
  <c r="I3753" i="1" s="1"/>
  <c r="F1840" i="1"/>
  <c r="G1840" i="1"/>
  <c r="I236" i="1"/>
  <c r="I2699" i="1"/>
  <c r="I4166" i="1"/>
  <c r="F1283" i="1"/>
  <c r="G1284" i="1" s="1"/>
  <c r="G1283" i="1"/>
  <c r="I4525" i="1"/>
  <c r="F3220" i="1"/>
  <c r="G3220" i="1"/>
  <c r="F3727" i="1"/>
  <c r="G3727" i="1"/>
  <c r="I2905" i="1"/>
  <c r="F621" i="1"/>
  <c r="G622" i="1" s="1"/>
  <c r="I625" i="1" s="1"/>
  <c r="G621" i="1"/>
  <c r="F3099" i="1"/>
  <c r="G3099" i="1"/>
  <c r="I3852" i="1"/>
  <c r="I3346" i="1"/>
  <c r="I3337" i="1"/>
  <c r="I1482" i="1"/>
  <c r="I3946" i="1"/>
  <c r="F1513" i="1"/>
  <c r="G1513" i="1"/>
  <c r="I2488" i="1"/>
  <c r="F468" i="1"/>
  <c r="G468" i="1"/>
  <c r="F3988" i="1"/>
  <c r="G3988" i="1"/>
  <c r="I1878" i="1"/>
  <c r="I1869" i="1"/>
  <c r="I1134" i="1"/>
  <c r="I2930" i="1"/>
  <c r="I3598" i="1"/>
  <c r="I3343" i="1"/>
  <c r="F1263" i="1"/>
  <c r="G1264" i="1" s="1"/>
  <c r="G1263" i="1"/>
  <c r="F4377" i="1"/>
  <c r="G4378" i="1" s="1"/>
  <c r="I4384" i="1" s="1"/>
  <c r="G4377" i="1"/>
  <c r="F62" i="1"/>
  <c r="G62" i="1"/>
  <c r="I2992" i="1"/>
  <c r="I2983" i="1"/>
  <c r="I2984" i="1"/>
  <c r="F1035" i="1"/>
  <c r="G1035" i="1"/>
  <c r="I3185" i="1"/>
  <c r="F1802" i="1"/>
  <c r="G1803" i="1" s="1"/>
  <c r="G1802" i="1"/>
  <c r="I419" i="1"/>
  <c r="F2108" i="1"/>
  <c r="G2108" i="1"/>
  <c r="I2962" i="1"/>
  <c r="I3055" i="1"/>
  <c r="F362" i="1"/>
  <c r="G362" i="1"/>
  <c r="I1871" i="1"/>
  <c r="I4489" i="1"/>
  <c r="I4480" i="1"/>
  <c r="F1891" i="1"/>
  <c r="G1891" i="1"/>
  <c r="I4318" i="1"/>
  <c r="I2045" i="1"/>
  <c r="I523" i="1"/>
  <c r="I3627" i="1"/>
  <c r="I3093" i="1"/>
  <c r="I3084" i="1"/>
  <c r="I3091" i="1"/>
  <c r="I3088" i="1"/>
  <c r="F30" i="1"/>
  <c r="G30" i="1"/>
  <c r="I4119" i="1"/>
  <c r="I4110" i="1"/>
  <c r="I4114" i="1"/>
  <c r="I4116" i="1"/>
  <c r="I3792" i="1"/>
  <c r="I4485" i="1"/>
  <c r="F3021" i="1"/>
  <c r="G3021" i="1"/>
  <c r="G1202" i="1"/>
  <c r="I1210" i="1" s="1"/>
  <c r="F1202" i="1"/>
  <c r="G1203" i="1" s="1"/>
  <c r="F1732" i="1"/>
  <c r="G1732" i="1"/>
  <c r="I4117" i="1"/>
  <c r="I2009" i="1"/>
  <c r="F237" i="1"/>
  <c r="G237" i="1"/>
  <c r="F2700" i="1"/>
  <c r="G2700" i="1"/>
  <c r="F4167" i="1"/>
  <c r="G4167" i="1"/>
  <c r="I668" i="1"/>
  <c r="I659" i="1"/>
  <c r="I665" i="1"/>
  <c r="F4526" i="1"/>
  <c r="G4526" i="1"/>
  <c r="I1815" i="1"/>
  <c r="I3914" i="1"/>
  <c r="I2639" i="1"/>
  <c r="I3391" i="1"/>
  <c r="F2906" i="1"/>
  <c r="G2906" i="1"/>
  <c r="I3674" i="1"/>
  <c r="F3853" i="1"/>
  <c r="G3854" i="1" s="1"/>
  <c r="G3853" i="1"/>
  <c r="I3347" i="1"/>
  <c r="I3338" i="1"/>
  <c r="I561" i="1"/>
  <c r="F1483" i="1"/>
  <c r="G1483" i="1"/>
  <c r="I3966" i="1"/>
  <c r="F3947" i="1"/>
  <c r="G3947" i="1"/>
  <c r="I3439" i="1"/>
  <c r="I666" i="1"/>
  <c r="I3754" i="1"/>
  <c r="F2489" i="1"/>
  <c r="G2489" i="1"/>
  <c r="I1287" i="1"/>
  <c r="I628" i="1"/>
  <c r="I1652" i="1"/>
  <c r="F1135" i="1"/>
  <c r="G1135" i="1"/>
  <c r="F2931" i="1"/>
  <c r="G2931" i="1"/>
  <c r="F3599" i="1"/>
  <c r="G3599" i="1"/>
  <c r="I4058" i="1"/>
  <c r="I4049" i="1"/>
  <c r="I1076" i="1"/>
  <c r="I2680" i="1"/>
  <c r="I1268" i="1"/>
  <c r="I2988" i="1"/>
  <c r="F3186" i="1"/>
  <c r="G3186" i="1"/>
  <c r="I4340" i="1"/>
  <c r="I3454" i="1"/>
  <c r="I2996" i="1"/>
  <c r="F2963" i="1"/>
  <c r="G2964" i="1" s="1"/>
  <c r="G2963" i="1"/>
  <c r="F3056" i="1"/>
  <c r="G3056" i="1"/>
  <c r="I361" i="1"/>
  <c r="I1870" i="1"/>
  <c r="I4490" i="1"/>
  <c r="I4482" i="1"/>
  <c r="I4481" i="1"/>
  <c r="I4057" i="1"/>
  <c r="F4319" i="1"/>
  <c r="G4319" i="1"/>
  <c r="F2046" i="1"/>
  <c r="G2046" i="1"/>
  <c r="I1770" i="1"/>
  <c r="I1527" i="1"/>
  <c r="F524" i="1"/>
  <c r="G524" i="1"/>
  <c r="F3628" i="1"/>
  <c r="G3628" i="1"/>
  <c r="I2990" i="1"/>
  <c r="I3094" i="1"/>
  <c r="I3085" i="1"/>
  <c r="I3089" i="1"/>
  <c r="I3086" i="1"/>
  <c r="I1809" i="1"/>
  <c r="I4120" i="1"/>
  <c r="I4111" i="1"/>
  <c r="I4115" i="1"/>
  <c r="I4112" i="1"/>
  <c r="I4487" i="1"/>
  <c r="I2970" i="1"/>
  <c r="F3793" i="1"/>
  <c r="G3793" i="1"/>
  <c r="I4486" i="1"/>
  <c r="I4224" i="1"/>
  <c r="I3410" i="1"/>
  <c r="I1711" i="1"/>
  <c r="I1702" i="1"/>
  <c r="I1708" i="1"/>
  <c r="I1560" i="1"/>
  <c r="I2161" i="1"/>
  <c r="I1875" i="1"/>
  <c r="I3344" i="1"/>
  <c r="I896" i="1"/>
  <c r="I669" i="1"/>
  <c r="I660" i="1"/>
  <c r="F1816" i="1"/>
  <c r="G1816" i="1"/>
  <c r="F3915" i="1"/>
  <c r="G3915" i="1"/>
  <c r="F2640" i="1"/>
  <c r="G2640" i="1"/>
  <c r="F3392" i="1"/>
  <c r="G3392" i="1"/>
  <c r="I2517" i="1"/>
  <c r="F3675" i="1"/>
  <c r="G3675" i="1"/>
  <c r="F562" i="1"/>
  <c r="G562" i="1"/>
  <c r="F3967" i="1"/>
  <c r="G3967" i="1"/>
  <c r="F3440" i="1"/>
  <c r="G3441" i="1" s="1"/>
  <c r="G3440" i="1"/>
  <c r="I3448" i="1" s="1"/>
  <c r="I3749" i="1"/>
  <c r="I912" i="1"/>
  <c r="I664" i="1"/>
  <c r="I423" i="1"/>
  <c r="I414" i="1"/>
  <c r="I1448" i="1"/>
  <c r="F1653" i="1"/>
  <c r="G1653" i="1"/>
  <c r="I2722" i="1"/>
  <c r="I3341" i="1"/>
  <c r="I764" i="1"/>
  <c r="I2301" i="1"/>
  <c r="I3857" i="1"/>
  <c r="I4059" i="1"/>
  <c r="I4050" i="1"/>
  <c r="I4052" i="1"/>
  <c r="I4051" i="1"/>
  <c r="F1077" i="1"/>
  <c r="G1077" i="1"/>
  <c r="I3345" i="1"/>
  <c r="F2681" i="1"/>
  <c r="G2681" i="1"/>
  <c r="I2354" i="1"/>
  <c r="F4341" i="1"/>
  <c r="G4341" i="1"/>
  <c r="I1915" i="1"/>
  <c r="F3455" i="1"/>
  <c r="G3455" i="1"/>
  <c r="I1873" i="1"/>
  <c r="I422" i="1"/>
  <c r="F2997" i="1"/>
  <c r="G2997" i="1"/>
  <c r="I1106" i="1"/>
  <c r="I3866" i="1"/>
  <c r="I4493" i="1"/>
  <c r="I4258" i="1"/>
  <c r="I3342" i="1"/>
  <c r="I290" i="1"/>
  <c r="I2567" i="1"/>
  <c r="I2755" i="1"/>
  <c r="I106" i="1"/>
  <c r="G1771" i="1"/>
  <c r="F1771" i="1"/>
  <c r="F1528" i="1"/>
  <c r="G1528" i="1"/>
  <c r="I3504" i="1"/>
  <c r="I1672" i="1"/>
  <c r="I3552" i="1"/>
  <c r="I796" i="1"/>
  <c r="I3576" i="1"/>
  <c r="I2538" i="1"/>
  <c r="I874" i="1"/>
  <c r="I690" i="1"/>
  <c r="I4484" i="1"/>
  <c r="I4488" i="1"/>
  <c r="F4225" i="1"/>
  <c r="G4225" i="1"/>
  <c r="F3411" i="1"/>
  <c r="G3411" i="1"/>
  <c r="I1712" i="1"/>
  <c r="I1704" i="1"/>
  <c r="I1703" i="1"/>
  <c r="F1561" i="1"/>
  <c r="G1561" i="1"/>
  <c r="F2162" i="1"/>
  <c r="G2163" i="1" s="1"/>
  <c r="G2162" i="1"/>
  <c r="I4055" i="1"/>
  <c r="I661" i="1"/>
  <c r="I1705" i="1"/>
  <c r="I2168" i="1"/>
  <c r="I2967" i="1" l="1"/>
  <c r="I4385" i="1"/>
  <c r="I629" i="1"/>
  <c r="I1288" i="1"/>
  <c r="I3861" i="1"/>
  <c r="I1271" i="1"/>
  <c r="I2172" i="1"/>
  <c r="I2163" i="1"/>
  <c r="I2166" i="1"/>
  <c r="I1528" i="1"/>
  <c r="I1561" i="1"/>
  <c r="I4225" i="1"/>
  <c r="F1529" i="1"/>
  <c r="G1530" i="1" s="1"/>
  <c r="G1529" i="1"/>
  <c r="I2997" i="1"/>
  <c r="I2681" i="1"/>
  <c r="F1078" i="1"/>
  <c r="G1079" i="1" s="1"/>
  <c r="G1078" i="1"/>
  <c r="G1654" i="1"/>
  <c r="F1654" i="1"/>
  <c r="I3450" i="1"/>
  <c r="I3441" i="1"/>
  <c r="I3442" i="1"/>
  <c r="I3443" i="1"/>
  <c r="I562" i="1"/>
  <c r="I2640" i="1"/>
  <c r="I1816" i="1"/>
  <c r="I2969" i="1"/>
  <c r="I524" i="1"/>
  <c r="I1532" i="1"/>
  <c r="I1536" i="1"/>
  <c r="G2047" i="1"/>
  <c r="F2047" i="1"/>
  <c r="I3056" i="1"/>
  <c r="I2972" i="1"/>
  <c r="I2963" i="1"/>
  <c r="I3599" i="1"/>
  <c r="I1135" i="1"/>
  <c r="I3445" i="1"/>
  <c r="F3948" i="1"/>
  <c r="G3948" i="1"/>
  <c r="I3863" i="1"/>
  <c r="I3854" i="1"/>
  <c r="I3855" i="1"/>
  <c r="I3858" i="1"/>
  <c r="I3856" i="1"/>
  <c r="F2907" i="1"/>
  <c r="G2907" i="1"/>
  <c r="F4168" i="1"/>
  <c r="G4168" i="1"/>
  <c r="F238" i="1"/>
  <c r="G238" i="1"/>
  <c r="I1732" i="1"/>
  <c r="I3021" i="1"/>
  <c r="I30" i="1"/>
  <c r="F1892" i="1"/>
  <c r="G1892" i="1"/>
  <c r="I362" i="1"/>
  <c r="F2109" i="1"/>
  <c r="G2109" i="1"/>
  <c r="I1811" i="1"/>
  <c r="I1802" i="1"/>
  <c r="I1808" i="1"/>
  <c r="F1036" i="1"/>
  <c r="G1036" i="1"/>
  <c r="I62" i="1"/>
  <c r="I3860" i="1"/>
  <c r="I1290" i="1"/>
  <c r="F1514" i="1"/>
  <c r="G1515" i="1" s="1"/>
  <c r="G1514" i="1"/>
  <c r="F3100" i="1"/>
  <c r="G3100" i="1"/>
  <c r="F3728" i="1"/>
  <c r="G3728" i="1"/>
  <c r="F1841" i="1"/>
  <c r="G1841" i="1"/>
  <c r="F692" i="1"/>
  <c r="G692" i="1"/>
  <c r="I875" i="1"/>
  <c r="F2540" i="1"/>
  <c r="G2540" i="1"/>
  <c r="I3577" i="1"/>
  <c r="F798" i="1"/>
  <c r="G798" i="1"/>
  <c r="F1674" i="1"/>
  <c r="G1674" i="1"/>
  <c r="H30" i="1"/>
  <c r="F2757" i="1"/>
  <c r="G2757" i="1"/>
  <c r="F292" i="1"/>
  <c r="G293" i="1" s="1"/>
  <c r="G292" i="1"/>
  <c r="I4494" i="1"/>
  <c r="F3868" i="1"/>
  <c r="G3868" i="1"/>
  <c r="I1916" i="1"/>
  <c r="I1520" i="1"/>
  <c r="F766" i="1"/>
  <c r="G766" i="1"/>
  <c r="I2723" i="1"/>
  <c r="I424" i="1"/>
  <c r="I415" i="1"/>
  <c r="F2519" i="1"/>
  <c r="G2519" i="1"/>
  <c r="F2011" i="1"/>
  <c r="G2011" i="1"/>
  <c r="F1562" i="1"/>
  <c r="G1562" i="1"/>
  <c r="F4226" i="1"/>
  <c r="G4226" i="1"/>
  <c r="F1772" i="1"/>
  <c r="G1772" i="1"/>
  <c r="F2998" i="1"/>
  <c r="G2998" i="1"/>
  <c r="I3455" i="1"/>
  <c r="I4341" i="1"/>
  <c r="F2682" i="1"/>
  <c r="G2682" i="1"/>
  <c r="I3967" i="1"/>
  <c r="F563" i="1"/>
  <c r="G563" i="1"/>
  <c r="F2641" i="1"/>
  <c r="G2642" i="1" s="1"/>
  <c r="G2641" i="1"/>
  <c r="I2647" i="1" s="1"/>
  <c r="F1817" i="1"/>
  <c r="G1817" i="1"/>
  <c r="F525" i="1"/>
  <c r="G525" i="1"/>
  <c r="I4319" i="1"/>
  <c r="F3057" i="1"/>
  <c r="G3057" i="1"/>
  <c r="I2973" i="1"/>
  <c r="I2965" i="1"/>
  <c r="I2964" i="1"/>
  <c r="I2966" i="1"/>
  <c r="I3447" i="1"/>
  <c r="F3600" i="1"/>
  <c r="G3600" i="1"/>
  <c r="F1136" i="1"/>
  <c r="G1136" i="1"/>
  <c r="I1483" i="1"/>
  <c r="I2645" i="1"/>
  <c r="I2700" i="1"/>
  <c r="F1733" i="1"/>
  <c r="G1733" i="1"/>
  <c r="F3022" i="1"/>
  <c r="G3022" i="1"/>
  <c r="F31" i="1"/>
  <c r="G31" i="1"/>
  <c r="F363" i="1"/>
  <c r="G363" i="1"/>
  <c r="I1812" i="1"/>
  <c r="I1804" i="1"/>
  <c r="I1803" i="1"/>
  <c r="I1805" i="1"/>
  <c r="F63" i="1"/>
  <c r="G63" i="1"/>
  <c r="I1272" i="1"/>
  <c r="I1263" i="1"/>
  <c r="I1266" i="1"/>
  <c r="I1270" i="1"/>
  <c r="I1264" i="1"/>
  <c r="I1269" i="1"/>
  <c r="I630" i="1"/>
  <c r="I621" i="1"/>
  <c r="I627" i="1"/>
  <c r="I3220" i="1"/>
  <c r="I1292" i="1"/>
  <c r="I1283" i="1"/>
  <c r="I3756" i="1"/>
  <c r="I3747" i="1"/>
  <c r="F876" i="1"/>
  <c r="G876" i="1"/>
  <c r="F3578" i="1"/>
  <c r="G3578" i="1"/>
  <c r="I3553" i="1"/>
  <c r="I107" i="1"/>
  <c r="I2568" i="1"/>
  <c r="F4495" i="1"/>
  <c r="G4495" i="1"/>
  <c r="I1107" i="1"/>
  <c r="F1917" i="1"/>
  <c r="G1917" i="1"/>
  <c r="I1810" i="1"/>
  <c r="I4383" i="1"/>
  <c r="I2302" i="1"/>
  <c r="F2724" i="1"/>
  <c r="G2724" i="1"/>
  <c r="I425" i="1"/>
  <c r="I418" i="1"/>
  <c r="I416" i="1"/>
  <c r="I1521" i="1"/>
  <c r="I626" i="1"/>
  <c r="I897" i="1"/>
  <c r="I2171" i="1"/>
  <c r="I2167" i="1"/>
  <c r="I2169" i="1"/>
  <c r="I2164" i="1"/>
  <c r="I2165" i="1"/>
  <c r="I2162" i="1"/>
  <c r="I3411" i="1"/>
  <c r="I1771" i="1"/>
  <c r="F3456" i="1"/>
  <c r="G3456" i="1"/>
  <c r="F4342" i="1"/>
  <c r="G4342" i="1"/>
  <c r="F3968" i="1"/>
  <c r="G3968" i="1"/>
  <c r="I3675" i="1"/>
  <c r="I3392" i="1"/>
  <c r="I3915" i="1"/>
  <c r="I3793" i="1"/>
  <c r="I3628" i="1"/>
  <c r="F4320" i="1"/>
  <c r="G4320" i="1"/>
  <c r="I3186" i="1"/>
  <c r="I2931" i="1"/>
  <c r="I2489" i="1"/>
  <c r="F1484" i="1"/>
  <c r="G1484" i="1"/>
  <c r="I4526" i="1"/>
  <c r="F2701" i="1"/>
  <c r="G2701" i="1"/>
  <c r="I1212" i="1"/>
  <c r="I1205" i="1"/>
  <c r="I1203" i="1"/>
  <c r="I1207" i="1"/>
  <c r="I1204" i="1"/>
  <c r="I2971" i="1"/>
  <c r="I4386" i="1"/>
  <c r="I4377" i="1"/>
  <c r="I4382" i="1"/>
  <c r="I1273" i="1"/>
  <c r="I1267" i="1"/>
  <c r="I3988" i="1"/>
  <c r="I468" i="1"/>
  <c r="I1289" i="1"/>
  <c r="I631" i="1"/>
  <c r="I623" i="1"/>
  <c r="I622" i="1"/>
  <c r="F3221" i="1"/>
  <c r="G3222" i="1" s="1"/>
  <c r="G3221" i="1"/>
  <c r="I1293" i="1"/>
  <c r="I1286" i="1"/>
  <c r="I1285" i="1"/>
  <c r="I1284" i="1"/>
  <c r="I3757" i="1"/>
  <c r="I3748" i="1"/>
  <c r="I3750" i="1"/>
  <c r="F3554" i="1"/>
  <c r="G3554" i="1"/>
  <c r="I3505" i="1"/>
  <c r="F108" i="1"/>
  <c r="G108" i="1"/>
  <c r="F2569" i="1"/>
  <c r="G2569" i="1"/>
  <c r="I4259" i="1"/>
  <c r="F1108" i="1"/>
  <c r="G1108" i="1"/>
  <c r="I1807" i="1"/>
  <c r="I2355" i="1"/>
  <c r="I4380" i="1"/>
  <c r="I1265" i="1"/>
  <c r="F2303" i="1"/>
  <c r="G2303" i="1"/>
  <c r="I1449" i="1"/>
  <c r="I913" i="1"/>
  <c r="I624" i="1"/>
  <c r="I1291" i="1"/>
  <c r="F898" i="1"/>
  <c r="G899" i="1" s="1"/>
  <c r="G898" i="1"/>
  <c r="I906" i="1" s="1"/>
  <c r="I3752" i="1"/>
  <c r="I3755" i="1"/>
  <c r="I3444" i="1"/>
  <c r="F3412" i="1"/>
  <c r="G3412" i="1"/>
  <c r="I1086" i="1"/>
  <c r="I1077" i="1"/>
  <c r="I1082" i="1"/>
  <c r="I1081" i="1"/>
  <c r="I1653" i="1"/>
  <c r="I3449" i="1"/>
  <c r="I3440" i="1"/>
  <c r="F3676" i="1"/>
  <c r="G3677" i="1" s="1"/>
  <c r="G3676" i="1"/>
  <c r="I3683" i="1" s="1"/>
  <c r="F3393" i="1"/>
  <c r="G3393" i="1"/>
  <c r="F3916" i="1"/>
  <c r="G3916" i="1"/>
  <c r="I2170" i="1"/>
  <c r="I1083" i="1"/>
  <c r="F3794" i="1"/>
  <c r="G3795" i="1" s="1"/>
  <c r="I3798" i="1" s="1"/>
  <c r="G3794" i="1"/>
  <c r="I3800" i="1" s="1"/>
  <c r="F3629" i="1"/>
  <c r="G3630" i="1" s="1"/>
  <c r="G3629" i="1"/>
  <c r="I3637" i="1" s="1"/>
  <c r="I1534" i="1"/>
  <c r="I2046" i="1"/>
  <c r="F3187" i="1"/>
  <c r="G3188" i="1" s="1"/>
  <c r="G3187" i="1"/>
  <c r="I3194" i="1" s="1"/>
  <c r="F2932" i="1"/>
  <c r="G2932" i="1"/>
  <c r="F2490" i="1"/>
  <c r="G2490" i="1"/>
  <c r="I3446" i="1"/>
  <c r="I3947" i="1"/>
  <c r="I3862" i="1"/>
  <c r="I3853" i="1"/>
  <c r="I3859" i="1"/>
  <c r="I2906" i="1"/>
  <c r="I2648" i="1"/>
  <c r="F4527" i="1"/>
  <c r="G4527" i="1"/>
  <c r="I4167" i="1"/>
  <c r="I237" i="1"/>
  <c r="I1211" i="1"/>
  <c r="I1202" i="1"/>
  <c r="I1208" i="1"/>
  <c r="I1209" i="1"/>
  <c r="I1206" i="1"/>
  <c r="I1891" i="1"/>
  <c r="I2968" i="1"/>
  <c r="I2108" i="1"/>
  <c r="I3192" i="1"/>
  <c r="I1035" i="1"/>
  <c r="I4387" i="1"/>
  <c r="I4378" i="1"/>
  <c r="I4379" i="1"/>
  <c r="F3989" i="1"/>
  <c r="G3989" i="1"/>
  <c r="F469" i="1"/>
  <c r="G469" i="1"/>
  <c r="I1522" i="1"/>
  <c r="I1513" i="1"/>
  <c r="I3099" i="1"/>
  <c r="I3727" i="1"/>
  <c r="I1840" i="1"/>
  <c r="I691" i="1"/>
  <c r="I2539" i="1"/>
  <c r="I797" i="1"/>
  <c r="I1673" i="1"/>
  <c r="F3506" i="1"/>
  <c r="G3506" i="1"/>
  <c r="I2756" i="1"/>
  <c r="I300" i="1"/>
  <c r="I291" i="1"/>
  <c r="I297" i="1"/>
  <c r="F4260" i="1"/>
  <c r="G4260" i="1"/>
  <c r="I3867" i="1"/>
  <c r="I1806" i="1"/>
  <c r="F2356" i="1"/>
  <c r="G2356" i="1"/>
  <c r="I4381" i="1"/>
  <c r="I765" i="1"/>
  <c r="F1450" i="1"/>
  <c r="G1450" i="1"/>
  <c r="F914" i="1"/>
  <c r="G914" i="1"/>
  <c r="I1519" i="1"/>
  <c r="I2518" i="1"/>
  <c r="I3751" i="1"/>
  <c r="I2010" i="1"/>
  <c r="I417" i="1"/>
  <c r="I2646" i="1"/>
  <c r="I3797" i="1" l="1"/>
  <c r="H31" i="1"/>
  <c r="I3630" i="1"/>
  <c r="I1535" i="1"/>
  <c r="I4260" i="1"/>
  <c r="I2932" i="1"/>
  <c r="I3686" i="1"/>
  <c r="I3677" i="1"/>
  <c r="I3679" i="1"/>
  <c r="I908" i="1"/>
  <c r="I899" i="1"/>
  <c r="I900" i="1"/>
  <c r="I902" i="1"/>
  <c r="I901" i="1"/>
  <c r="I3230" i="1"/>
  <c r="I3221" i="1"/>
  <c r="I3226" i="1"/>
  <c r="I3225" i="1"/>
  <c r="I3227" i="1"/>
  <c r="F1485" i="1"/>
  <c r="G1485" i="1"/>
  <c r="I3968" i="1"/>
  <c r="F364" i="1"/>
  <c r="G364" i="1"/>
  <c r="I3022" i="1"/>
  <c r="F1734" i="1"/>
  <c r="G1734" i="1"/>
  <c r="I3600" i="1"/>
  <c r="F564" i="1"/>
  <c r="G564" i="1"/>
  <c r="F2683" i="1"/>
  <c r="G2683" i="1"/>
  <c r="F2999" i="1"/>
  <c r="G2999" i="1"/>
  <c r="F4227" i="1"/>
  <c r="G4227" i="1"/>
  <c r="I2011" i="1"/>
  <c r="I766" i="1"/>
  <c r="F3869" i="1"/>
  <c r="G3869" i="1"/>
  <c r="I301" i="1"/>
  <c r="I292" i="1"/>
  <c r="I294" i="1"/>
  <c r="I299" i="1"/>
  <c r="I296" i="1"/>
  <c r="F799" i="1"/>
  <c r="G799" i="1"/>
  <c r="I692" i="1"/>
  <c r="I1841" i="1"/>
  <c r="I3728" i="1"/>
  <c r="F3101" i="1"/>
  <c r="G3101" i="1"/>
  <c r="I1892" i="1"/>
  <c r="F239" i="1"/>
  <c r="G239" i="1"/>
  <c r="F2908" i="1"/>
  <c r="G2908" i="1"/>
  <c r="I1087" i="1"/>
  <c r="I1078" i="1"/>
  <c r="F915" i="1"/>
  <c r="G915" i="1"/>
  <c r="F3990" i="1"/>
  <c r="G3990" i="1"/>
  <c r="I3639" i="1"/>
  <c r="I3632" i="1"/>
  <c r="F3555" i="1"/>
  <c r="G3555" i="1"/>
  <c r="I3456" i="1"/>
  <c r="I3223" i="1"/>
  <c r="I63" i="1"/>
  <c r="I1450" i="1"/>
  <c r="F4261" i="1"/>
  <c r="G4261" i="1"/>
  <c r="F3507" i="1"/>
  <c r="G3507" i="1"/>
  <c r="I469" i="1"/>
  <c r="I4527" i="1"/>
  <c r="F2933" i="1"/>
  <c r="G2933" i="1"/>
  <c r="I3393" i="1"/>
  <c r="F2570" i="1"/>
  <c r="G2570" i="1"/>
  <c r="I3681" i="1"/>
  <c r="I3231" i="1"/>
  <c r="I3222" i="1"/>
  <c r="I3224" i="1"/>
  <c r="I3195" i="1"/>
  <c r="F4321" i="1"/>
  <c r="G4321" i="1"/>
  <c r="F3969" i="1"/>
  <c r="G3970" i="1" s="1"/>
  <c r="G3969" i="1"/>
  <c r="F3457" i="1"/>
  <c r="G3457" i="1"/>
  <c r="F2725" i="1"/>
  <c r="G2725" i="1"/>
  <c r="F1918" i="1"/>
  <c r="G1918" i="1"/>
  <c r="I4495" i="1"/>
  <c r="F877" i="1"/>
  <c r="G877" i="1"/>
  <c r="F64" i="1"/>
  <c r="G64" i="1"/>
  <c r="I3631" i="1"/>
  <c r="F3023" i="1"/>
  <c r="G3023" i="1"/>
  <c r="F3601" i="1"/>
  <c r="G3601" i="1"/>
  <c r="I3057" i="1"/>
  <c r="I525" i="1"/>
  <c r="I2650" i="1"/>
  <c r="I2641" i="1"/>
  <c r="I2644" i="1"/>
  <c r="I1772" i="1"/>
  <c r="I1562" i="1"/>
  <c r="F2012" i="1"/>
  <c r="G2012" i="1"/>
  <c r="F767" i="1"/>
  <c r="G767" i="1"/>
  <c r="I302" i="1"/>
  <c r="I295" i="1"/>
  <c r="I293" i="1"/>
  <c r="I1674" i="1"/>
  <c r="I2540" i="1"/>
  <c r="F693" i="1"/>
  <c r="G693" i="1"/>
  <c r="F1842" i="1"/>
  <c r="G1842" i="1"/>
  <c r="F3729" i="1"/>
  <c r="G3730" i="1" s="1"/>
  <c r="G3729" i="1"/>
  <c r="I1523" i="1"/>
  <c r="I1514" i="1"/>
  <c r="I1518" i="1"/>
  <c r="I1036" i="1"/>
  <c r="F1893" i="1"/>
  <c r="G1893" i="1"/>
  <c r="I4168" i="1"/>
  <c r="I3948" i="1"/>
  <c r="I1088" i="1"/>
  <c r="I1079" i="1"/>
  <c r="I1080" i="1"/>
  <c r="I1538" i="1"/>
  <c r="I1529" i="1"/>
  <c r="I3636" i="1"/>
  <c r="I3506" i="1"/>
  <c r="F3917" i="1"/>
  <c r="G3917" i="1"/>
  <c r="I2569" i="1"/>
  <c r="I4320" i="1"/>
  <c r="I1917" i="1"/>
  <c r="I876" i="1"/>
  <c r="F1818" i="1"/>
  <c r="G1818" i="1"/>
  <c r="I2356" i="1"/>
  <c r="F470" i="1"/>
  <c r="G470" i="1"/>
  <c r="F4528" i="1"/>
  <c r="G4528" i="1"/>
  <c r="I2490" i="1"/>
  <c r="I3803" i="1"/>
  <c r="I3794" i="1"/>
  <c r="I3799" i="1"/>
  <c r="F3394" i="1"/>
  <c r="G3394" i="1"/>
  <c r="I3412" i="1"/>
  <c r="I3228" i="1"/>
  <c r="I2303" i="1"/>
  <c r="I108" i="1"/>
  <c r="I3633" i="1"/>
  <c r="I4342" i="1"/>
  <c r="I903" i="1"/>
  <c r="F4496" i="1"/>
  <c r="G4496" i="1"/>
  <c r="I3578" i="1"/>
  <c r="I3229" i="1"/>
  <c r="I31" i="1"/>
  <c r="I1136" i="1"/>
  <c r="F3058" i="1"/>
  <c r="G3059" i="1" s="1"/>
  <c r="G3058" i="1"/>
  <c r="I3063" i="1" s="1"/>
  <c r="F526" i="1"/>
  <c r="G526" i="1"/>
  <c r="I2651" i="1"/>
  <c r="I2643" i="1"/>
  <c r="I2642" i="1"/>
  <c r="I3976" i="1"/>
  <c r="F1773" i="1"/>
  <c r="G1773" i="1"/>
  <c r="F1563" i="1"/>
  <c r="G1563" i="1"/>
  <c r="I2519" i="1"/>
  <c r="I2757" i="1"/>
  <c r="F1675" i="1"/>
  <c r="G1675" i="1"/>
  <c r="F2541" i="1"/>
  <c r="G2541" i="1"/>
  <c r="I1524" i="1"/>
  <c r="I1517" i="1"/>
  <c r="I1515" i="1"/>
  <c r="F1037" i="1"/>
  <c r="G1037" i="1"/>
  <c r="I2109" i="1"/>
  <c r="F4169" i="1"/>
  <c r="G4169" i="1"/>
  <c r="F3949" i="1"/>
  <c r="G3949" i="1"/>
  <c r="F2048" i="1"/>
  <c r="G2049" i="1" s="1"/>
  <c r="G2048" i="1"/>
  <c r="F1655" i="1"/>
  <c r="G1655" i="1"/>
  <c r="I1539" i="1"/>
  <c r="I1533" i="1"/>
  <c r="I1531" i="1"/>
  <c r="I1530" i="1"/>
  <c r="I1537" i="1"/>
  <c r="I298" i="1"/>
  <c r="I1516" i="1"/>
  <c r="I1085" i="1"/>
  <c r="I3197" i="1"/>
  <c r="I3188" i="1"/>
  <c r="I3190" i="1"/>
  <c r="F1109" i="1"/>
  <c r="G1110" i="1" s="1"/>
  <c r="G1109" i="1"/>
  <c r="F2702" i="1"/>
  <c r="G2702" i="1"/>
  <c r="I2724" i="1"/>
  <c r="F1451" i="1"/>
  <c r="G1451" i="1"/>
  <c r="I914" i="1"/>
  <c r="F2357" i="1"/>
  <c r="G2357" i="1"/>
  <c r="I3736" i="1"/>
  <c r="I3989" i="1"/>
  <c r="I3801" i="1"/>
  <c r="F2491" i="1"/>
  <c r="G2492" i="1" s="1"/>
  <c r="G2491" i="1"/>
  <c r="I2499" i="1" s="1"/>
  <c r="I3196" i="1"/>
  <c r="I3187" i="1"/>
  <c r="I3191" i="1"/>
  <c r="I3189" i="1"/>
  <c r="I3638" i="1"/>
  <c r="I3629" i="1"/>
  <c r="I3804" i="1"/>
  <c r="I3795" i="1"/>
  <c r="I3796" i="1"/>
  <c r="I3916" i="1"/>
  <c r="I3685" i="1"/>
  <c r="I3676" i="1"/>
  <c r="I3678" i="1"/>
  <c r="I1084" i="1"/>
  <c r="F3413" i="1"/>
  <c r="G3413" i="1"/>
  <c r="I907" i="1"/>
  <c r="I898" i="1"/>
  <c r="I905" i="1"/>
  <c r="I904" i="1"/>
  <c r="F2304" i="1"/>
  <c r="G2304" i="1"/>
  <c r="I1117" i="1"/>
  <c r="I1108" i="1"/>
  <c r="I1114" i="1"/>
  <c r="I1115" i="1"/>
  <c r="I1112" i="1"/>
  <c r="F109" i="1"/>
  <c r="G109" i="1"/>
  <c r="I3554" i="1"/>
  <c r="I3193" i="1"/>
  <c r="I2701" i="1"/>
  <c r="I1484" i="1"/>
  <c r="I3680" i="1"/>
  <c r="I3635" i="1"/>
  <c r="I3802" i="1"/>
  <c r="I3684" i="1"/>
  <c r="F4343" i="1"/>
  <c r="G4344" i="1" s="1"/>
  <c r="I4349" i="1" s="1"/>
  <c r="G4343" i="1"/>
  <c r="F3579" i="1"/>
  <c r="G3579" i="1"/>
  <c r="I363" i="1"/>
  <c r="F32" i="1"/>
  <c r="G32" i="1"/>
  <c r="H32" i="1" s="1"/>
  <c r="I1733" i="1"/>
  <c r="I3973" i="1"/>
  <c r="F1137" i="1"/>
  <c r="G1138" i="1" s="1"/>
  <c r="G1137" i="1"/>
  <c r="I1142" i="1" s="1"/>
  <c r="I1817" i="1"/>
  <c r="I563" i="1"/>
  <c r="I2682" i="1"/>
  <c r="I2998" i="1"/>
  <c r="I4226" i="1"/>
  <c r="F2520" i="1"/>
  <c r="G2520" i="1"/>
  <c r="I3868" i="1"/>
  <c r="F2758" i="1"/>
  <c r="G2758" i="1"/>
  <c r="I798" i="1"/>
  <c r="I3100" i="1"/>
  <c r="F2110" i="1"/>
  <c r="G2110" i="1"/>
  <c r="I3634" i="1"/>
  <c r="I238" i="1"/>
  <c r="I2907" i="1"/>
  <c r="I2056" i="1"/>
  <c r="I2047" i="1"/>
  <c r="I2053" i="1"/>
  <c r="I2649" i="1"/>
  <c r="I1654" i="1"/>
  <c r="I4348" i="1"/>
  <c r="I3682" i="1"/>
  <c r="I4351" i="1" l="1"/>
  <c r="I3737" i="1"/>
  <c r="I2110" i="1"/>
  <c r="F2759" i="1"/>
  <c r="G2759" i="1"/>
  <c r="I2520" i="1"/>
  <c r="I1147" i="1"/>
  <c r="I1138" i="1"/>
  <c r="F3580" i="1"/>
  <c r="G3580" i="1"/>
  <c r="I4353" i="1"/>
  <c r="I4344" i="1"/>
  <c r="I4347" i="1"/>
  <c r="I4346" i="1"/>
  <c r="I4345" i="1"/>
  <c r="I109" i="1"/>
  <c r="I2501" i="1"/>
  <c r="I2492" i="1"/>
  <c r="I2493" i="1"/>
  <c r="F1452" i="1"/>
  <c r="G1452" i="1"/>
  <c r="F2703" i="1"/>
  <c r="G2703" i="1"/>
  <c r="F1656" i="1"/>
  <c r="G1657" i="1" s="1"/>
  <c r="G1656" i="1"/>
  <c r="I1144" i="1"/>
  <c r="F4170" i="1"/>
  <c r="G4170" i="1"/>
  <c r="I1037" i="1"/>
  <c r="F2542" i="1"/>
  <c r="G2542" i="1"/>
  <c r="F1564" i="1"/>
  <c r="G1564" i="1"/>
  <c r="I4350" i="1"/>
  <c r="I3068" i="1"/>
  <c r="I3060" i="1"/>
  <c r="I3059" i="1"/>
  <c r="F4497" i="1"/>
  <c r="G4497" i="1"/>
  <c r="I2498" i="1"/>
  <c r="I470" i="1"/>
  <c r="F1819" i="1"/>
  <c r="G1820" i="1" s="1"/>
  <c r="G1819" i="1"/>
  <c r="I3739" i="1"/>
  <c r="I3731" i="1"/>
  <c r="I3730" i="1"/>
  <c r="F694" i="1"/>
  <c r="G694" i="1"/>
  <c r="F768" i="1"/>
  <c r="G768" i="1"/>
  <c r="I3023" i="1"/>
  <c r="F65" i="1"/>
  <c r="G65" i="1"/>
  <c r="F2726" i="1"/>
  <c r="G2727" i="1" s="1"/>
  <c r="G2726" i="1"/>
  <c r="I3978" i="1"/>
  <c r="I3969" i="1"/>
  <c r="F4322" i="1"/>
  <c r="G4323" i="1" s="1"/>
  <c r="G4322" i="1"/>
  <c r="I4261" i="1"/>
  <c r="I915" i="1"/>
  <c r="I2908" i="1"/>
  <c r="I3101" i="1"/>
  <c r="I3733" i="1"/>
  <c r="I2999" i="1"/>
  <c r="I564" i="1"/>
  <c r="I3977" i="1"/>
  <c r="I2497" i="1"/>
  <c r="F2111" i="1"/>
  <c r="G2111" i="1"/>
  <c r="F2521" i="1"/>
  <c r="G2521" i="1"/>
  <c r="I32" i="1"/>
  <c r="F110" i="1"/>
  <c r="G110" i="1"/>
  <c r="I2304" i="1"/>
  <c r="I3413" i="1"/>
  <c r="I3949" i="1"/>
  <c r="F1038" i="1"/>
  <c r="G1038" i="1"/>
  <c r="I1675" i="1"/>
  <c r="I1773" i="1"/>
  <c r="I526" i="1"/>
  <c r="I1140" i="1"/>
  <c r="I1145" i="1"/>
  <c r="I2495" i="1"/>
  <c r="F471" i="1"/>
  <c r="G471" i="1"/>
  <c r="I3065" i="1"/>
  <c r="I1842" i="1"/>
  <c r="I3066" i="1"/>
  <c r="F3024" i="1"/>
  <c r="G3025" i="1" s="1"/>
  <c r="G3024" i="1"/>
  <c r="I1918" i="1"/>
  <c r="I3979" i="1"/>
  <c r="I3972" i="1"/>
  <c r="I3971" i="1"/>
  <c r="I3970" i="1"/>
  <c r="I3974" i="1"/>
  <c r="I2933" i="1"/>
  <c r="F4262" i="1"/>
  <c r="G4262" i="1"/>
  <c r="F916" i="1"/>
  <c r="G916" i="1"/>
  <c r="F2909" i="1"/>
  <c r="G2909" i="1"/>
  <c r="F3102" i="1"/>
  <c r="G3102" i="1"/>
  <c r="F3000" i="1"/>
  <c r="G3000" i="1"/>
  <c r="F565" i="1"/>
  <c r="G565" i="1"/>
  <c r="I1734" i="1"/>
  <c r="I364" i="1"/>
  <c r="I1485" i="1"/>
  <c r="F33" i="1"/>
  <c r="G33" i="1"/>
  <c r="F2305" i="1"/>
  <c r="G2305" i="1"/>
  <c r="F3414" i="1"/>
  <c r="G3414" i="1"/>
  <c r="I2357" i="1"/>
  <c r="I1118" i="1"/>
  <c r="I1109" i="1"/>
  <c r="I1116" i="1"/>
  <c r="I2057" i="1"/>
  <c r="I2048" i="1"/>
  <c r="I2052" i="1"/>
  <c r="I2055" i="1"/>
  <c r="I2054" i="1"/>
  <c r="F3950" i="1"/>
  <c r="G3950" i="1"/>
  <c r="F1676" i="1"/>
  <c r="G1676" i="1"/>
  <c r="F1774" i="1"/>
  <c r="G1774" i="1"/>
  <c r="F527" i="1"/>
  <c r="G527" i="1"/>
  <c r="I3394" i="1"/>
  <c r="I4528" i="1"/>
  <c r="I3917" i="1"/>
  <c r="I1893" i="1"/>
  <c r="F1843" i="1"/>
  <c r="G1843" i="1"/>
  <c r="I2012" i="1"/>
  <c r="I3601" i="1"/>
  <c r="I877" i="1"/>
  <c r="F1919" i="1"/>
  <c r="G1920" i="1" s="1"/>
  <c r="G1919" i="1"/>
  <c r="I1927" i="1" s="1"/>
  <c r="I3457" i="1"/>
  <c r="I2570" i="1"/>
  <c r="F2934" i="1"/>
  <c r="G2934" i="1"/>
  <c r="I3507" i="1"/>
  <c r="I3555" i="1"/>
  <c r="I3990" i="1"/>
  <c r="I239" i="1"/>
  <c r="I3732" i="1"/>
  <c r="I799" i="1"/>
  <c r="I3869" i="1"/>
  <c r="I4227" i="1"/>
  <c r="I2683" i="1"/>
  <c r="F1735" i="1"/>
  <c r="G1735" i="1"/>
  <c r="F365" i="1"/>
  <c r="G365" i="1"/>
  <c r="F1486" i="1"/>
  <c r="G1487" i="1" s="1"/>
  <c r="G1486" i="1"/>
  <c r="I2758" i="1"/>
  <c r="I1146" i="1"/>
  <c r="I1137" i="1"/>
  <c r="I1143" i="1"/>
  <c r="I1141" i="1"/>
  <c r="I3579" i="1"/>
  <c r="I4352" i="1"/>
  <c r="I4343" i="1"/>
  <c r="I2500" i="1"/>
  <c r="I2491" i="1"/>
  <c r="I2494" i="1"/>
  <c r="F2358" i="1"/>
  <c r="G2358" i="1"/>
  <c r="I1451" i="1"/>
  <c r="I2702" i="1"/>
  <c r="I1119" i="1"/>
  <c r="I1110" i="1"/>
  <c r="I1111" i="1"/>
  <c r="I1664" i="1"/>
  <c r="I1655" i="1"/>
  <c r="I1662" i="1"/>
  <c r="I1661" i="1"/>
  <c r="I2058" i="1"/>
  <c r="I2049" i="1"/>
  <c r="I2050" i="1"/>
  <c r="I2051" i="1"/>
  <c r="I4169" i="1"/>
  <c r="I2541" i="1"/>
  <c r="I1563" i="1"/>
  <c r="I3067" i="1"/>
  <c r="I3058" i="1"/>
  <c r="I3064" i="1"/>
  <c r="I3061" i="1"/>
  <c r="I1139" i="1"/>
  <c r="I4496" i="1"/>
  <c r="F3395" i="1"/>
  <c r="G3395" i="1"/>
  <c r="I2496" i="1"/>
  <c r="F4529" i="1"/>
  <c r="G4529" i="1"/>
  <c r="I1827" i="1"/>
  <c r="I1818" i="1"/>
  <c r="I1824" i="1"/>
  <c r="I1822" i="1"/>
  <c r="F3918" i="1"/>
  <c r="G3918" i="1"/>
  <c r="F1894" i="1"/>
  <c r="G1894" i="1"/>
  <c r="I3738" i="1"/>
  <c r="I3729" i="1"/>
  <c r="I3735" i="1"/>
  <c r="I693" i="1"/>
  <c r="I767" i="1"/>
  <c r="F2013" i="1"/>
  <c r="G2013" i="1"/>
  <c r="I3062" i="1"/>
  <c r="F3602" i="1"/>
  <c r="G3602" i="1"/>
  <c r="I64" i="1"/>
  <c r="F878" i="1"/>
  <c r="G878" i="1"/>
  <c r="I2734" i="1"/>
  <c r="I2725" i="1"/>
  <c r="F3458" i="1"/>
  <c r="G3458" i="1"/>
  <c r="I4330" i="1"/>
  <c r="I4321" i="1"/>
  <c r="I4327" i="1"/>
  <c r="F2571" i="1"/>
  <c r="G2571" i="1"/>
  <c r="F3508" i="1"/>
  <c r="G3508" i="1"/>
  <c r="F3556" i="1"/>
  <c r="G3556" i="1"/>
  <c r="F3991" i="1"/>
  <c r="G3991" i="1"/>
  <c r="I3975" i="1"/>
  <c r="F240" i="1"/>
  <c r="G241" i="1" s="1"/>
  <c r="I242" i="1" s="1"/>
  <c r="G240" i="1"/>
  <c r="I3734" i="1"/>
  <c r="F800" i="1"/>
  <c r="G800" i="1"/>
  <c r="F3870" i="1"/>
  <c r="G3870" i="1"/>
  <c r="F4228" i="1"/>
  <c r="G4228" i="1"/>
  <c r="F2684" i="1"/>
  <c r="G2684" i="1"/>
  <c r="I1113" i="1"/>
  <c r="I1492" i="1"/>
  <c r="I1925" i="1" l="1"/>
  <c r="F2685" i="1"/>
  <c r="G2686" i="1" s="1"/>
  <c r="I2692" i="1" s="1"/>
  <c r="G2685" i="1"/>
  <c r="I4228" i="1"/>
  <c r="F3871" i="1"/>
  <c r="G3871" i="1"/>
  <c r="I3991" i="1"/>
  <c r="G1895" i="1"/>
  <c r="F1895" i="1"/>
  <c r="F3919" i="1"/>
  <c r="G3919" i="1"/>
  <c r="I1495" i="1"/>
  <c r="I1486" i="1"/>
  <c r="I1490" i="1"/>
  <c r="I1493" i="1"/>
  <c r="I1491" i="1"/>
  <c r="I1735" i="1"/>
  <c r="F2935" i="1"/>
  <c r="G2935" i="1"/>
  <c r="I1843" i="1"/>
  <c r="F1775" i="1"/>
  <c r="G1775" i="1"/>
  <c r="F1677" i="1"/>
  <c r="G1677" i="1"/>
  <c r="F2306" i="1"/>
  <c r="G2306" i="1"/>
  <c r="I1494" i="1"/>
  <c r="F3001" i="1"/>
  <c r="G3001" i="1"/>
  <c r="I2909" i="1"/>
  <c r="I4262" i="1"/>
  <c r="I3033" i="1"/>
  <c r="I3024" i="1"/>
  <c r="I3028" i="1"/>
  <c r="I3029" i="1"/>
  <c r="I3030" i="1"/>
  <c r="F472" i="1"/>
  <c r="G472" i="1"/>
  <c r="F1039" i="1"/>
  <c r="G1039" i="1"/>
  <c r="I2521" i="1"/>
  <c r="I3032" i="1"/>
  <c r="I694" i="1"/>
  <c r="I1564" i="1"/>
  <c r="F2543" i="1"/>
  <c r="G2543" i="1"/>
  <c r="F2704" i="1"/>
  <c r="G2704" i="1"/>
  <c r="I2759" i="1"/>
  <c r="F4229" i="1"/>
  <c r="G4229" i="1"/>
  <c r="I249" i="1"/>
  <c r="I240" i="1"/>
  <c r="I247" i="1"/>
  <c r="I3508" i="1"/>
  <c r="I3395" i="1"/>
  <c r="I2358" i="1"/>
  <c r="I1496" i="1"/>
  <c r="I1488" i="1"/>
  <c r="I1487" i="1"/>
  <c r="I1489" i="1"/>
  <c r="F1736" i="1"/>
  <c r="G1736" i="1"/>
  <c r="I246" i="1"/>
  <c r="I248" i="1"/>
  <c r="F1844" i="1"/>
  <c r="G1844" i="1"/>
  <c r="I527" i="1"/>
  <c r="I3950" i="1"/>
  <c r="I3414" i="1"/>
  <c r="I33" i="1"/>
  <c r="I565" i="1"/>
  <c r="F2910" i="1"/>
  <c r="G2910" i="1"/>
  <c r="F4263" i="1"/>
  <c r="G4263" i="1"/>
  <c r="I3034" i="1"/>
  <c r="I3025" i="1"/>
  <c r="I3026" i="1"/>
  <c r="I110" i="1"/>
  <c r="F2522" i="1"/>
  <c r="G2522" i="1"/>
  <c r="I65" i="1"/>
  <c r="I768" i="1"/>
  <c r="F695" i="1"/>
  <c r="G695" i="1"/>
  <c r="F1565" i="1"/>
  <c r="G1565" i="1"/>
  <c r="I1665" i="1"/>
  <c r="I1656" i="1"/>
  <c r="I1663" i="1"/>
  <c r="I1660" i="1"/>
  <c r="I1452" i="1"/>
  <c r="I3580" i="1"/>
  <c r="F2760" i="1"/>
  <c r="G2760" i="1"/>
  <c r="I3870" i="1"/>
  <c r="I800" i="1"/>
  <c r="F3992" i="1"/>
  <c r="G3992" i="1"/>
  <c r="I2571" i="1"/>
  <c r="I2013" i="1"/>
  <c r="I2693" i="1"/>
  <c r="I2684" i="1"/>
  <c r="I2690" i="1"/>
  <c r="I2686" i="1"/>
  <c r="I2691" i="1"/>
  <c r="F801" i="1"/>
  <c r="G801" i="1"/>
  <c r="I250" i="1"/>
  <c r="I241" i="1"/>
  <c r="I245" i="1"/>
  <c r="I3556" i="1"/>
  <c r="F3509" i="1"/>
  <c r="G3509" i="1"/>
  <c r="F2572" i="1"/>
  <c r="G2572" i="1"/>
  <c r="I3458" i="1"/>
  <c r="I878" i="1"/>
  <c r="I3602" i="1"/>
  <c r="F2014" i="1"/>
  <c r="G2014" i="1"/>
  <c r="I4529" i="1"/>
  <c r="F3396" i="1"/>
  <c r="G3396" i="1"/>
  <c r="F2359" i="1"/>
  <c r="G2359" i="1"/>
  <c r="I365" i="1"/>
  <c r="I243" i="1"/>
  <c r="I1928" i="1"/>
  <c r="I1919" i="1"/>
  <c r="I1926" i="1"/>
  <c r="I1922" i="1"/>
  <c r="I1923" i="1"/>
  <c r="I1924" i="1"/>
  <c r="F528" i="1"/>
  <c r="G528" i="1"/>
  <c r="F3951" i="1"/>
  <c r="G3951" i="1"/>
  <c r="F3415" i="1"/>
  <c r="G3415" i="1"/>
  <c r="F34" i="1"/>
  <c r="G34" i="1"/>
  <c r="F566" i="1"/>
  <c r="G566" i="1"/>
  <c r="I3102" i="1"/>
  <c r="I916" i="1"/>
  <c r="F111" i="1"/>
  <c r="G111" i="1"/>
  <c r="I2111" i="1"/>
  <c r="I3027" i="1"/>
  <c r="I4331" i="1"/>
  <c r="I4322" i="1"/>
  <c r="I4329" i="1"/>
  <c r="I4326" i="1"/>
  <c r="I4325" i="1"/>
  <c r="I2735" i="1"/>
  <c r="I2726" i="1"/>
  <c r="I2731" i="1"/>
  <c r="I2732" i="1"/>
  <c r="I2733" i="1"/>
  <c r="I2728" i="1"/>
  <c r="I2729" i="1"/>
  <c r="F66" i="1"/>
  <c r="G66" i="1"/>
  <c r="F769" i="1"/>
  <c r="G769" i="1"/>
  <c r="I1828" i="1"/>
  <c r="I1819" i="1"/>
  <c r="I1823" i="1"/>
  <c r="I1826" i="1"/>
  <c r="I4497" i="1"/>
  <c r="I4170" i="1"/>
  <c r="I1666" i="1"/>
  <c r="I1658" i="1"/>
  <c r="I1657" i="1"/>
  <c r="I1659" i="1"/>
  <c r="F1453" i="1"/>
  <c r="G1453" i="1"/>
  <c r="F3581" i="1"/>
  <c r="G3581" i="1"/>
  <c r="F3557" i="1"/>
  <c r="G3557" i="1"/>
  <c r="F3459" i="1"/>
  <c r="G3459" i="1"/>
  <c r="F879" i="1"/>
  <c r="G879" i="1"/>
  <c r="F3603" i="1"/>
  <c r="G3603" i="1"/>
  <c r="I1894" i="1"/>
  <c r="I3918" i="1"/>
  <c r="F4530" i="1"/>
  <c r="G4530" i="1"/>
  <c r="F366" i="1"/>
  <c r="G366" i="1"/>
  <c r="I2689" i="1"/>
  <c r="I244" i="1"/>
  <c r="I2934" i="1"/>
  <c r="I1929" i="1"/>
  <c r="I1920" i="1"/>
  <c r="I1921" i="1"/>
  <c r="I1774" i="1"/>
  <c r="I1676" i="1"/>
  <c r="I2305" i="1"/>
  <c r="I3000" i="1"/>
  <c r="F3103" i="1"/>
  <c r="G3103" i="1"/>
  <c r="F917" i="1"/>
  <c r="G917" i="1"/>
  <c r="I471" i="1"/>
  <c r="I1038" i="1"/>
  <c r="F2112" i="1"/>
  <c r="G2112" i="1"/>
  <c r="I3031" i="1"/>
  <c r="I4332" i="1"/>
  <c r="I4323" i="1"/>
  <c r="I4324" i="1"/>
  <c r="I2736" i="1"/>
  <c r="I2727" i="1"/>
  <c r="I2730" i="1"/>
  <c r="I1829" i="1"/>
  <c r="I1820" i="1"/>
  <c r="I1821" i="1"/>
  <c r="F4498" i="1"/>
  <c r="G4498" i="1"/>
  <c r="I2542" i="1"/>
  <c r="F4171" i="1"/>
  <c r="G4171" i="1"/>
  <c r="I2703" i="1"/>
  <c r="I4328" i="1"/>
  <c r="I1825" i="1"/>
  <c r="H33" i="1"/>
  <c r="H34" i="1" s="1"/>
  <c r="I4171" i="1" l="1"/>
  <c r="F2113" i="1"/>
  <c r="G2113" i="1"/>
  <c r="F3104" i="1"/>
  <c r="G3104" i="1"/>
  <c r="I4530" i="1"/>
  <c r="F3604" i="1"/>
  <c r="G3604" i="1"/>
  <c r="F3460" i="1"/>
  <c r="G3460" i="1"/>
  <c r="F1454" i="1"/>
  <c r="G1455" i="1" s="1"/>
  <c r="G1454" i="1"/>
  <c r="I1461" i="1" s="1"/>
  <c r="I66" i="1"/>
  <c r="F112" i="1"/>
  <c r="G112" i="1"/>
  <c r="I34" i="1"/>
  <c r="I3951" i="1"/>
  <c r="F3397" i="1"/>
  <c r="G3398" i="1" s="1"/>
  <c r="G3397" i="1"/>
  <c r="F3510" i="1"/>
  <c r="G3510" i="1"/>
  <c r="F802" i="1"/>
  <c r="G802" i="1"/>
  <c r="I1565" i="1"/>
  <c r="F696" i="1"/>
  <c r="G696" i="1"/>
  <c r="I2910" i="1"/>
  <c r="I1736" i="1"/>
  <c r="F2705" i="1"/>
  <c r="G2705" i="1"/>
  <c r="F2307" i="1"/>
  <c r="G2308" i="1" s="1"/>
  <c r="G2307" i="1"/>
  <c r="I1775" i="1"/>
  <c r="I2935" i="1"/>
  <c r="I1895" i="1"/>
  <c r="F3872" i="1"/>
  <c r="G3872" i="1"/>
  <c r="F4531" i="1"/>
  <c r="G4531" i="1"/>
  <c r="I879" i="1"/>
  <c r="I3557" i="1"/>
  <c r="I3581" i="1"/>
  <c r="F67" i="1"/>
  <c r="G67" i="1"/>
  <c r="F35" i="1"/>
  <c r="G35" i="1"/>
  <c r="H35" i="1" s="1"/>
  <c r="F3952" i="1"/>
  <c r="G3953" i="1" s="1"/>
  <c r="G3952" i="1"/>
  <c r="I2359" i="1"/>
  <c r="I2014" i="1"/>
  <c r="I2572" i="1"/>
  <c r="I3992" i="1"/>
  <c r="F1566" i="1"/>
  <c r="G1566" i="1"/>
  <c r="I3956" i="1"/>
  <c r="I3957" i="1"/>
  <c r="F2911" i="1"/>
  <c r="G2911" i="1"/>
  <c r="I3959" i="1"/>
  <c r="I1844" i="1"/>
  <c r="F1737" i="1"/>
  <c r="G1737" i="1"/>
  <c r="I2543" i="1"/>
  <c r="F1776" i="1"/>
  <c r="G1776" i="1"/>
  <c r="F2936" i="1"/>
  <c r="G2936" i="1"/>
  <c r="I3919" i="1"/>
  <c r="F4172" i="1"/>
  <c r="G4172" i="1"/>
  <c r="I4498" i="1"/>
  <c r="I917" i="1"/>
  <c r="F4499" i="1"/>
  <c r="G4499" i="1"/>
  <c r="F918" i="1"/>
  <c r="G918" i="1"/>
  <c r="I366" i="1"/>
  <c r="F880" i="1"/>
  <c r="G880" i="1"/>
  <c r="F3558" i="1"/>
  <c r="G3558" i="1"/>
  <c r="F3582" i="1"/>
  <c r="G3582" i="1"/>
  <c r="I769" i="1"/>
  <c r="I566" i="1"/>
  <c r="I3415" i="1"/>
  <c r="I528" i="1"/>
  <c r="F2360" i="1"/>
  <c r="G2360" i="1"/>
  <c r="F2015" i="1"/>
  <c r="G2015" i="1"/>
  <c r="F2573" i="1"/>
  <c r="G2573" i="1"/>
  <c r="F3993" i="1"/>
  <c r="G3993" i="1"/>
  <c r="I2760" i="1"/>
  <c r="I2522" i="1"/>
  <c r="I4263" i="1"/>
  <c r="F1845" i="1"/>
  <c r="G1845" i="1"/>
  <c r="I4229" i="1"/>
  <c r="F2544" i="1"/>
  <c r="G2544" i="1"/>
  <c r="I1039" i="1"/>
  <c r="I472" i="1"/>
  <c r="I3001" i="1"/>
  <c r="I1677" i="1"/>
  <c r="F3920" i="1"/>
  <c r="G3920" i="1"/>
  <c r="I2694" i="1"/>
  <c r="I2685" i="1"/>
  <c r="I2112" i="1"/>
  <c r="I3103" i="1"/>
  <c r="F367" i="1"/>
  <c r="G368" i="1" s="1"/>
  <c r="G367" i="1"/>
  <c r="I3603" i="1"/>
  <c r="I3459" i="1"/>
  <c r="I1462" i="1"/>
  <c r="I1453" i="1"/>
  <c r="I1457" i="1"/>
  <c r="I1458" i="1"/>
  <c r="I1460" i="1"/>
  <c r="F770" i="1"/>
  <c r="G770" i="1"/>
  <c r="I111" i="1"/>
  <c r="G567" i="1"/>
  <c r="F567" i="1"/>
  <c r="F3416" i="1"/>
  <c r="G3417" i="1" s="1"/>
  <c r="I3423" i="1" s="1"/>
  <c r="G3416" i="1"/>
  <c r="F529" i="1"/>
  <c r="G529" i="1"/>
  <c r="I3405" i="1"/>
  <c r="I3396" i="1"/>
  <c r="I3509" i="1"/>
  <c r="I801" i="1"/>
  <c r="F2761" i="1"/>
  <c r="G2761" i="1"/>
  <c r="I695" i="1"/>
  <c r="F2523" i="1"/>
  <c r="G2523" i="1"/>
  <c r="F4264" i="1"/>
  <c r="G4264" i="1"/>
  <c r="I3404" i="1"/>
  <c r="F4230" i="1"/>
  <c r="G4230" i="1"/>
  <c r="I2704" i="1"/>
  <c r="F1040" i="1"/>
  <c r="G1040" i="1"/>
  <c r="F473" i="1"/>
  <c r="G473" i="1"/>
  <c r="F3002" i="1"/>
  <c r="G3002" i="1"/>
  <c r="I2315" i="1"/>
  <c r="I2306" i="1"/>
  <c r="I2310" i="1"/>
  <c r="G1678" i="1"/>
  <c r="F1678" i="1"/>
  <c r="F1896" i="1"/>
  <c r="G1896" i="1"/>
  <c r="I3871" i="1"/>
  <c r="I2695" i="1"/>
  <c r="I2687" i="1"/>
  <c r="I2688" i="1"/>
  <c r="I3422" i="1"/>
  <c r="I1678" i="1" l="1"/>
  <c r="F1897" i="1"/>
  <c r="G1897" i="1"/>
  <c r="F1679" i="1"/>
  <c r="G1679" i="1"/>
  <c r="I473" i="1"/>
  <c r="I4264" i="1"/>
  <c r="I2761" i="1"/>
  <c r="I3425" i="1"/>
  <c r="I3416" i="1"/>
  <c r="I3419" i="1"/>
  <c r="F771" i="1"/>
  <c r="G771" i="1"/>
  <c r="I376" i="1"/>
  <c r="I367" i="1"/>
  <c r="I373" i="1"/>
  <c r="I2544" i="1"/>
  <c r="F1846" i="1"/>
  <c r="G1846" i="1"/>
  <c r="F3994" i="1"/>
  <c r="G3994" i="1"/>
  <c r="F2574" i="1"/>
  <c r="G2574" i="1"/>
  <c r="I3424" i="1"/>
  <c r="I3582" i="1"/>
  <c r="I880" i="1"/>
  <c r="I918" i="1"/>
  <c r="I4172" i="1"/>
  <c r="I1776" i="1"/>
  <c r="F1738" i="1"/>
  <c r="G1738" i="1"/>
  <c r="I3961" i="1"/>
  <c r="I3952" i="1"/>
  <c r="I3955" i="1"/>
  <c r="I3872" i="1"/>
  <c r="I2705" i="1"/>
  <c r="I3958" i="1"/>
  <c r="F697" i="1"/>
  <c r="G697" i="1"/>
  <c r="F803" i="1"/>
  <c r="G803" i="1"/>
  <c r="I370" i="1"/>
  <c r="F113" i="1"/>
  <c r="G113" i="1"/>
  <c r="I1464" i="1"/>
  <c r="I1456" i="1"/>
  <c r="I1455" i="1"/>
  <c r="I1459" i="1"/>
  <c r="F3605" i="1"/>
  <c r="G3605" i="1"/>
  <c r="F3105" i="1"/>
  <c r="G3105" i="1"/>
  <c r="F474" i="1"/>
  <c r="G474" i="1"/>
  <c r="I4230" i="1"/>
  <c r="F4265" i="1"/>
  <c r="G4265" i="1"/>
  <c r="F2762" i="1"/>
  <c r="G2763" i="1" s="1"/>
  <c r="G2762" i="1"/>
  <c r="I3426" i="1"/>
  <c r="I3420" i="1"/>
  <c r="I3417" i="1"/>
  <c r="I3418" i="1"/>
  <c r="I377" i="1"/>
  <c r="I368" i="1"/>
  <c r="I369" i="1"/>
  <c r="F2545" i="1"/>
  <c r="G2545" i="1"/>
  <c r="I2765" i="1"/>
  <c r="I2360" i="1"/>
  <c r="F3583" i="1"/>
  <c r="G3583" i="1"/>
  <c r="F881" i="1"/>
  <c r="G881" i="1"/>
  <c r="F919" i="1"/>
  <c r="G919" i="1"/>
  <c r="F4173" i="1"/>
  <c r="G4173" i="1"/>
  <c r="F1777" i="1"/>
  <c r="G1777" i="1"/>
  <c r="I2911" i="1"/>
  <c r="I1566" i="1"/>
  <c r="I3962" i="1"/>
  <c r="I3953" i="1"/>
  <c r="I67" i="1"/>
  <c r="I4531" i="1"/>
  <c r="F3873" i="1"/>
  <c r="G3873" i="1"/>
  <c r="F2706" i="1"/>
  <c r="G2706" i="1"/>
  <c r="I3510" i="1"/>
  <c r="I3406" i="1"/>
  <c r="I3397" i="1"/>
  <c r="I3402" i="1"/>
  <c r="I3401" i="1"/>
  <c r="I3954" i="1"/>
  <c r="I3460" i="1"/>
  <c r="I2113" i="1"/>
  <c r="I3403" i="1"/>
  <c r="I3002" i="1"/>
  <c r="F3003" i="1"/>
  <c r="G3003" i="1"/>
  <c r="I1040" i="1"/>
  <c r="F4231" i="1"/>
  <c r="G4231" i="1"/>
  <c r="I2523" i="1"/>
  <c r="I529" i="1"/>
  <c r="F568" i="1"/>
  <c r="G568" i="1"/>
  <c r="I3920" i="1"/>
  <c r="I2768" i="1"/>
  <c r="I2766" i="1"/>
  <c r="I2769" i="1"/>
  <c r="I2015" i="1"/>
  <c r="F2361" i="1"/>
  <c r="G2361" i="1"/>
  <c r="I3558" i="1"/>
  <c r="I4499" i="1"/>
  <c r="I2936" i="1"/>
  <c r="F2912" i="1"/>
  <c r="G2913" i="1" s="1"/>
  <c r="G2912" i="1"/>
  <c r="I2920" i="1" s="1"/>
  <c r="F1567" i="1"/>
  <c r="G1567" i="1"/>
  <c r="I35" i="1"/>
  <c r="F68" i="1"/>
  <c r="G68" i="1"/>
  <c r="F4532" i="1"/>
  <c r="G4532" i="1"/>
  <c r="I2316" i="1"/>
  <c r="I2307" i="1"/>
  <c r="I2311" i="1"/>
  <c r="I2313" i="1"/>
  <c r="I2314" i="1"/>
  <c r="F3511" i="1"/>
  <c r="G3511" i="1"/>
  <c r="I3407" i="1"/>
  <c r="I3400" i="1"/>
  <c r="I3398" i="1"/>
  <c r="I3399" i="1"/>
  <c r="F3461" i="1"/>
  <c r="G3461" i="1"/>
  <c r="F2114" i="1"/>
  <c r="G2114" i="1"/>
  <c r="I372" i="1"/>
  <c r="I1896" i="1"/>
  <c r="F1041" i="1"/>
  <c r="G1041" i="1"/>
  <c r="F2524" i="1"/>
  <c r="G2524" i="1"/>
  <c r="F530" i="1"/>
  <c r="G530" i="1"/>
  <c r="I567" i="1"/>
  <c r="I770" i="1"/>
  <c r="F3921" i="1"/>
  <c r="G3921" i="1"/>
  <c r="I1845" i="1"/>
  <c r="I2764" i="1"/>
  <c r="I3993" i="1"/>
  <c r="I2573" i="1"/>
  <c r="F2016" i="1"/>
  <c r="G2017" i="1" s="1"/>
  <c r="I2020" i="1" s="1"/>
  <c r="G2016" i="1"/>
  <c r="I2023" i="1" s="1"/>
  <c r="I371" i="1"/>
  <c r="F3559" i="1"/>
  <c r="G3559" i="1"/>
  <c r="I375" i="1"/>
  <c r="F4500" i="1"/>
  <c r="G4500" i="1"/>
  <c r="F2937" i="1"/>
  <c r="G2937" i="1"/>
  <c r="I1737" i="1"/>
  <c r="F36" i="1"/>
  <c r="G36" i="1"/>
  <c r="I2317" i="1"/>
  <c r="I2308" i="1"/>
  <c r="I2309" i="1"/>
  <c r="I2919" i="1"/>
  <c r="I696" i="1"/>
  <c r="I802" i="1"/>
  <c r="I374" i="1"/>
  <c r="I3960" i="1"/>
  <c r="I112" i="1"/>
  <c r="I1463" i="1"/>
  <c r="I1454" i="1"/>
  <c r="I3604" i="1"/>
  <c r="I3104" i="1"/>
  <c r="I2312" i="1"/>
  <c r="I3421" i="1"/>
  <c r="I2915" i="1" l="1"/>
  <c r="I36" i="1"/>
  <c r="F2938" i="1"/>
  <c r="G2938" i="1"/>
  <c r="F4501" i="1"/>
  <c r="G4502" i="1" s="1"/>
  <c r="G4501" i="1"/>
  <c r="I530" i="1"/>
  <c r="I1041" i="1"/>
  <c r="I2114" i="1"/>
  <c r="F3462" i="1"/>
  <c r="G3463" i="1" s="1"/>
  <c r="G3462" i="1"/>
  <c r="I3511" i="1"/>
  <c r="I4532" i="1"/>
  <c r="I68" i="1"/>
  <c r="I1567" i="1"/>
  <c r="I2021" i="1"/>
  <c r="F569" i="1"/>
  <c r="G569" i="1"/>
  <c r="I3003" i="1"/>
  <c r="I2706" i="1"/>
  <c r="I3873" i="1"/>
  <c r="I1777" i="1"/>
  <c r="I919" i="1"/>
  <c r="I3583" i="1"/>
  <c r="F2546" i="1"/>
  <c r="G2546" i="1"/>
  <c r="I2771" i="1"/>
  <c r="I2762" i="1"/>
  <c r="F475" i="1"/>
  <c r="G475" i="1"/>
  <c r="F3606" i="1"/>
  <c r="G3607" i="1" s="1"/>
  <c r="G3606" i="1"/>
  <c r="F698" i="1"/>
  <c r="G698" i="1"/>
  <c r="F2575" i="1"/>
  <c r="G2575" i="1"/>
  <c r="I2770" i="1"/>
  <c r="F1680" i="1"/>
  <c r="G1680" i="1"/>
  <c r="F37" i="1"/>
  <c r="G37" i="1"/>
  <c r="I3921" i="1"/>
  <c r="F531" i="1"/>
  <c r="G531" i="1"/>
  <c r="F1042" i="1"/>
  <c r="G1042" i="1"/>
  <c r="F2115" i="1"/>
  <c r="G2115" i="1"/>
  <c r="F3512" i="1"/>
  <c r="G3512" i="1"/>
  <c r="F4533" i="1"/>
  <c r="G4533" i="1"/>
  <c r="F69" i="1"/>
  <c r="G70" i="1" s="1"/>
  <c r="G69" i="1"/>
  <c r="F1568" i="1"/>
  <c r="G1568" i="1"/>
  <c r="I4508" i="1"/>
  <c r="I4231" i="1"/>
  <c r="F3004" i="1"/>
  <c r="G3004" i="1"/>
  <c r="F2707" i="1"/>
  <c r="G2707" i="1"/>
  <c r="F3874" i="1"/>
  <c r="G3874" i="1"/>
  <c r="F1778" i="1"/>
  <c r="G1778" i="1"/>
  <c r="F920" i="1"/>
  <c r="G920" i="1"/>
  <c r="F3584" i="1"/>
  <c r="G3584" i="1"/>
  <c r="I2772" i="1"/>
  <c r="I2763" i="1"/>
  <c r="I3105" i="1"/>
  <c r="I113" i="1"/>
  <c r="I803" i="1"/>
  <c r="I1738" i="1"/>
  <c r="I3994" i="1"/>
  <c r="I1846" i="1"/>
  <c r="I1897" i="1"/>
  <c r="I4505" i="1"/>
  <c r="I3559" i="1"/>
  <c r="I2025" i="1"/>
  <c r="I2016" i="1"/>
  <c r="I2022" i="1"/>
  <c r="F3922" i="1"/>
  <c r="G3923" i="1" s="1"/>
  <c r="I3924" i="1" s="1"/>
  <c r="G3922" i="1"/>
  <c r="I2524" i="1"/>
  <c r="I2921" i="1"/>
  <c r="I2912" i="1"/>
  <c r="I2918" i="1"/>
  <c r="I2916" i="1"/>
  <c r="I2361" i="1"/>
  <c r="F4232" i="1"/>
  <c r="G4232" i="1"/>
  <c r="I2917" i="1"/>
  <c r="I4173" i="1"/>
  <c r="I881" i="1"/>
  <c r="I4265" i="1"/>
  <c r="F3106" i="1"/>
  <c r="G3106" i="1"/>
  <c r="F114" i="1"/>
  <c r="G114" i="1"/>
  <c r="F804" i="1"/>
  <c r="G804" i="1"/>
  <c r="F1739" i="1"/>
  <c r="G1739" i="1"/>
  <c r="F3995" i="1"/>
  <c r="G3995" i="1"/>
  <c r="F1847" i="1"/>
  <c r="G1847" i="1"/>
  <c r="I771" i="1"/>
  <c r="F1898" i="1"/>
  <c r="G1898" i="1"/>
  <c r="H36" i="1"/>
  <c r="H37" i="1" s="1"/>
  <c r="I2937" i="1"/>
  <c r="I4509" i="1"/>
  <c r="I4500" i="1"/>
  <c r="I4503" i="1"/>
  <c r="F3560" i="1"/>
  <c r="G3560" i="1"/>
  <c r="I2026" i="1"/>
  <c r="I2017" i="1"/>
  <c r="I2018" i="1"/>
  <c r="I2019" i="1"/>
  <c r="F2525" i="1"/>
  <c r="G2526" i="1" s="1"/>
  <c r="I2529" i="1" s="1"/>
  <c r="G2525" i="1"/>
  <c r="I3470" i="1"/>
  <c r="I3461" i="1"/>
  <c r="I3467" i="1"/>
  <c r="I3468" i="1"/>
  <c r="I3466" i="1"/>
  <c r="I2922" i="1"/>
  <c r="I2913" i="1"/>
  <c r="F2362" i="1"/>
  <c r="G2362" i="1"/>
  <c r="I2024" i="1"/>
  <c r="I568" i="1"/>
  <c r="I76" i="1"/>
  <c r="I2914" i="1"/>
  <c r="F4174" i="1"/>
  <c r="G4174" i="1"/>
  <c r="F882" i="1"/>
  <c r="G882" i="1"/>
  <c r="I2545" i="1"/>
  <c r="F4266" i="1"/>
  <c r="G4266" i="1"/>
  <c r="I474" i="1"/>
  <c r="I3614" i="1"/>
  <c r="I3605" i="1"/>
  <c r="I3612" i="1"/>
  <c r="I3610" i="1"/>
  <c r="I3608" i="1"/>
  <c r="I697" i="1"/>
  <c r="I2574" i="1"/>
  <c r="I2767" i="1"/>
  <c r="G772" i="1"/>
  <c r="F772" i="1"/>
  <c r="I1679" i="1"/>
  <c r="I3928" i="1"/>
  <c r="I3469" i="1" l="1"/>
  <c r="I77" i="1"/>
  <c r="F4267" i="1"/>
  <c r="G4267" i="1"/>
  <c r="I772" i="1"/>
  <c r="I4174" i="1"/>
  <c r="I2362" i="1"/>
  <c r="I2534" i="1"/>
  <c r="I2525" i="1"/>
  <c r="I2528" i="1"/>
  <c r="I2531" i="1"/>
  <c r="I1898" i="1"/>
  <c r="F3996" i="1"/>
  <c r="G3996" i="1"/>
  <c r="F1740" i="1"/>
  <c r="G1740" i="1"/>
  <c r="F115" i="1"/>
  <c r="G115" i="1"/>
  <c r="F4233" i="1"/>
  <c r="G4233" i="1"/>
  <c r="I3931" i="1"/>
  <c r="I3922" i="1"/>
  <c r="I920" i="1"/>
  <c r="F2708" i="1"/>
  <c r="G2708" i="1"/>
  <c r="I1568" i="1"/>
  <c r="I79" i="1"/>
  <c r="I71" i="1"/>
  <c r="I70" i="1"/>
  <c r="I72" i="1"/>
  <c r="F3513" i="1"/>
  <c r="G3513" i="1"/>
  <c r="F1043" i="1"/>
  <c r="G1044" i="1" s="1"/>
  <c r="G1043" i="1"/>
  <c r="I3930" i="1"/>
  <c r="I2575" i="1"/>
  <c r="F699" i="1"/>
  <c r="G699" i="1"/>
  <c r="I475" i="1"/>
  <c r="I2546" i="1"/>
  <c r="I74" i="1"/>
  <c r="I3472" i="1"/>
  <c r="I3464" i="1"/>
  <c r="I3465" i="1"/>
  <c r="I3463" i="1"/>
  <c r="I4511" i="1"/>
  <c r="I4502" i="1"/>
  <c r="F4175" i="1"/>
  <c r="G4176" i="1" s="1"/>
  <c r="I4185" i="1" s="1"/>
  <c r="G4175" i="1"/>
  <c r="I4183" i="1" s="1"/>
  <c r="I1847" i="1"/>
  <c r="I3106" i="1"/>
  <c r="I3932" i="1"/>
  <c r="I3926" i="1"/>
  <c r="I3923" i="1"/>
  <c r="F921" i="1"/>
  <c r="G921" i="1"/>
  <c r="I3874" i="1"/>
  <c r="F1569" i="1"/>
  <c r="G1570" i="1" s="1"/>
  <c r="G1569" i="1"/>
  <c r="I1573" i="1" s="1"/>
  <c r="I4533" i="1"/>
  <c r="I2115" i="1"/>
  <c r="I531" i="1"/>
  <c r="I37" i="1"/>
  <c r="F2576" i="1"/>
  <c r="G2576" i="1"/>
  <c r="I3615" i="1"/>
  <c r="I3606" i="1"/>
  <c r="I3613" i="1"/>
  <c r="F476" i="1"/>
  <c r="G476" i="1"/>
  <c r="F2547" i="1"/>
  <c r="G2547" i="1"/>
  <c r="I569" i="1"/>
  <c r="I2938" i="1"/>
  <c r="I3927" i="1"/>
  <c r="F2363" i="1"/>
  <c r="G2363" i="1"/>
  <c r="I2535" i="1"/>
  <c r="I2526" i="1"/>
  <c r="F1899" i="1"/>
  <c r="G1899" i="1"/>
  <c r="I804" i="1"/>
  <c r="I4266" i="1"/>
  <c r="I882" i="1"/>
  <c r="I3925" i="1"/>
  <c r="I3560" i="1"/>
  <c r="F1848" i="1"/>
  <c r="G1848" i="1"/>
  <c r="F805" i="1"/>
  <c r="G805" i="1"/>
  <c r="F3107" i="1"/>
  <c r="G3107" i="1"/>
  <c r="I4179" i="1"/>
  <c r="I3584" i="1"/>
  <c r="I1778" i="1"/>
  <c r="F3875" i="1"/>
  <c r="G3875" i="1"/>
  <c r="I3004" i="1"/>
  <c r="F4534" i="1"/>
  <c r="G4534" i="1"/>
  <c r="F2116" i="1"/>
  <c r="G2116" i="1"/>
  <c r="F532" i="1"/>
  <c r="G532" i="1"/>
  <c r="F38" i="1"/>
  <c r="G38" i="1"/>
  <c r="I1680" i="1"/>
  <c r="I3616" i="1"/>
  <c r="I3609" i="1"/>
  <c r="I3607" i="1"/>
  <c r="I3611" i="1"/>
  <c r="F570" i="1"/>
  <c r="G570" i="1"/>
  <c r="F2939" i="1"/>
  <c r="G2940" i="1" s="1"/>
  <c r="G2939" i="1"/>
  <c r="I4504" i="1"/>
  <c r="I2527" i="1"/>
  <c r="F773" i="1"/>
  <c r="G773" i="1"/>
  <c r="I2530" i="1"/>
  <c r="F883" i="1"/>
  <c r="G884" i="1" s="1"/>
  <c r="G883" i="1"/>
  <c r="F3561" i="1"/>
  <c r="G3561" i="1"/>
  <c r="H38" i="1"/>
  <c r="I3995" i="1"/>
  <c r="I1739" i="1"/>
  <c r="I114" i="1"/>
  <c r="I4232" i="1"/>
  <c r="I3929" i="1"/>
  <c r="I2533" i="1"/>
  <c r="F3585" i="1"/>
  <c r="G3586" i="1" s="1"/>
  <c r="G3585" i="1"/>
  <c r="I3588" i="1" s="1"/>
  <c r="F1779" i="1"/>
  <c r="G1779" i="1"/>
  <c r="I2707" i="1"/>
  <c r="F3005" i="1"/>
  <c r="G3005" i="1"/>
  <c r="I78" i="1"/>
  <c r="I69" i="1"/>
  <c r="I73" i="1"/>
  <c r="I75" i="1"/>
  <c r="I3512" i="1"/>
  <c r="I1051" i="1"/>
  <c r="I1042" i="1"/>
  <c r="I1045" i="1"/>
  <c r="F1681" i="1"/>
  <c r="G1681" i="1"/>
  <c r="I698" i="1"/>
  <c r="I4178" i="1"/>
  <c r="I2532" i="1"/>
  <c r="I1576" i="1"/>
  <c r="I3471" i="1"/>
  <c r="I3462" i="1"/>
  <c r="I4510" i="1"/>
  <c r="I4501" i="1"/>
  <c r="I4507" i="1"/>
  <c r="I4506" i="1"/>
  <c r="I889" i="1"/>
  <c r="I2945" i="1"/>
  <c r="I887" i="1" l="1"/>
  <c r="F3562" i="1"/>
  <c r="G3562" i="1"/>
  <c r="I773" i="1"/>
  <c r="I1681" i="1"/>
  <c r="I3005" i="1"/>
  <c r="I1779" i="1"/>
  <c r="I892" i="1"/>
  <c r="I890" i="1"/>
  <c r="I883" i="1"/>
  <c r="I888" i="1"/>
  <c r="F774" i="1"/>
  <c r="G774" i="1"/>
  <c r="I38" i="1"/>
  <c r="I2116" i="1"/>
  <c r="F3876" i="1"/>
  <c r="G3876" i="1"/>
  <c r="I3107" i="1"/>
  <c r="I1848" i="1"/>
  <c r="F477" i="1"/>
  <c r="G477" i="1"/>
  <c r="I4181" i="1"/>
  <c r="I1052" i="1"/>
  <c r="I1043" i="1"/>
  <c r="I1047" i="1"/>
  <c r="I1049" i="1"/>
  <c r="I2708" i="1"/>
  <c r="F4234" i="1"/>
  <c r="G4234" i="1"/>
  <c r="I1740" i="1"/>
  <c r="I4267" i="1"/>
  <c r="F1682" i="1"/>
  <c r="G1682" i="1"/>
  <c r="F1780" i="1"/>
  <c r="G1780" i="1"/>
  <c r="I893" i="1"/>
  <c r="I886" i="1"/>
  <c r="I884" i="1"/>
  <c r="I2948" i="1"/>
  <c r="I2939" i="1"/>
  <c r="I2943" i="1"/>
  <c r="I2942" i="1"/>
  <c r="I2944" i="1"/>
  <c r="I2946" i="1"/>
  <c r="F39" i="1"/>
  <c r="G40" i="1" s="1"/>
  <c r="I41" i="1" s="1"/>
  <c r="G39" i="1"/>
  <c r="H39" i="1" s="1"/>
  <c r="F2117" i="1"/>
  <c r="G2117" i="1"/>
  <c r="F3108" i="1"/>
  <c r="G3108" i="1"/>
  <c r="F1849" i="1"/>
  <c r="G1849" i="1"/>
  <c r="I891" i="1"/>
  <c r="I2547" i="1"/>
  <c r="I2576" i="1"/>
  <c r="I1578" i="1"/>
  <c r="I1569" i="1"/>
  <c r="I1572" i="1"/>
  <c r="I1574" i="1"/>
  <c r="I1575" i="1"/>
  <c r="I921" i="1"/>
  <c r="I699" i="1"/>
  <c r="I1053" i="1"/>
  <c r="I1044" i="1"/>
  <c r="I1577" i="1"/>
  <c r="F2709" i="1"/>
  <c r="G2710" i="1" s="1"/>
  <c r="I2710" i="1" s="1"/>
  <c r="G2709" i="1"/>
  <c r="I4182" i="1"/>
  <c r="F1741" i="1"/>
  <c r="G1741" i="1"/>
  <c r="I4177" i="1"/>
  <c r="F4268" i="1"/>
  <c r="G4269" i="1" s="1"/>
  <c r="G4268" i="1"/>
  <c r="I4276" i="1" s="1"/>
  <c r="F3006" i="1"/>
  <c r="G3007" i="1" s="1"/>
  <c r="I3016" i="1" s="1"/>
  <c r="G3006" i="1"/>
  <c r="I3594" i="1"/>
  <c r="I3585" i="1"/>
  <c r="I3591" i="1"/>
  <c r="I3561" i="1"/>
  <c r="I2949" i="1"/>
  <c r="I2941" i="1"/>
  <c r="I2940" i="1"/>
  <c r="I570" i="1"/>
  <c r="I3589" i="1"/>
  <c r="I532" i="1"/>
  <c r="I4534" i="1"/>
  <c r="I3009" i="1"/>
  <c r="I3593" i="1"/>
  <c r="I805" i="1"/>
  <c r="I1899" i="1"/>
  <c r="I2363" i="1"/>
  <c r="F2548" i="1"/>
  <c r="G2548" i="1"/>
  <c r="F2577" i="1"/>
  <c r="G2577" i="1"/>
  <c r="I1579" i="1"/>
  <c r="I1571" i="1"/>
  <c r="I1570" i="1"/>
  <c r="F922" i="1"/>
  <c r="G922" i="1"/>
  <c r="I4184" i="1"/>
  <c r="I4175" i="1"/>
  <c r="F700" i="1"/>
  <c r="G701" i="1" s="1"/>
  <c r="G700" i="1"/>
  <c r="I3513" i="1"/>
  <c r="I1048" i="1"/>
  <c r="I115" i="1"/>
  <c r="I3996" i="1"/>
  <c r="I4180" i="1"/>
  <c r="I1050" i="1"/>
  <c r="I3592" i="1"/>
  <c r="I3595" i="1"/>
  <c r="I3587" i="1"/>
  <c r="I3586" i="1"/>
  <c r="F571" i="1"/>
  <c r="G571" i="1"/>
  <c r="F533" i="1"/>
  <c r="G533" i="1"/>
  <c r="F4535" i="1"/>
  <c r="G4535" i="1"/>
  <c r="I3875" i="1"/>
  <c r="F806" i="1"/>
  <c r="G806" i="1"/>
  <c r="I885" i="1"/>
  <c r="F1900" i="1"/>
  <c r="G1901" i="1" s="1"/>
  <c r="G1900" i="1"/>
  <c r="I1904" i="1" s="1"/>
  <c r="F2364" i="1"/>
  <c r="G2364" i="1"/>
  <c r="I2947" i="1"/>
  <c r="I476" i="1"/>
  <c r="I3590" i="1"/>
  <c r="F3514" i="1"/>
  <c r="G3514" i="1"/>
  <c r="I1046" i="1"/>
  <c r="I4233" i="1"/>
  <c r="F116" i="1"/>
  <c r="G116" i="1"/>
  <c r="F3997" i="1"/>
  <c r="G3998" i="1" s="1"/>
  <c r="G3997" i="1"/>
  <c r="I1907" i="1"/>
  <c r="I4176" i="1"/>
  <c r="I2717" i="1" l="1"/>
  <c r="I47" i="1"/>
  <c r="I1903" i="1"/>
  <c r="F3515" i="1"/>
  <c r="G3515" i="1"/>
  <c r="I2364" i="1"/>
  <c r="F117" i="1"/>
  <c r="G117" i="1"/>
  <c r="I533" i="1"/>
  <c r="I709" i="1"/>
  <c r="I707" i="1"/>
  <c r="I705" i="1"/>
  <c r="I2577" i="1"/>
  <c r="I3012" i="1"/>
  <c r="I706" i="1"/>
  <c r="I708" i="1"/>
  <c r="F1850" i="1"/>
  <c r="G1850" i="1"/>
  <c r="I2117" i="1"/>
  <c r="I1682" i="1"/>
  <c r="I46" i="1"/>
  <c r="F3877" i="1"/>
  <c r="G3878" i="1" s="1"/>
  <c r="G3877" i="1"/>
  <c r="F775" i="1"/>
  <c r="G775" i="1"/>
  <c r="F2365" i="1"/>
  <c r="G2365" i="1"/>
  <c r="I1909" i="1"/>
  <c r="I1900" i="1"/>
  <c r="F807" i="1"/>
  <c r="G807" i="1"/>
  <c r="F534" i="1"/>
  <c r="G534" i="1"/>
  <c r="I710" i="1"/>
  <c r="I703" i="1"/>
  <c r="I922" i="1"/>
  <c r="F2578" i="1"/>
  <c r="G2578" i="1"/>
  <c r="I1908" i="1"/>
  <c r="I2718" i="1"/>
  <c r="I2709" i="1"/>
  <c r="I2712" i="1"/>
  <c r="I2713" i="1"/>
  <c r="I2715" i="1"/>
  <c r="I2716" i="1"/>
  <c r="I702" i="1"/>
  <c r="I3108" i="1"/>
  <c r="F2118" i="1"/>
  <c r="G2118" i="1"/>
  <c r="H40" i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F1683" i="1"/>
  <c r="G1683" i="1"/>
  <c r="I3007" i="1"/>
  <c r="I116" i="1"/>
  <c r="I806" i="1"/>
  <c r="I4006" i="1"/>
  <c r="I3997" i="1"/>
  <c r="I4000" i="1"/>
  <c r="I4002" i="1"/>
  <c r="I4003" i="1"/>
  <c r="I4004" i="1"/>
  <c r="I4007" i="1"/>
  <c r="I3998" i="1"/>
  <c r="I4001" i="1"/>
  <c r="I3999" i="1"/>
  <c r="I3514" i="1"/>
  <c r="I1910" i="1"/>
  <c r="I1901" i="1"/>
  <c r="I1902" i="1"/>
  <c r="I4535" i="1"/>
  <c r="I571" i="1"/>
  <c r="I4005" i="1"/>
  <c r="F923" i="1"/>
  <c r="G923" i="1"/>
  <c r="I2548" i="1"/>
  <c r="I3013" i="1"/>
  <c r="I3015" i="1"/>
  <c r="I3006" i="1"/>
  <c r="I3010" i="1"/>
  <c r="I3008" i="1"/>
  <c r="I4277" i="1"/>
  <c r="I4268" i="1"/>
  <c r="I4273" i="1"/>
  <c r="I4272" i="1"/>
  <c r="I4271" i="1"/>
  <c r="I4275" i="1"/>
  <c r="I1741" i="1"/>
  <c r="I2719" i="1"/>
  <c r="I2711" i="1"/>
  <c r="I701" i="1"/>
  <c r="I704" i="1"/>
  <c r="F3109" i="1"/>
  <c r="G3109" i="1"/>
  <c r="I48" i="1"/>
  <c r="I39" i="1"/>
  <c r="I42" i="1"/>
  <c r="I45" i="1"/>
  <c r="I1780" i="1"/>
  <c r="I4234" i="1"/>
  <c r="I2714" i="1"/>
  <c r="I477" i="1"/>
  <c r="I482" i="1"/>
  <c r="I44" i="1"/>
  <c r="I43" i="1"/>
  <c r="I3011" i="1"/>
  <c r="I3014" i="1"/>
  <c r="I3562" i="1"/>
  <c r="I1905" i="1"/>
  <c r="F4536" i="1"/>
  <c r="G4536" i="1"/>
  <c r="F572" i="1"/>
  <c r="G572" i="1"/>
  <c r="F2549" i="1"/>
  <c r="G2549" i="1"/>
  <c r="I1906" i="1"/>
  <c r="I4278" i="1"/>
  <c r="I4270" i="1"/>
  <c r="I4269" i="1"/>
  <c r="F1742" i="1"/>
  <c r="G1742" i="1"/>
  <c r="I700" i="1"/>
  <c r="I1849" i="1"/>
  <c r="I49" i="1"/>
  <c r="I40" i="1"/>
  <c r="F1781" i="1"/>
  <c r="G1781" i="1"/>
  <c r="I4274" i="1"/>
  <c r="F4235" i="1"/>
  <c r="G4235" i="1"/>
  <c r="F478" i="1"/>
  <c r="G479" i="1" s="1"/>
  <c r="G478" i="1"/>
  <c r="I3885" i="1"/>
  <c r="I3876" i="1"/>
  <c r="I3880" i="1"/>
  <c r="I774" i="1"/>
  <c r="F3563" i="1"/>
  <c r="G3564" i="1" s="1"/>
  <c r="G3563" i="1"/>
  <c r="I3571" i="1" s="1"/>
  <c r="I3569" i="1" l="1"/>
  <c r="F1782" i="1"/>
  <c r="G1782" i="1"/>
  <c r="F2579" i="1"/>
  <c r="G2580" i="1" s="1"/>
  <c r="G2579" i="1"/>
  <c r="F535" i="1"/>
  <c r="G535" i="1"/>
  <c r="I1850" i="1"/>
  <c r="I3515" i="1"/>
  <c r="I4235" i="1"/>
  <c r="F4537" i="1"/>
  <c r="G4537" i="1"/>
  <c r="F4236" i="1"/>
  <c r="G4236" i="1"/>
  <c r="I572" i="1"/>
  <c r="F3110" i="1"/>
  <c r="G3110" i="1"/>
  <c r="I923" i="1"/>
  <c r="I2118" i="1"/>
  <c r="I807" i="1"/>
  <c r="I2365" i="1"/>
  <c r="I3886" i="1"/>
  <c r="I3883" i="1"/>
  <c r="I3881" i="1"/>
  <c r="I3884" i="1"/>
  <c r="I3877" i="1"/>
  <c r="F1851" i="1"/>
  <c r="G1851" i="1"/>
  <c r="F3516" i="1"/>
  <c r="G3516" i="1"/>
  <c r="F1743" i="1"/>
  <c r="G1743" i="1"/>
  <c r="I3109" i="1"/>
  <c r="I487" i="1"/>
  <c r="I478" i="1"/>
  <c r="I483" i="1"/>
  <c r="I484" i="1"/>
  <c r="I485" i="1"/>
  <c r="I480" i="1"/>
  <c r="I2549" i="1"/>
  <c r="F573" i="1"/>
  <c r="G573" i="1"/>
  <c r="I486" i="1"/>
  <c r="F924" i="1"/>
  <c r="G924" i="1"/>
  <c r="I1683" i="1"/>
  <c r="F2119" i="1"/>
  <c r="G2119" i="1"/>
  <c r="F808" i="1"/>
  <c r="G808" i="1"/>
  <c r="F2366" i="1"/>
  <c r="G2366" i="1"/>
  <c r="I775" i="1"/>
  <c r="I3887" i="1"/>
  <c r="I3878" i="1"/>
  <c r="I3882" i="1"/>
  <c r="I3879" i="1"/>
  <c r="I117" i="1"/>
  <c r="I3572" i="1"/>
  <c r="I3563" i="1"/>
  <c r="I3566" i="1"/>
  <c r="I3570" i="1"/>
  <c r="I3568" i="1"/>
  <c r="I3567" i="1"/>
  <c r="I3573" i="1"/>
  <c r="I3564" i="1"/>
  <c r="I3565" i="1"/>
  <c r="I488" i="1"/>
  <c r="I479" i="1"/>
  <c r="I481" i="1"/>
  <c r="I1781" i="1"/>
  <c r="I1742" i="1"/>
  <c r="F2550" i="1"/>
  <c r="G2550" i="1"/>
  <c r="I4536" i="1"/>
  <c r="F1684" i="1"/>
  <c r="G1685" i="1" s="1"/>
  <c r="I1686" i="1" s="1"/>
  <c r="G1684" i="1"/>
  <c r="I2587" i="1"/>
  <c r="I2578" i="1"/>
  <c r="I2581" i="1"/>
  <c r="I534" i="1"/>
  <c r="F776" i="1"/>
  <c r="G776" i="1"/>
  <c r="I2585" i="1"/>
  <c r="I2586" i="1"/>
  <c r="F118" i="1"/>
  <c r="G119" i="1" s="1"/>
  <c r="I124" i="1" s="1"/>
  <c r="G118" i="1"/>
  <c r="I126" i="1" l="1"/>
  <c r="I1692" i="1"/>
  <c r="F2551" i="1"/>
  <c r="G2551" i="1"/>
  <c r="I2366" i="1"/>
  <c r="F925" i="1"/>
  <c r="G925" i="1"/>
  <c r="I1743" i="1"/>
  <c r="F3517" i="1"/>
  <c r="G3517" i="1"/>
  <c r="F1852" i="1"/>
  <c r="G1852" i="1"/>
  <c r="I3110" i="1"/>
  <c r="F4237" i="1"/>
  <c r="G4237" i="1"/>
  <c r="I1691" i="1"/>
  <c r="I2589" i="1"/>
  <c r="I2580" i="1"/>
  <c r="I2582" i="1"/>
  <c r="F1783" i="1"/>
  <c r="G1783" i="1"/>
  <c r="F2367" i="1"/>
  <c r="G2367" i="1"/>
  <c r="I573" i="1"/>
  <c r="F1744" i="1"/>
  <c r="G1745" i="1" s="1"/>
  <c r="G1744" i="1"/>
  <c r="F3111" i="1"/>
  <c r="G3111" i="1"/>
  <c r="I535" i="1"/>
  <c r="I127" i="1"/>
  <c r="I125" i="1"/>
  <c r="I122" i="1"/>
  <c r="I123" i="1"/>
  <c r="I118" i="1"/>
  <c r="I121" i="1"/>
  <c r="I776" i="1"/>
  <c r="I1693" i="1"/>
  <c r="I1684" i="1"/>
  <c r="I1688" i="1"/>
  <c r="I1690" i="1"/>
  <c r="I1689" i="1"/>
  <c r="I808" i="1"/>
  <c r="I2119" i="1"/>
  <c r="F574" i="1"/>
  <c r="G574" i="1"/>
  <c r="I1749" i="1"/>
  <c r="I4537" i="1"/>
  <c r="F536" i="1"/>
  <c r="G536" i="1"/>
  <c r="H118" i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I128" i="1"/>
  <c r="I119" i="1"/>
  <c r="I120" i="1"/>
  <c r="F777" i="1"/>
  <c r="G777" i="1"/>
  <c r="I1694" i="1"/>
  <c r="I1687" i="1"/>
  <c r="I1685" i="1"/>
  <c r="I2550" i="1"/>
  <c r="F809" i="1"/>
  <c r="G809" i="1"/>
  <c r="F2120" i="1"/>
  <c r="G2120" i="1"/>
  <c r="I924" i="1"/>
  <c r="I3516" i="1"/>
  <c r="I1851" i="1"/>
  <c r="I1746" i="1"/>
  <c r="I4236" i="1"/>
  <c r="F4538" i="1"/>
  <c r="G4538" i="1"/>
  <c r="I2588" i="1"/>
  <c r="I2579" i="1"/>
  <c r="I2584" i="1"/>
  <c r="I2583" i="1"/>
  <c r="I1782" i="1"/>
  <c r="I1750" i="1"/>
  <c r="I1752" i="1" l="1"/>
  <c r="I809" i="1"/>
  <c r="I536" i="1"/>
  <c r="I574" i="1"/>
  <c r="I3111" i="1"/>
  <c r="I1754" i="1"/>
  <c r="I1745" i="1"/>
  <c r="I2367" i="1"/>
  <c r="I1783" i="1"/>
  <c r="I1852" i="1"/>
  <c r="I1747" i="1"/>
  <c r="F926" i="1"/>
  <c r="G926" i="1"/>
  <c r="F2552" i="1"/>
  <c r="G2552" i="1"/>
  <c r="I4538" i="1"/>
  <c r="F810" i="1"/>
  <c r="G810" i="1"/>
  <c r="I777" i="1"/>
  <c r="F537" i="1"/>
  <c r="G538" i="1" s="1"/>
  <c r="G537" i="1"/>
  <c r="F575" i="1"/>
  <c r="G575" i="1"/>
  <c r="F3112" i="1"/>
  <c r="G3112" i="1"/>
  <c r="F2368" i="1"/>
  <c r="G2368" i="1"/>
  <c r="F1784" i="1"/>
  <c r="G1784" i="1"/>
  <c r="F1853" i="1"/>
  <c r="G1853" i="1"/>
  <c r="F2121" i="1"/>
  <c r="G2122" i="1" s="1"/>
  <c r="I2126" i="1" s="1"/>
  <c r="G2121" i="1"/>
  <c r="F4539" i="1"/>
  <c r="G4539" i="1"/>
  <c r="I2120" i="1"/>
  <c r="F778" i="1"/>
  <c r="G779" i="1" s="1"/>
  <c r="I782" i="1" s="1"/>
  <c r="G778" i="1"/>
  <c r="I786" i="1" s="1"/>
  <c r="I541" i="1"/>
  <c r="I4237" i="1"/>
  <c r="I3517" i="1"/>
  <c r="H537" i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I783" i="1"/>
  <c r="I1753" i="1"/>
  <c r="I1744" i="1"/>
  <c r="I1751" i="1"/>
  <c r="I1748" i="1"/>
  <c r="F4238" i="1"/>
  <c r="G4238" i="1"/>
  <c r="F3518" i="1"/>
  <c r="G3518" i="1"/>
  <c r="I925" i="1"/>
  <c r="I2551" i="1"/>
  <c r="I781" i="1" l="1"/>
  <c r="I545" i="1"/>
  <c r="I1853" i="1"/>
  <c r="I4238" i="1"/>
  <c r="I2130" i="1"/>
  <c r="I2121" i="1"/>
  <c r="F1854" i="1"/>
  <c r="G1854" i="1"/>
  <c r="I2368" i="1"/>
  <c r="I540" i="1"/>
  <c r="I575" i="1"/>
  <c r="I547" i="1"/>
  <c r="I538" i="1"/>
  <c r="I810" i="1"/>
  <c r="F2553" i="1"/>
  <c r="G2554" i="1" s="1"/>
  <c r="G2553" i="1"/>
  <c r="I544" i="1"/>
  <c r="I543" i="1"/>
  <c r="F4540" i="1"/>
  <c r="G4540" i="1"/>
  <c r="I3518" i="1"/>
  <c r="I787" i="1"/>
  <c r="I778" i="1"/>
  <c r="I784" i="1"/>
  <c r="I2129" i="1"/>
  <c r="I2131" i="1"/>
  <c r="I2122" i="1"/>
  <c r="I2123" i="1"/>
  <c r="I2125" i="1"/>
  <c r="I2124" i="1"/>
  <c r="F2369" i="1"/>
  <c r="G2369" i="1"/>
  <c r="I785" i="1"/>
  <c r="F576" i="1"/>
  <c r="G576" i="1"/>
  <c r="H576" i="1" s="1"/>
  <c r="F811" i="1"/>
  <c r="G811" i="1"/>
  <c r="I926" i="1"/>
  <c r="F3113" i="1"/>
  <c r="G3113" i="1"/>
  <c r="F4239" i="1"/>
  <c r="G4239" i="1"/>
  <c r="F3519" i="1"/>
  <c r="G3519" i="1"/>
  <c r="I788" i="1"/>
  <c r="I780" i="1"/>
  <c r="I779" i="1"/>
  <c r="I4539" i="1"/>
  <c r="I1784" i="1"/>
  <c r="I3112" i="1"/>
  <c r="F927" i="1"/>
  <c r="G927" i="1"/>
  <c r="I2127" i="1"/>
  <c r="I2128" i="1"/>
  <c r="F1785" i="1"/>
  <c r="G1785" i="1"/>
  <c r="I546" i="1"/>
  <c r="I537" i="1"/>
  <c r="I542" i="1"/>
  <c r="I2561" i="1"/>
  <c r="I2552" i="1"/>
  <c r="I2557" i="1"/>
  <c r="I2556" i="1"/>
  <c r="I2558" i="1"/>
  <c r="I2559" i="1"/>
  <c r="I539" i="1"/>
  <c r="I1785" i="1" l="1"/>
  <c r="I4239" i="1"/>
  <c r="F577" i="1"/>
  <c r="G577" i="1"/>
  <c r="F4541" i="1"/>
  <c r="G4541" i="1"/>
  <c r="I1854" i="1"/>
  <c r="F1786" i="1"/>
  <c r="G1787" i="1" s="1"/>
  <c r="I1787" i="1" s="1"/>
  <c r="G1786" i="1"/>
  <c r="F4240" i="1"/>
  <c r="G4240" i="1"/>
  <c r="I811" i="1"/>
  <c r="I2562" i="1"/>
  <c r="I2553" i="1"/>
  <c r="F1855" i="1"/>
  <c r="G1856" i="1" s="1"/>
  <c r="G1855" i="1"/>
  <c r="I1862" i="1" s="1"/>
  <c r="I927" i="1"/>
  <c r="I3519" i="1"/>
  <c r="I3113" i="1"/>
  <c r="F812" i="1"/>
  <c r="G812" i="1"/>
  <c r="I2369" i="1"/>
  <c r="I2563" i="1"/>
  <c r="I2554" i="1"/>
  <c r="I2555" i="1"/>
  <c r="I1860" i="1"/>
  <c r="G928" i="1"/>
  <c r="I933" i="1" s="1"/>
  <c r="F928" i="1"/>
  <c r="G929" i="1" s="1"/>
  <c r="F3520" i="1"/>
  <c r="G3520" i="1"/>
  <c r="F3114" i="1"/>
  <c r="G3114" i="1"/>
  <c r="I576" i="1"/>
  <c r="F2370" i="1"/>
  <c r="G2370" i="1"/>
  <c r="I4540" i="1"/>
  <c r="I1859" i="1"/>
  <c r="I2560" i="1"/>
  <c r="F2371" i="1" l="1"/>
  <c r="G2371" i="1"/>
  <c r="F3521" i="1"/>
  <c r="G3521" i="1"/>
  <c r="I936" i="1"/>
  <c r="I1864" i="1"/>
  <c r="I1855" i="1"/>
  <c r="I1861" i="1"/>
  <c r="I4240" i="1"/>
  <c r="I577" i="1"/>
  <c r="I3114" i="1"/>
  <c r="I938" i="1"/>
  <c r="I932" i="1"/>
  <c r="I931" i="1"/>
  <c r="I929" i="1"/>
  <c r="I812" i="1"/>
  <c r="I1865" i="1"/>
  <c r="I1857" i="1"/>
  <c r="I1856" i="1"/>
  <c r="F4241" i="1"/>
  <c r="G4241" i="1"/>
  <c r="I4541" i="1"/>
  <c r="F578" i="1"/>
  <c r="G578" i="1"/>
  <c r="I2370" i="1"/>
  <c r="F3115" i="1"/>
  <c r="G3115" i="1"/>
  <c r="I937" i="1"/>
  <c r="I928" i="1"/>
  <c r="F813" i="1"/>
  <c r="G813" i="1"/>
  <c r="I934" i="1"/>
  <c r="I1858" i="1"/>
  <c r="I1795" i="1"/>
  <c r="I1786" i="1"/>
  <c r="I1791" i="1"/>
  <c r="I1793" i="1"/>
  <c r="I1790" i="1"/>
  <c r="F4542" i="1"/>
  <c r="G4542" i="1"/>
  <c r="I935" i="1"/>
  <c r="I1794" i="1"/>
  <c r="I3520" i="1"/>
  <c r="I1796" i="1"/>
  <c r="I1788" i="1"/>
  <c r="I1789" i="1"/>
  <c r="I1863" i="1"/>
  <c r="I930" i="1"/>
  <c r="I1792" i="1"/>
  <c r="H577" i="1"/>
  <c r="H578" i="1" s="1"/>
  <c r="F4543" i="1" l="1"/>
  <c r="G4543" i="1"/>
  <c r="F3116" i="1"/>
  <c r="G3116" i="1"/>
  <c r="F4242" i="1"/>
  <c r="G4243" i="1" s="1"/>
  <c r="G4242" i="1"/>
  <c r="I4249" i="1"/>
  <c r="F3522" i="1"/>
  <c r="G3522" i="1"/>
  <c r="I578" i="1"/>
  <c r="I813" i="1"/>
  <c r="F579" i="1"/>
  <c r="G579" i="1"/>
  <c r="I2371" i="1"/>
  <c r="H579" i="1"/>
  <c r="I4542" i="1"/>
  <c r="F814" i="1"/>
  <c r="G814" i="1"/>
  <c r="I3115" i="1"/>
  <c r="I4250" i="1"/>
  <c r="I4241" i="1"/>
  <c r="I4245" i="1"/>
  <c r="I4244" i="1"/>
  <c r="I3521" i="1"/>
  <c r="F2372" i="1"/>
  <c r="G2372" i="1"/>
  <c r="I2372" i="1" l="1"/>
  <c r="F580" i="1"/>
  <c r="G580" i="1"/>
  <c r="H580" i="1" s="1"/>
  <c r="F3523" i="1"/>
  <c r="G3523" i="1"/>
  <c r="I4251" i="1"/>
  <c r="I4248" i="1"/>
  <c r="I4242" i="1"/>
  <c r="F3117" i="1"/>
  <c r="G3117" i="1"/>
  <c r="F2373" i="1"/>
  <c r="G2373" i="1"/>
  <c r="I814" i="1"/>
  <c r="I4252" i="1"/>
  <c r="I4243" i="1"/>
  <c r="I4543" i="1"/>
  <c r="F815" i="1"/>
  <c r="G815" i="1"/>
  <c r="I4247" i="1"/>
  <c r="F4544" i="1"/>
  <c r="G4544" i="1"/>
  <c r="I579" i="1"/>
  <c r="I3522" i="1"/>
  <c r="I3116" i="1"/>
  <c r="I4246" i="1"/>
  <c r="I815" i="1" l="1"/>
  <c r="F2374" i="1"/>
  <c r="G2374" i="1"/>
  <c r="F816" i="1"/>
  <c r="G816" i="1"/>
  <c r="I3117" i="1"/>
  <c r="I580" i="1"/>
  <c r="I4544" i="1"/>
  <c r="F3118" i="1"/>
  <c r="G3118" i="1"/>
  <c r="I3523" i="1"/>
  <c r="F581" i="1"/>
  <c r="G582" i="1" s="1"/>
  <c r="I587" i="1" s="1"/>
  <c r="G581" i="1"/>
  <c r="F4545" i="1"/>
  <c r="G4545" i="1"/>
  <c r="I2373" i="1"/>
  <c r="F3524" i="1"/>
  <c r="G3524" i="1"/>
  <c r="H581" i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I586" i="1" l="1"/>
  <c r="F4546" i="1"/>
  <c r="G4546" i="1"/>
  <c r="F3119" i="1"/>
  <c r="G3119" i="1"/>
  <c r="I4545" i="1"/>
  <c r="F817" i="1"/>
  <c r="G817" i="1"/>
  <c r="H817" i="1" s="1"/>
  <c r="I3524" i="1"/>
  <c r="F3525" i="1"/>
  <c r="G3525" i="1"/>
  <c r="I590" i="1"/>
  <c r="I581" i="1"/>
  <c r="I585" i="1"/>
  <c r="I584" i="1"/>
  <c r="I588" i="1"/>
  <c r="I589" i="1"/>
  <c r="I2374" i="1"/>
  <c r="I591" i="1"/>
  <c r="I583" i="1"/>
  <c r="I582" i="1"/>
  <c r="I3118" i="1"/>
  <c r="I816" i="1"/>
  <c r="F2375" i="1"/>
  <c r="G2375" i="1"/>
  <c r="F818" i="1" l="1"/>
  <c r="G818" i="1"/>
  <c r="I3119" i="1"/>
  <c r="I2375" i="1"/>
  <c r="F3120" i="1"/>
  <c r="G3120" i="1"/>
  <c r="F2376" i="1"/>
  <c r="G2376" i="1"/>
  <c r="I3525" i="1"/>
  <c r="H818" i="1"/>
  <c r="I4546" i="1"/>
  <c r="F3526" i="1"/>
  <c r="G3526" i="1"/>
  <c r="I817" i="1"/>
  <c r="F4547" i="1"/>
  <c r="G4547" i="1"/>
  <c r="F4548" i="1" l="1"/>
  <c r="G4548" i="1"/>
  <c r="F3527" i="1"/>
  <c r="G3527" i="1"/>
  <c r="I3120" i="1"/>
  <c r="F819" i="1"/>
  <c r="G819" i="1"/>
  <c r="H819" i="1" s="1"/>
  <c r="I2376" i="1"/>
  <c r="F3121" i="1"/>
  <c r="G3121" i="1"/>
  <c r="F2377" i="1"/>
  <c r="G2377" i="1"/>
  <c r="I4547" i="1"/>
  <c r="I3526" i="1"/>
  <c r="I818" i="1"/>
  <c r="F2378" i="1" l="1"/>
  <c r="G2378" i="1"/>
  <c r="F3122" i="1"/>
  <c r="G3122" i="1"/>
  <c r="F820" i="1"/>
  <c r="G820" i="1"/>
  <c r="H820" i="1" s="1"/>
  <c r="I4548" i="1"/>
  <c r="F4549" i="1"/>
  <c r="G4549" i="1"/>
  <c r="I3527" i="1"/>
  <c r="I2377" i="1"/>
  <c r="I3121" i="1"/>
  <c r="I819" i="1"/>
  <c r="F3528" i="1"/>
  <c r="G3528" i="1"/>
  <c r="I4549" i="1" l="1"/>
  <c r="F821" i="1"/>
  <c r="G822" i="1" s="1"/>
  <c r="G821" i="1"/>
  <c r="F2379" i="1"/>
  <c r="G2379" i="1"/>
  <c r="F4550" i="1"/>
  <c r="G4550" i="1"/>
  <c r="I3122" i="1"/>
  <c r="F3529" i="1"/>
  <c r="G3529" i="1"/>
  <c r="F3123" i="1"/>
  <c r="G3123" i="1"/>
  <c r="H821" i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I3528" i="1"/>
  <c r="I829" i="1"/>
  <c r="I820" i="1"/>
  <c r="I825" i="1"/>
  <c r="I827" i="1"/>
  <c r="I2378" i="1"/>
  <c r="I3529" i="1" l="1"/>
  <c r="I2379" i="1"/>
  <c r="F3530" i="1"/>
  <c r="G3530" i="1"/>
  <c r="F2380" i="1"/>
  <c r="G2380" i="1"/>
  <c r="I3123" i="1"/>
  <c r="I4550" i="1"/>
  <c r="I830" i="1"/>
  <c r="I821" i="1"/>
  <c r="I823" i="1"/>
  <c r="I828" i="1"/>
  <c r="I826" i="1"/>
  <c r="F3124" i="1"/>
  <c r="G3124" i="1"/>
  <c r="F4551" i="1"/>
  <c r="G4551" i="1"/>
  <c r="I831" i="1"/>
  <c r="I824" i="1"/>
  <c r="I822" i="1"/>
  <c r="F3125" i="1" l="1"/>
  <c r="G3126" i="1" s="1"/>
  <c r="G3125" i="1"/>
  <c r="I3127" i="1"/>
  <c r="I2380" i="1"/>
  <c r="F3531" i="1"/>
  <c r="G3531" i="1"/>
  <c r="I4551" i="1"/>
  <c r="I3128" i="1"/>
  <c r="F2381" i="1"/>
  <c r="G2381" i="1"/>
  <c r="H2380" i="1"/>
  <c r="I3129" i="1"/>
  <c r="F4552" i="1"/>
  <c r="G4552" i="1"/>
  <c r="I3133" i="1"/>
  <c r="I3124" i="1"/>
  <c r="I3130" i="1"/>
  <c r="I3530" i="1"/>
  <c r="I3131" i="1"/>
  <c r="F4553" i="1" l="1"/>
  <c r="G4553" i="1"/>
  <c r="I3531" i="1"/>
  <c r="I3135" i="1"/>
  <c r="I3126" i="1"/>
  <c r="H2381" i="1"/>
  <c r="F3532" i="1"/>
  <c r="G3532" i="1"/>
  <c r="I2381" i="1"/>
  <c r="I4552" i="1"/>
  <c r="F2382" i="1"/>
  <c r="G2382" i="1"/>
  <c r="I3134" i="1"/>
  <c r="I3125" i="1"/>
  <c r="I3132" i="1"/>
  <c r="F2383" i="1" l="1"/>
  <c r="G2384" i="1" s="1"/>
  <c r="I2387" i="1" s="1"/>
  <c r="G2383" i="1"/>
  <c r="F3533" i="1"/>
  <c r="G3533" i="1"/>
  <c r="I4553" i="1"/>
  <c r="F4554" i="1"/>
  <c r="G4554" i="1"/>
  <c r="I2390" i="1"/>
  <c r="H2382" i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I2391" i="1"/>
  <c r="I2382" i="1"/>
  <c r="I2388" i="1"/>
  <c r="I2386" i="1"/>
  <c r="I3532" i="1"/>
  <c r="I4554" i="1" l="1"/>
  <c r="F4555" i="1"/>
  <c r="G4555" i="1"/>
  <c r="I2392" i="1"/>
  <c r="I2383" i="1"/>
  <c r="I3533" i="1"/>
  <c r="I2393" i="1"/>
  <c r="I2384" i="1"/>
  <c r="I2385" i="1"/>
  <c r="F3534" i="1"/>
  <c r="G3534" i="1"/>
  <c r="I2389" i="1"/>
  <c r="F3535" i="1" l="1"/>
  <c r="G3535" i="1"/>
  <c r="I3535" i="1" s="1"/>
  <c r="I3534" i="1"/>
  <c r="H3534" i="1"/>
  <c r="H3535" i="1" s="1"/>
  <c r="I4555" i="1"/>
  <c r="F4556" i="1"/>
  <c r="G4557" i="1" s="1"/>
  <c r="G4556" i="1"/>
  <c r="I4559" i="1" l="1"/>
  <c r="I4557" i="1"/>
  <c r="I4558" i="1"/>
  <c r="I4561" i="1"/>
  <c r="F3536" i="1"/>
  <c r="G3536" i="1"/>
  <c r="I4560" i="1"/>
  <c r="I4563" i="1"/>
  <c r="I4556" i="1"/>
  <c r="I4562" i="1"/>
  <c r="I4564" i="1"/>
  <c r="I3536" i="1" l="1"/>
  <c r="F3537" i="1"/>
  <c r="G3537" i="1"/>
  <c r="H3536" i="1"/>
  <c r="H3537" i="1" s="1"/>
  <c r="F3538" i="1" l="1"/>
  <c r="G3538" i="1"/>
  <c r="I3537" i="1"/>
  <c r="H3538" i="1"/>
  <c r="F3539" i="1" l="1"/>
  <c r="G3540" i="1" s="1"/>
  <c r="G3539" i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6" i="1" s="1"/>
  <c r="I3538" i="1"/>
  <c r="I3541" i="1"/>
  <c r="I3543" i="1"/>
  <c r="I3544" i="1"/>
  <c r="I3546" i="1"/>
  <c r="I3547" i="1" l="1"/>
  <c r="I4565" i="1"/>
  <c r="I3548" i="1"/>
  <c r="I3545" i="1"/>
  <c r="G4566" i="1"/>
  <c r="H4567" i="1" s="1"/>
  <c r="I3539" i="1"/>
  <c r="I4571" i="1" s="1"/>
  <c r="I3549" i="1"/>
  <c r="I3542" i="1"/>
  <c r="I3540" i="1"/>
  <c r="I4569" i="1" l="1"/>
  <c r="I4570" i="1"/>
</calcChain>
</file>

<file path=xl/sharedStrings.xml><?xml version="1.0" encoding="utf-8"?>
<sst xmlns="http://schemas.openxmlformats.org/spreadsheetml/2006/main" count="38" uniqueCount="24">
  <si>
    <t>Returns</t>
  </si>
  <si>
    <t>Ann Vol</t>
  </si>
  <si>
    <t>Vol Factor</t>
  </si>
  <si>
    <t>Adj Returns</t>
  </si>
  <si>
    <t>Original NAVs</t>
  </si>
  <si>
    <t>Vol-Adj NAVs</t>
  </si>
  <si>
    <t>Date</t>
  </si>
  <si>
    <t>AROR</t>
  </si>
  <si>
    <t>ASTD</t>
  </si>
  <si>
    <t>max</t>
  </si>
  <si>
    <t>min</t>
  </si>
  <si>
    <t>average</t>
  </si>
  <si>
    <t>Ann Adj Vol</t>
  </si>
  <si>
    <t>Adj Vol Factor</t>
  </si>
  <si>
    <t>Ratio =&gt;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</si>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</sst>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1" applyNumberFormat="1" applyFont="1"/>
    <xf numFmtId="0" fontId="0" fillId="0" borderId="0" xfId="0" applyAlignment="1">
      <alignment horizontal="right"/>
    </xf>
    <xf numFmtId="14" fontId="0" fillId="0" borderId="11" xfId="0" applyNumberFormat="1" applyBorder="1"/>
    <xf numFmtId="166" fontId="0" fillId="0" borderId="11" xfId="0" applyNumberFormat="1" applyBorder="1"/>
    <xf numFmtId="0" fontId="0" fillId="0" borderId="11" xfId="0" applyBorder="1"/>
    <xf numFmtId="14" fontId="0" fillId="0" borderId="0" xfId="0" applyNumberFormat="1" applyBorder="1"/>
    <xf numFmtId="166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12" xfId="0" applyNumberFormat="1" applyBorder="1"/>
    <xf numFmtId="166" fontId="0" fillId="0" borderId="12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16" fillId="0" borderId="10" xfId="0" applyFont="1" applyBorder="1" applyAlignment="1">
      <alignment horizontal="center" wrapText="1"/>
    </xf>
    <xf numFmtId="2" fontId="0" fillId="0" borderId="11" xfId="0" applyNumberFormat="1" applyBorder="1"/>
    <xf numFmtId="10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13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4" fontId="0" fillId="0" borderId="15" xfId="0" applyNumberFormat="1" applyBorder="1"/>
    <xf numFmtId="164" fontId="0" fillId="0" borderId="16" xfId="0" applyNumberFormat="1" applyBorder="1"/>
    <xf numFmtId="14" fontId="0" fillId="0" borderId="17" xfId="0" applyNumberFormat="1" applyBorder="1"/>
    <xf numFmtId="164" fontId="0" fillId="0" borderId="18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164" fontId="0" fillId="33" borderId="0" xfId="0" applyNumberFormat="1" applyFill="1"/>
    <xf numFmtId="0" fontId="16" fillId="34" borderId="10" xfId="0" applyFont="1" applyFill="1" applyBorder="1" applyAlignment="1">
      <alignment horizontal="center" wrapText="1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'ARIADmacro_portfolio_vol-adj_NA'!$B$1</c:f>
              <c:strCache>
                <c:ptCount val="1"/>
                <c:pt idx="0">
                  <c:v>Original NAVs</c:v>
                </c:pt>
              </c:strCache>
            </c:strRef>
          </c:tx>
          <c:marker>
            <c:symbol val="none"/>
          </c:marker>
          <c:cat>
            <c:numRef>
              <c:f>'ARIADmacro_portfolio_vol-adj_NA'!$A$2:$A$4564</c:f>
              <c:numCache>
                <c:formatCode>m/d/yyyy</c:formatCode>
                <c:ptCount val="4563"/>
                <c:pt idx="0">
                  <c:v>34444</c:v>
                </c:pt>
                <c:pt idx="1">
                  <c:v>34445</c:v>
                </c:pt>
                <c:pt idx="2">
                  <c:v>34446</c:v>
                </c:pt>
                <c:pt idx="3">
                  <c:v>34449</c:v>
                </c:pt>
                <c:pt idx="4">
                  <c:v>34450</c:v>
                </c:pt>
                <c:pt idx="5">
                  <c:v>34451</c:v>
                </c:pt>
                <c:pt idx="6">
                  <c:v>34452</c:v>
                </c:pt>
                <c:pt idx="7">
                  <c:v>34453</c:v>
                </c:pt>
                <c:pt idx="8">
                  <c:v>34456</c:v>
                </c:pt>
                <c:pt idx="9">
                  <c:v>34457</c:v>
                </c:pt>
                <c:pt idx="10">
                  <c:v>34458</c:v>
                </c:pt>
                <c:pt idx="11">
                  <c:v>34459</c:v>
                </c:pt>
                <c:pt idx="12">
                  <c:v>34460</c:v>
                </c:pt>
                <c:pt idx="13">
                  <c:v>34463</c:v>
                </c:pt>
                <c:pt idx="14">
                  <c:v>34464</c:v>
                </c:pt>
                <c:pt idx="15">
                  <c:v>34465</c:v>
                </c:pt>
                <c:pt idx="16">
                  <c:v>34466</c:v>
                </c:pt>
                <c:pt idx="17">
                  <c:v>34467</c:v>
                </c:pt>
                <c:pt idx="18">
                  <c:v>34470</c:v>
                </c:pt>
                <c:pt idx="19">
                  <c:v>34471</c:v>
                </c:pt>
                <c:pt idx="20">
                  <c:v>34472</c:v>
                </c:pt>
                <c:pt idx="21">
                  <c:v>34473</c:v>
                </c:pt>
                <c:pt idx="22">
                  <c:v>34474</c:v>
                </c:pt>
                <c:pt idx="23">
                  <c:v>34477</c:v>
                </c:pt>
                <c:pt idx="24">
                  <c:v>34478</c:v>
                </c:pt>
                <c:pt idx="25">
                  <c:v>34479</c:v>
                </c:pt>
                <c:pt idx="26">
                  <c:v>34480</c:v>
                </c:pt>
                <c:pt idx="27">
                  <c:v>34481</c:v>
                </c:pt>
                <c:pt idx="28">
                  <c:v>34484</c:v>
                </c:pt>
                <c:pt idx="29">
                  <c:v>34485</c:v>
                </c:pt>
                <c:pt idx="30">
                  <c:v>34486</c:v>
                </c:pt>
                <c:pt idx="31">
                  <c:v>34487</c:v>
                </c:pt>
                <c:pt idx="32">
                  <c:v>34488</c:v>
                </c:pt>
                <c:pt idx="33">
                  <c:v>34491</c:v>
                </c:pt>
                <c:pt idx="34">
                  <c:v>34492</c:v>
                </c:pt>
                <c:pt idx="35">
                  <c:v>34493</c:v>
                </c:pt>
                <c:pt idx="36">
                  <c:v>34494</c:v>
                </c:pt>
                <c:pt idx="37">
                  <c:v>34495</c:v>
                </c:pt>
                <c:pt idx="38">
                  <c:v>34498</c:v>
                </c:pt>
                <c:pt idx="39">
                  <c:v>34499</c:v>
                </c:pt>
                <c:pt idx="40">
                  <c:v>34500</c:v>
                </c:pt>
                <c:pt idx="41">
                  <c:v>34501</c:v>
                </c:pt>
                <c:pt idx="42">
                  <c:v>34502</c:v>
                </c:pt>
                <c:pt idx="43">
                  <c:v>34505</c:v>
                </c:pt>
                <c:pt idx="44">
                  <c:v>34506</c:v>
                </c:pt>
                <c:pt idx="45">
                  <c:v>34507</c:v>
                </c:pt>
                <c:pt idx="46">
                  <c:v>34508</c:v>
                </c:pt>
                <c:pt idx="47">
                  <c:v>34509</c:v>
                </c:pt>
                <c:pt idx="48">
                  <c:v>34512</c:v>
                </c:pt>
                <c:pt idx="49">
                  <c:v>34513</c:v>
                </c:pt>
                <c:pt idx="50">
                  <c:v>34514</c:v>
                </c:pt>
                <c:pt idx="51">
                  <c:v>34515</c:v>
                </c:pt>
                <c:pt idx="52">
                  <c:v>34516</c:v>
                </c:pt>
                <c:pt idx="53">
                  <c:v>34519</c:v>
                </c:pt>
                <c:pt idx="54">
                  <c:v>34520</c:v>
                </c:pt>
                <c:pt idx="55">
                  <c:v>34521</c:v>
                </c:pt>
                <c:pt idx="56">
                  <c:v>34522</c:v>
                </c:pt>
                <c:pt idx="57">
                  <c:v>34523</c:v>
                </c:pt>
                <c:pt idx="58">
                  <c:v>34526</c:v>
                </c:pt>
                <c:pt idx="59">
                  <c:v>34527</c:v>
                </c:pt>
                <c:pt idx="60">
                  <c:v>34528</c:v>
                </c:pt>
                <c:pt idx="61">
                  <c:v>34529</c:v>
                </c:pt>
                <c:pt idx="62">
                  <c:v>34530</c:v>
                </c:pt>
                <c:pt idx="63">
                  <c:v>34533</c:v>
                </c:pt>
                <c:pt idx="64">
                  <c:v>34534</c:v>
                </c:pt>
                <c:pt idx="65">
                  <c:v>34535</c:v>
                </c:pt>
                <c:pt idx="66">
                  <c:v>34536</c:v>
                </c:pt>
                <c:pt idx="67">
                  <c:v>34537</c:v>
                </c:pt>
                <c:pt idx="68">
                  <c:v>34540</c:v>
                </c:pt>
                <c:pt idx="69">
                  <c:v>34541</c:v>
                </c:pt>
                <c:pt idx="70">
                  <c:v>34542</c:v>
                </c:pt>
                <c:pt idx="71">
                  <c:v>34543</c:v>
                </c:pt>
                <c:pt idx="72">
                  <c:v>34544</c:v>
                </c:pt>
                <c:pt idx="73">
                  <c:v>34547</c:v>
                </c:pt>
                <c:pt idx="74">
                  <c:v>34548</c:v>
                </c:pt>
                <c:pt idx="75">
                  <c:v>34549</c:v>
                </c:pt>
                <c:pt idx="76">
                  <c:v>34550</c:v>
                </c:pt>
                <c:pt idx="77">
                  <c:v>34551</c:v>
                </c:pt>
                <c:pt idx="78">
                  <c:v>34554</c:v>
                </c:pt>
                <c:pt idx="79">
                  <c:v>34555</c:v>
                </c:pt>
                <c:pt idx="80">
                  <c:v>34556</c:v>
                </c:pt>
                <c:pt idx="81">
                  <c:v>34557</c:v>
                </c:pt>
                <c:pt idx="82">
                  <c:v>34558</c:v>
                </c:pt>
                <c:pt idx="83">
                  <c:v>34561</c:v>
                </c:pt>
                <c:pt idx="84">
                  <c:v>34562</c:v>
                </c:pt>
                <c:pt idx="85">
                  <c:v>34563</c:v>
                </c:pt>
                <c:pt idx="86">
                  <c:v>34564</c:v>
                </c:pt>
                <c:pt idx="87">
                  <c:v>34565</c:v>
                </c:pt>
                <c:pt idx="88">
                  <c:v>34568</c:v>
                </c:pt>
                <c:pt idx="89">
                  <c:v>34569</c:v>
                </c:pt>
                <c:pt idx="90">
                  <c:v>34570</c:v>
                </c:pt>
                <c:pt idx="91">
                  <c:v>34571</c:v>
                </c:pt>
                <c:pt idx="92">
                  <c:v>34572</c:v>
                </c:pt>
                <c:pt idx="93">
                  <c:v>34575</c:v>
                </c:pt>
                <c:pt idx="94">
                  <c:v>34576</c:v>
                </c:pt>
                <c:pt idx="95">
                  <c:v>34577</c:v>
                </c:pt>
                <c:pt idx="96">
                  <c:v>34578</c:v>
                </c:pt>
                <c:pt idx="97">
                  <c:v>34579</c:v>
                </c:pt>
                <c:pt idx="98">
                  <c:v>34582</c:v>
                </c:pt>
                <c:pt idx="99">
                  <c:v>34583</c:v>
                </c:pt>
                <c:pt idx="100">
                  <c:v>34584</c:v>
                </c:pt>
                <c:pt idx="101">
                  <c:v>34585</c:v>
                </c:pt>
                <c:pt idx="102">
                  <c:v>34586</c:v>
                </c:pt>
                <c:pt idx="103">
                  <c:v>34589</c:v>
                </c:pt>
                <c:pt idx="104">
                  <c:v>34590</c:v>
                </c:pt>
                <c:pt idx="105">
                  <c:v>34591</c:v>
                </c:pt>
                <c:pt idx="106">
                  <c:v>34592</c:v>
                </c:pt>
                <c:pt idx="107">
                  <c:v>34593</c:v>
                </c:pt>
                <c:pt idx="108">
                  <c:v>34596</c:v>
                </c:pt>
                <c:pt idx="109">
                  <c:v>34597</c:v>
                </c:pt>
                <c:pt idx="110">
                  <c:v>34598</c:v>
                </c:pt>
                <c:pt idx="111">
                  <c:v>34599</c:v>
                </c:pt>
                <c:pt idx="112">
                  <c:v>34600</c:v>
                </c:pt>
                <c:pt idx="113">
                  <c:v>34603</c:v>
                </c:pt>
                <c:pt idx="114">
                  <c:v>34604</c:v>
                </c:pt>
                <c:pt idx="115">
                  <c:v>34605</c:v>
                </c:pt>
                <c:pt idx="116">
                  <c:v>34606</c:v>
                </c:pt>
                <c:pt idx="117">
                  <c:v>34607</c:v>
                </c:pt>
                <c:pt idx="118">
                  <c:v>34610</c:v>
                </c:pt>
                <c:pt idx="119">
                  <c:v>34611</c:v>
                </c:pt>
                <c:pt idx="120">
                  <c:v>34612</c:v>
                </c:pt>
                <c:pt idx="121">
                  <c:v>34613</c:v>
                </c:pt>
                <c:pt idx="122">
                  <c:v>34614</c:v>
                </c:pt>
                <c:pt idx="123">
                  <c:v>34617</c:v>
                </c:pt>
                <c:pt idx="124">
                  <c:v>34618</c:v>
                </c:pt>
                <c:pt idx="125">
                  <c:v>34619</c:v>
                </c:pt>
                <c:pt idx="126">
                  <c:v>34620</c:v>
                </c:pt>
                <c:pt idx="127">
                  <c:v>34621</c:v>
                </c:pt>
                <c:pt idx="128">
                  <c:v>34624</c:v>
                </c:pt>
                <c:pt idx="129">
                  <c:v>34625</c:v>
                </c:pt>
                <c:pt idx="130">
                  <c:v>34626</c:v>
                </c:pt>
                <c:pt idx="131">
                  <c:v>34627</c:v>
                </c:pt>
                <c:pt idx="132">
                  <c:v>34628</c:v>
                </c:pt>
                <c:pt idx="133">
                  <c:v>34631</c:v>
                </c:pt>
                <c:pt idx="134">
                  <c:v>34632</c:v>
                </c:pt>
                <c:pt idx="135">
                  <c:v>34633</c:v>
                </c:pt>
                <c:pt idx="136">
                  <c:v>34634</c:v>
                </c:pt>
                <c:pt idx="137">
                  <c:v>34635</c:v>
                </c:pt>
                <c:pt idx="138">
                  <c:v>34638</c:v>
                </c:pt>
                <c:pt idx="139">
                  <c:v>34639</c:v>
                </c:pt>
                <c:pt idx="140">
                  <c:v>34640</c:v>
                </c:pt>
                <c:pt idx="141">
                  <c:v>34641</c:v>
                </c:pt>
                <c:pt idx="142">
                  <c:v>34642</c:v>
                </c:pt>
                <c:pt idx="143">
                  <c:v>34645</c:v>
                </c:pt>
                <c:pt idx="144">
                  <c:v>34646</c:v>
                </c:pt>
                <c:pt idx="145">
                  <c:v>34647</c:v>
                </c:pt>
                <c:pt idx="146">
                  <c:v>34648</c:v>
                </c:pt>
                <c:pt idx="147">
                  <c:v>34649</c:v>
                </c:pt>
                <c:pt idx="148">
                  <c:v>34652</c:v>
                </c:pt>
                <c:pt idx="149">
                  <c:v>34653</c:v>
                </c:pt>
                <c:pt idx="150">
                  <c:v>34654</c:v>
                </c:pt>
                <c:pt idx="151">
                  <c:v>34655</c:v>
                </c:pt>
                <c:pt idx="152">
                  <c:v>34656</c:v>
                </c:pt>
                <c:pt idx="153">
                  <c:v>34659</c:v>
                </c:pt>
                <c:pt idx="154">
                  <c:v>34660</c:v>
                </c:pt>
                <c:pt idx="155">
                  <c:v>34661</c:v>
                </c:pt>
                <c:pt idx="156">
                  <c:v>34662</c:v>
                </c:pt>
                <c:pt idx="157">
                  <c:v>34663</c:v>
                </c:pt>
                <c:pt idx="158">
                  <c:v>34666</c:v>
                </c:pt>
                <c:pt idx="159">
                  <c:v>34667</c:v>
                </c:pt>
                <c:pt idx="160">
                  <c:v>34668</c:v>
                </c:pt>
                <c:pt idx="161">
                  <c:v>34669</c:v>
                </c:pt>
                <c:pt idx="162">
                  <c:v>34670</c:v>
                </c:pt>
                <c:pt idx="163">
                  <c:v>34673</c:v>
                </c:pt>
                <c:pt idx="164">
                  <c:v>34674</c:v>
                </c:pt>
                <c:pt idx="165">
                  <c:v>34675</c:v>
                </c:pt>
                <c:pt idx="166">
                  <c:v>34676</c:v>
                </c:pt>
                <c:pt idx="167">
                  <c:v>34677</c:v>
                </c:pt>
                <c:pt idx="168">
                  <c:v>34680</c:v>
                </c:pt>
                <c:pt idx="169">
                  <c:v>34681</c:v>
                </c:pt>
                <c:pt idx="170">
                  <c:v>34682</c:v>
                </c:pt>
                <c:pt idx="171">
                  <c:v>34683</c:v>
                </c:pt>
                <c:pt idx="172">
                  <c:v>34684</c:v>
                </c:pt>
                <c:pt idx="173">
                  <c:v>34687</c:v>
                </c:pt>
                <c:pt idx="174">
                  <c:v>34688</c:v>
                </c:pt>
                <c:pt idx="175">
                  <c:v>34689</c:v>
                </c:pt>
                <c:pt idx="176">
                  <c:v>34690</c:v>
                </c:pt>
                <c:pt idx="177">
                  <c:v>34691</c:v>
                </c:pt>
                <c:pt idx="178">
                  <c:v>34694</c:v>
                </c:pt>
                <c:pt idx="179">
                  <c:v>34695</c:v>
                </c:pt>
                <c:pt idx="180">
                  <c:v>34696</c:v>
                </c:pt>
                <c:pt idx="181">
                  <c:v>34697</c:v>
                </c:pt>
                <c:pt idx="182">
                  <c:v>34698</c:v>
                </c:pt>
                <c:pt idx="183">
                  <c:v>34701</c:v>
                </c:pt>
                <c:pt idx="184">
                  <c:v>34702</c:v>
                </c:pt>
                <c:pt idx="185">
                  <c:v>34703</c:v>
                </c:pt>
                <c:pt idx="186">
                  <c:v>34704</c:v>
                </c:pt>
                <c:pt idx="187">
                  <c:v>34705</c:v>
                </c:pt>
                <c:pt idx="188">
                  <c:v>34708</c:v>
                </c:pt>
                <c:pt idx="189">
                  <c:v>34709</c:v>
                </c:pt>
                <c:pt idx="190">
                  <c:v>34710</c:v>
                </c:pt>
                <c:pt idx="191">
                  <c:v>34711</c:v>
                </c:pt>
                <c:pt idx="192">
                  <c:v>34712</c:v>
                </c:pt>
                <c:pt idx="193">
                  <c:v>34715</c:v>
                </c:pt>
                <c:pt idx="194">
                  <c:v>34716</c:v>
                </c:pt>
                <c:pt idx="195">
                  <c:v>34717</c:v>
                </c:pt>
                <c:pt idx="196">
                  <c:v>34718</c:v>
                </c:pt>
                <c:pt idx="197">
                  <c:v>34719</c:v>
                </c:pt>
                <c:pt idx="198">
                  <c:v>34722</c:v>
                </c:pt>
                <c:pt idx="199">
                  <c:v>34723</c:v>
                </c:pt>
                <c:pt idx="200">
                  <c:v>34724</c:v>
                </c:pt>
                <c:pt idx="201">
                  <c:v>34725</c:v>
                </c:pt>
                <c:pt idx="202">
                  <c:v>34726</c:v>
                </c:pt>
                <c:pt idx="203">
                  <c:v>34729</c:v>
                </c:pt>
                <c:pt idx="204">
                  <c:v>34730</c:v>
                </c:pt>
                <c:pt idx="205">
                  <c:v>34731</c:v>
                </c:pt>
                <c:pt idx="206">
                  <c:v>34732</c:v>
                </c:pt>
                <c:pt idx="207">
                  <c:v>34733</c:v>
                </c:pt>
                <c:pt idx="208">
                  <c:v>34736</c:v>
                </c:pt>
                <c:pt idx="209">
                  <c:v>34737</c:v>
                </c:pt>
                <c:pt idx="210">
                  <c:v>34738</c:v>
                </c:pt>
                <c:pt idx="211">
                  <c:v>34739</c:v>
                </c:pt>
                <c:pt idx="212">
                  <c:v>34740</c:v>
                </c:pt>
                <c:pt idx="213">
                  <c:v>34743</c:v>
                </c:pt>
                <c:pt idx="214">
                  <c:v>34744</c:v>
                </c:pt>
                <c:pt idx="215">
                  <c:v>34745</c:v>
                </c:pt>
                <c:pt idx="216">
                  <c:v>34746</c:v>
                </c:pt>
                <c:pt idx="217">
                  <c:v>34747</c:v>
                </c:pt>
                <c:pt idx="218">
                  <c:v>34750</c:v>
                </c:pt>
                <c:pt idx="219">
                  <c:v>34751</c:v>
                </c:pt>
                <c:pt idx="220">
                  <c:v>34752</c:v>
                </c:pt>
                <c:pt idx="221">
                  <c:v>34753</c:v>
                </c:pt>
                <c:pt idx="222">
                  <c:v>34754</c:v>
                </c:pt>
                <c:pt idx="223">
                  <c:v>34757</c:v>
                </c:pt>
                <c:pt idx="224">
                  <c:v>34758</c:v>
                </c:pt>
                <c:pt idx="225">
                  <c:v>34759</c:v>
                </c:pt>
                <c:pt idx="226">
                  <c:v>34760</c:v>
                </c:pt>
                <c:pt idx="227">
                  <c:v>34761</c:v>
                </c:pt>
                <c:pt idx="228">
                  <c:v>34764</c:v>
                </c:pt>
                <c:pt idx="229">
                  <c:v>34765</c:v>
                </c:pt>
                <c:pt idx="230">
                  <c:v>34766</c:v>
                </c:pt>
                <c:pt idx="231">
                  <c:v>34767</c:v>
                </c:pt>
                <c:pt idx="232">
                  <c:v>34768</c:v>
                </c:pt>
                <c:pt idx="233">
                  <c:v>34771</c:v>
                </c:pt>
                <c:pt idx="234">
                  <c:v>34772</c:v>
                </c:pt>
                <c:pt idx="235">
                  <c:v>34773</c:v>
                </c:pt>
                <c:pt idx="236">
                  <c:v>34774</c:v>
                </c:pt>
                <c:pt idx="237">
                  <c:v>34775</c:v>
                </c:pt>
                <c:pt idx="238">
                  <c:v>34778</c:v>
                </c:pt>
                <c:pt idx="239">
                  <c:v>34779</c:v>
                </c:pt>
                <c:pt idx="240">
                  <c:v>34780</c:v>
                </c:pt>
                <c:pt idx="241">
                  <c:v>34781</c:v>
                </c:pt>
                <c:pt idx="242">
                  <c:v>34782</c:v>
                </c:pt>
                <c:pt idx="243">
                  <c:v>34785</c:v>
                </c:pt>
                <c:pt idx="244">
                  <c:v>34786</c:v>
                </c:pt>
                <c:pt idx="245">
                  <c:v>34787</c:v>
                </c:pt>
                <c:pt idx="246">
                  <c:v>34788</c:v>
                </c:pt>
                <c:pt idx="247">
                  <c:v>34789</c:v>
                </c:pt>
                <c:pt idx="248">
                  <c:v>34792</c:v>
                </c:pt>
                <c:pt idx="249">
                  <c:v>34793</c:v>
                </c:pt>
                <c:pt idx="250">
                  <c:v>34794</c:v>
                </c:pt>
                <c:pt idx="251">
                  <c:v>34795</c:v>
                </c:pt>
                <c:pt idx="252">
                  <c:v>34796</c:v>
                </c:pt>
                <c:pt idx="253">
                  <c:v>34799</c:v>
                </c:pt>
                <c:pt idx="254">
                  <c:v>34800</c:v>
                </c:pt>
                <c:pt idx="255">
                  <c:v>34801</c:v>
                </c:pt>
                <c:pt idx="256">
                  <c:v>34802</c:v>
                </c:pt>
                <c:pt idx="257">
                  <c:v>34803</c:v>
                </c:pt>
                <c:pt idx="258">
                  <c:v>34806</c:v>
                </c:pt>
                <c:pt idx="259">
                  <c:v>34807</c:v>
                </c:pt>
                <c:pt idx="260">
                  <c:v>34808</c:v>
                </c:pt>
                <c:pt idx="261">
                  <c:v>34809</c:v>
                </c:pt>
                <c:pt idx="262">
                  <c:v>34810</c:v>
                </c:pt>
                <c:pt idx="263">
                  <c:v>34813</c:v>
                </c:pt>
                <c:pt idx="264">
                  <c:v>34814</c:v>
                </c:pt>
                <c:pt idx="265">
                  <c:v>34815</c:v>
                </c:pt>
                <c:pt idx="266">
                  <c:v>34816</c:v>
                </c:pt>
                <c:pt idx="267">
                  <c:v>34817</c:v>
                </c:pt>
                <c:pt idx="268">
                  <c:v>34820</c:v>
                </c:pt>
                <c:pt idx="269">
                  <c:v>34821</c:v>
                </c:pt>
                <c:pt idx="270">
                  <c:v>34822</c:v>
                </c:pt>
                <c:pt idx="271">
                  <c:v>34823</c:v>
                </c:pt>
                <c:pt idx="272">
                  <c:v>34824</c:v>
                </c:pt>
                <c:pt idx="273">
                  <c:v>34827</c:v>
                </c:pt>
                <c:pt idx="274">
                  <c:v>34828</c:v>
                </c:pt>
                <c:pt idx="275">
                  <c:v>34829</c:v>
                </c:pt>
                <c:pt idx="276">
                  <c:v>34830</c:v>
                </c:pt>
                <c:pt idx="277">
                  <c:v>34831</c:v>
                </c:pt>
                <c:pt idx="278">
                  <c:v>34834</c:v>
                </c:pt>
                <c:pt idx="279">
                  <c:v>34835</c:v>
                </c:pt>
                <c:pt idx="280">
                  <c:v>34836</c:v>
                </c:pt>
                <c:pt idx="281">
                  <c:v>34837</c:v>
                </c:pt>
                <c:pt idx="282">
                  <c:v>34838</c:v>
                </c:pt>
                <c:pt idx="283">
                  <c:v>34841</c:v>
                </c:pt>
                <c:pt idx="284">
                  <c:v>34842</c:v>
                </c:pt>
                <c:pt idx="285">
                  <c:v>34843</c:v>
                </c:pt>
                <c:pt idx="286">
                  <c:v>34844</c:v>
                </c:pt>
                <c:pt idx="287">
                  <c:v>34845</c:v>
                </c:pt>
                <c:pt idx="288">
                  <c:v>34848</c:v>
                </c:pt>
                <c:pt idx="289">
                  <c:v>34849</c:v>
                </c:pt>
                <c:pt idx="290">
                  <c:v>34850</c:v>
                </c:pt>
                <c:pt idx="291">
                  <c:v>34851</c:v>
                </c:pt>
                <c:pt idx="292">
                  <c:v>34852</c:v>
                </c:pt>
                <c:pt idx="293">
                  <c:v>34855</c:v>
                </c:pt>
                <c:pt idx="294">
                  <c:v>34856</c:v>
                </c:pt>
                <c:pt idx="295">
                  <c:v>34857</c:v>
                </c:pt>
                <c:pt idx="296">
                  <c:v>34858</c:v>
                </c:pt>
                <c:pt idx="297">
                  <c:v>34859</c:v>
                </c:pt>
                <c:pt idx="298">
                  <c:v>34862</c:v>
                </c:pt>
                <c:pt idx="299">
                  <c:v>34863</c:v>
                </c:pt>
                <c:pt idx="300">
                  <c:v>34864</c:v>
                </c:pt>
                <c:pt idx="301">
                  <c:v>34865</c:v>
                </c:pt>
                <c:pt idx="302">
                  <c:v>34866</c:v>
                </c:pt>
                <c:pt idx="303">
                  <c:v>34869</c:v>
                </c:pt>
                <c:pt idx="304">
                  <c:v>34870</c:v>
                </c:pt>
                <c:pt idx="305">
                  <c:v>34871</c:v>
                </c:pt>
                <c:pt idx="306">
                  <c:v>34872</c:v>
                </c:pt>
                <c:pt idx="307">
                  <c:v>34873</c:v>
                </c:pt>
                <c:pt idx="308">
                  <c:v>34876</c:v>
                </c:pt>
                <c:pt idx="309">
                  <c:v>34877</c:v>
                </c:pt>
                <c:pt idx="310">
                  <c:v>34878</c:v>
                </c:pt>
                <c:pt idx="311">
                  <c:v>34879</c:v>
                </c:pt>
                <c:pt idx="312">
                  <c:v>34880</c:v>
                </c:pt>
                <c:pt idx="313">
                  <c:v>34883</c:v>
                </c:pt>
                <c:pt idx="314">
                  <c:v>34884</c:v>
                </c:pt>
                <c:pt idx="315">
                  <c:v>34885</c:v>
                </c:pt>
                <c:pt idx="316">
                  <c:v>34886</c:v>
                </c:pt>
                <c:pt idx="317">
                  <c:v>34887</c:v>
                </c:pt>
                <c:pt idx="318">
                  <c:v>34890</c:v>
                </c:pt>
                <c:pt idx="319">
                  <c:v>34891</c:v>
                </c:pt>
                <c:pt idx="320">
                  <c:v>34892</c:v>
                </c:pt>
                <c:pt idx="321">
                  <c:v>34893</c:v>
                </c:pt>
                <c:pt idx="322">
                  <c:v>34894</c:v>
                </c:pt>
                <c:pt idx="323">
                  <c:v>34897</c:v>
                </c:pt>
                <c:pt idx="324">
                  <c:v>34898</c:v>
                </c:pt>
                <c:pt idx="325">
                  <c:v>34899</c:v>
                </c:pt>
                <c:pt idx="326">
                  <c:v>34900</c:v>
                </c:pt>
                <c:pt idx="327">
                  <c:v>34901</c:v>
                </c:pt>
                <c:pt idx="328">
                  <c:v>34904</c:v>
                </c:pt>
                <c:pt idx="329">
                  <c:v>34905</c:v>
                </c:pt>
                <c:pt idx="330">
                  <c:v>34906</c:v>
                </c:pt>
                <c:pt idx="331">
                  <c:v>34907</c:v>
                </c:pt>
                <c:pt idx="332">
                  <c:v>34908</c:v>
                </c:pt>
                <c:pt idx="333">
                  <c:v>34911</c:v>
                </c:pt>
                <c:pt idx="334">
                  <c:v>34912</c:v>
                </c:pt>
                <c:pt idx="335">
                  <c:v>34913</c:v>
                </c:pt>
                <c:pt idx="336">
                  <c:v>34914</c:v>
                </c:pt>
                <c:pt idx="337">
                  <c:v>34915</c:v>
                </c:pt>
                <c:pt idx="338">
                  <c:v>34918</c:v>
                </c:pt>
                <c:pt idx="339">
                  <c:v>34919</c:v>
                </c:pt>
                <c:pt idx="340">
                  <c:v>34920</c:v>
                </c:pt>
                <c:pt idx="341">
                  <c:v>34921</c:v>
                </c:pt>
                <c:pt idx="342">
                  <c:v>34922</c:v>
                </c:pt>
                <c:pt idx="343">
                  <c:v>34925</c:v>
                </c:pt>
                <c:pt idx="344">
                  <c:v>34926</c:v>
                </c:pt>
                <c:pt idx="345">
                  <c:v>34927</c:v>
                </c:pt>
                <c:pt idx="346">
                  <c:v>34928</c:v>
                </c:pt>
                <c:pt idx="347">
                  <c:v>34929</c:v>
                </c:pt>
                <c:pt idx="348">
                  <c:v>34932</c:v>
                </c:pt>
                <c:pt idx="349">
                  <c:v>34933</c:v>
                </c:pt>
                <c:pt idx="350">
                  <c:v>34934</c:v>
                </c:pt>
                <c:pt idx="351">
                  <c:v>34935</c:v>
                </c:pt>
                <c:pt idx="352">
                  <c:v>34936</c:v>
                </c:pt>
                <c:pt idx="353">
                  <c:v>34939</c:v>
                </c:pt>
                <c:pt idx="354">
                  <c:v>34940</c:v>
                </c:pt>
                <c:pt idx="355">
                  <c:v>34941</c:v>
                </c:pt>
                <c:pt idx="356">
                  <c:v>34942</c:v>
                </c:pt>
                <c:pt idx="357">
                  <c:v>34943</c:v>
                </c:pt>
                <c:pt idx="358">
                  <c:v>34946</c:v>
                </c:pt>
                <c:pt idx="359">
                  <c:v>34947</c:v>
                </c:pt>
                <c:pt idx="360">
                  <c:v>34948</c:v>
                </c:pt>
                <c:pt idx="361">
                  <c:v>34949</c:v>
                </c:pt>
                <c:pt idx="362">
                  <c:v>34950</c:v>
                </c:pt>
                <c:pt idx="363">
                  <c:v>34953</c:v>
                </c:pt>
                <c:pt idx="364">
                  <c:v>34954</c:v>
                </c:pt>
                <c:pt idx="365">
                  <c:v>34955</c:v>
                </c:pt>
                <c:pt idx="366">
                  <c:v>34956</c:v>
                </c:pt>
                <c:pt idx="367">
                  <c:v>34957</c:v>
                </c:pt>
                <c:pt idx="368">
                  <c:v>34960</c:v>
                </c:pt>
                <c:pt idx="369">
                  <c:v>34961</c:v>
                </c:pt>
                <c:pt idx="370">
                  <c:v>34962</c:v>
                </c:pt>
                <c:pt idx="371">
                  <c:v>34963</c:v>
                </c:pt>
                <c:pt idx="372">
                  <c:v>34964</c:v>
                </c:pt>
                <c:pt idx="373">
                  <c:v>34967</c:v>
                </c:pt>
                <c:pt idx="374">
                  <c:v>34968</c:v>
                </c:pt>
                <c:pt idx="375">
                  <c:v>34969</c:v>
                </c:pt>
                <c:pt idx="376">
                  <c:v>34970</c:v>
                </c:pt>
                <c:pt idx="377">
                  <c:v>34971</c:v>
                </c:pt>
                <c:pt idx="378">
                  <c:v>34974</c:v>
                </c:pt>
                <c:pt idx="379">
                  <c:v>34975</c:v>
                </c:pt>
                <c:pt idx="380">
                  <c:v>34976</c:v>
                </c:pt>
                <c:pt idx="381">
                  <c:v>34977</c:v>
                </c:pt>
                <c:pt idx="382">
                  <c:v>34978</c:v>
                </c:pt>
                <c:pt idx="383">
                  <c:v>34981</c:v>
                </c:pt>
                <c:pt idx="384">
                  <c:v>34982</c:v>
                </c:pt>
                <c:pt idx="385">
                  <c:v>34983</c:v>
                </c:pt>
                <c:pt idx="386">
                  <c:v>34984</c:v>
                </c:pt>
                <c:pt idx="387">
                  <c:v>34985</c:v>
                </c:pt>
                <c:pt idx="388">
                  <c:v>34988</c:v>
                </c:pt>
                <c:pt idx="389">
                  <c:v>34989</c:v>
                </c:pt>
                <c:pt idx="390">
                  <c:v>34990</c:v>
                </c:pt>
                <c:pt idx="391">
                  <c:v>34991</c:v>
                </c:pt>
                <c:pt idx="392">
                  <c:v>34992</c:v>
                </c:pt>
                <c:pt idx="393">
                  <c:v>34995</c:v>
                </c:pt>
                <c:pt idx="394">
                  <c:v>34996</c:v>
                </c:pt>
                <c:pt idx="395">
                  <c:v>34997</c:v>
                </c:pt>
                <c:pt idx="396">
                  <c:v>34998</c:v>
                </c:pt>
                <c:pt idx="397">
                  <c:v>34999</c:v>
                </c:pt>
                <c:pt idx="398">
                  <c:v>35002</c:v>
                </c:pt>
                <c:pt idx="399">
                  <c:v>35003</c:v>
                </c:pt>
                <c:pt idx="400">
                  <c:v>35004</c:v>
                </c:pt>
                <c:pt idx="401">
                  <c:v>35005</c:v>
                </c:pt>
                <c:pt idx="402">
                  <c:v>35006</c:v>
                </c:pt>
                <c:pt idx="403">
                  <c:v>35009</c:v>
                </c:pt>
                <c:pt idx="404">
                  <c:v>35010</c:v>
                </c:pt>
                <c:pt idx="405">
                  <c:v>35011</c:v>
                </c:pt>
                <c:pt idx="406">
                  <c:v>35012</c:v>
                </c:pt>
                <c:pt idx="407">
                  <c:v>35013</c:v>
                </c:pt>
                <c:pt idx="408">
                  <c:v>35016</c:v>
                </c:pt>
                <c:pt idx="409">
                  <c:v>35017</c:v>
                </c:pt>
                <c:pt idx="410">
                  <c:v>35018</c:v>
                </c:pt>
                <c:pt idx="411">
                  <c:v>35019</c:v>
                </c:pt>
                <c:pt idx="412">
                  <c:v>35020</c:v>
                </c:pt>
                <c:pt idx="413">
                  <c:v>35023</c:v>
                </c:pt>
                <c:pt idx="414">
                  <c:v>35024</c:v>
                </c:pt>
                <c:pt idx="415">
                  <c:v>35025</c:v>
                </c:pt>
                <c:pt idx="416">
                  <c:v>35026</c:v>
                </c:pt>
                <c:pt idx="417">
                  <c:v>35027</c:v>
                </c:pt>
                <c:pt idx="418">
                  <c:v>35030</c:v>
                </c:pt>
                <c:pt idx="419">
                  <c:v>35031</c:v>
                </c:pt>
                <c:pt idx="420">
                  <c:v>35032</c:v>
                </c:pt>
                <c:pt idx="421">
                  <c:v>35033</c:v>
                </c:pt>
                <c:pt idx="422">
                  <c:v>35034</c:v>
                </c:pt>
                <c:pt idx="423">
                  <c:v>35037</c:v>
                </c:pt>
                <c:pt idx="424">
                  <c:v>35038</c:v>
                </c:pt>
                <c:pt idx="425">
                  <c:v>35039</c:v>
                </c:pt>
                <c:pt idx="426">
                  <c:v>35040</c:v>
                </c:pt>
                <c:pt idx="427">
                  <c:v>35041</c:v>
                </c:pt>
                <c:pt idx="428">
                  <c:v>35044</c:v>
                </c:pt>
                <c:pt idx="429">
                  <c:v>35045</c:v>
                </c:pt>
                <c:pt idx="430">
                  <c:v>35046</c:v>
                </c:pt>
                <c:pt idx="431">
                  <c:v>35047</c:v>
                </c:pt>
                <c:pt idx="432">
                  <c:v>35048</c:v>
                </c:pt>
                <c:pt idx="433">
                  <c:v>35051</c:v>
                </c:pt>
                <c:pt idx="434">
                  <c:v>35052</c:v>
                </c:pt>
                <c:pt idx="435">
                  <c:v>35053</c:v>
                </c:pt>
                <c:pt idx="436">
                  <c:v>35054</c:v>
                </c:pt>
                <c:pt idx="437">
                  <c:v>35055</c:v>
                </c:pt>
                <c:pt idx="438">
                  <c:v>35058</c:v>
                </c:pt>
                <c:pt idx="439">
                  <c:v>35059</c:v>
                </c:pt>
                <c:pt idx="440">
                  <c:v>35060</c:v>
                </c:pt>
                <c:pt idx="441">
                  <c:v>35061</c:v>
                </c:pt>
                <c:pt idx="442">
                  <c:v>35062</c:v>
                </c:pt>
                <c:pt idx="443">
                  <c:v>35066</c:v>
                </c:pt>
                <c:pt idx="444">
                  <c:v>35067</c:v>
                </c:pt>
                <c:pt idx="445">
                  <c:v>35068</c:v>
                </c:pt>
                <c:pt idx="446">
                  <c:v>35069</c:v>
                </c:pt>
                <c:pt idx="447">
                  <c:v>35072</c:v>
                </c:pt>
                <c:pt idx="448">
                  <c:v>35073</c:v>
                </c:pt>
                <c:pt idx="449">
                  <c:v>35074</c:v>
                </c:pt>
                <c:pt idx="450">
                  <c:v>35075</c:v>
                </c:pt>
                <c:pt idx="451">
                  <c:v>35076</c:v>
                </c:pt>
                <c:pt idx="452">
                  <c:v>35079</c:v>
                </c:pt>
                <c:pt idx="453">
                  <c:v>35080</c:v>
                </c:pt>
                <c:pt idx="454">
                  <c:v>35081</c:v>
                </c:pt>
                <c:pt idx="455">
                  <c:v>35082</c:v>
                </c:pt>
                <c:pt idx="456">
                  <c:v>35083</c:v>
                </c:pt>
                <c:pt idx="457">
                  <c:v>35086</c:v>
                </c:pt>
                <c:pt idx="458">
                  <c:v>35087</c:v>
                </c:pt>
                <c:pt idx="459">
                  <c:v>35088</c:v>
                </c:pt>
                <c:pt idx="460">
                  <c:v>35089</c:v>
                </c:pt>
                <c:pt idx="461">
                  <c:v>35090</c:v>
                </c:pt>
                <c:pt idx="462">
                  <c:v>35093</c:v>
                </c:pt>
                <c:pt idx="463">
                  <c:v>35094</c:v>
                </c:pt>
                <c:pt idx="464">
                  <c:v>35095</c:v>
                </c:pt>
                <c:pt idx="465">
                  <c:v>35096</c:v>
                </c:pt>
                <c:pt idx="466">
                  <c:v>35097</c:v>
                </c:pt>
                <c:pt idx="467">
                  <c:v>35100</c:v>
                </c:pt>
                <c:pt idx="468">
                  <c:v>35101</c:v>
                </c:pt>
                <c:pt idx="469">
                  <c:v>35102</c:v>
                </c:pt>
                <c:pt idx="470">
                  <c:v>35103</c:v>
                </c:pt>
                <c:pt idx="471">
                  <c:v>35104</c:v>
                </c:pt>
                <c:pt idx="472">
                  <c:v>35107</c:v>
                </c:pt>
                <c:pt idx="473">
                  <c:v>35108</c:v>
                </c:pt>
                <c:pt idx="474">
                  <c:v>35109</c:v>
                </c:pt>
                <c:pt idx="475">
                  <c:v>35110</c:v>
                </c:pt>
                <c:pt idx="476">
                  <c:v>35111</c:v>
                </c:pt>
                <c:pt idx="477">
                  <c:v>35114</c:v>
                </c:pt>
                <c:pt idx="478">
                  <c:v>35115</c:v>
                </c:pt>
                <c:pt idx="479">
                  <c:v>35116</c:v>
                </c:pt>
                <c:pt idx="480">
                  <c:v>35117</c:v>
                </c:pt>
                <c:pt idx="481">
                  <c:v>35118</c:v>
                </c:pt>
                <c:pt idx="482">
                  <c:v>35121</c:v>
                </c:pt>
                <c:pt idx="483">
                  <c:v>35122</c:v>
                </c:pt>
                <c:pt idx="484">
                  <c:v>35123</c:v>
                </c:pt>
                <c:pt idx="485">
                  <c:v>35124</c:v>
                </c:pt>
                <c:pt idx="486">
                  <c:v>35125</c:v>
                </c:pt>
                <c:pt idx="487">
                  <c:v>35128</c:v>
                </c:pt>
                <c:pt idx="488">
                  <c:v>35129</c:v>
                </c:pt>
                <c:pt idx="489">
                  <c:v>35130</c:v>
                </c:pt>
                <c:pt idx="490">
                  <c:v>35131</c:v>
                </c:pt>
                <c:pt idx="491">
                  <c:v>35132</c:v>
                </c:pt>
                <c:pt idx="492">
                  <c:v>35135</c:v>
                </c:pt>
                <c:pt idx="493">
                  <c:v>35136</c:v>
                </c:pt>
                <c:pt idx="494">
                  <c:v>35137</c:v>
                </c:pt>
                <c:pt idx="495">
                  <c:v>35138</c:v>
                </c:pt>
                <c:pt idx="496">
                  <c:v>35139</c:v>
                </c:pt>
                <c:pt idx="497">
                  <c:v>35142</c:v>
                </c:pt>
                <c:pt idx="498">
                  <c:v>35143</c:v>
                </c:pt>
                <c:pt idx="499">
                  <c:v>35144</c:v>
                </c:pt>
                <c:pt idx="500">
                  <c:v>35145</c:v>
                </c:pt>
                <c:pt idx="501">
                  <c:v>35146</c:v>
                </c:pt>
                <c:pt idx="502">
                  <c:v>35149</c:v>
                </c:pt>
                <c:pt idx="503">
                  <c:v>35150</c:v>
                </c:pt>
                <c:pt idx="504">
                  <c:v>35151</c:v>
                </c:pt>
                <c:pt idx="505">
                  <c:v>35152</c:v>
                </c:pt>
                <c:pt idx="506">
                  <c:v>35153</c:v>
                </c:pt>
                <c:pt idx="507">
                  <c:v>35156</c:v>
                </c:pt>
                <c:pt idx="508">
                  <c:v>35157</c:v>
                </c:pt>
                <c:pt idx="509">
                  <c:v>35158</c:v>
                </c:pt>
                <c:pt idx="510">
                  <c:v>35159</c:v>
                </c:pt>
                <c:pt idx="511">
                  <c:v>35160</c:v>
                </c:pt>
                <c:pt idx="512">
                  <c:v>35163</c:v>
                </c:pt>
                <c:pt idx="513">
                  <c:v>35164</c:v>
                </c:pt>
                <c:pt idx="514">
                  <c:v>35165</c:v>
                </c:pt>
                <c:pt idx="515">
                  <c:v>35166</c:v>
                </c:pt>
                <c:pt idx="516">
                  <c:v>35167</c:v>
                </c:pt>
                <c:pt idx="517">
                  <c:v>35170</c:v>
                </c:pt>
                <c:pt idx="518">
                  <c:v>35171</c:v>
                </c:pt>
                <c:pt idx="519">
                  <c:v>35172</c:v>
                </c:pt>
                <c:pt idx="520">
                  <c:v>35173</c:v>
                </c:pt>
                <c:pt idx="521">
                  <c:v>35174</c:v>
                </c:pt>
                <c:pt idx="522">
                  <c:v>35177</c:v>
                </c:pt>
                <c:pt idx="523">
                  <c:v>35178</c:v>
                </c:pt>
                <c:pt idx="524">
                  <c:v>35179</c:v>
                </c:pt>
                <c:pt idx="525">
                  <c:v>35180</c:v>
                </c:pt>
                <c:pt idx="526">
                  <c:v>35181</c:v>
                </c:pt>
                <c:pt idx="527">
                  <c:v>35184</c:v>
                </c:pt>
                <c:pt idx="528">
                  <c:v>35185</c:v>
                </c:pt>
                <c:pt idx="529">
                  <c:v>35186</c:v>
                </c:pt>
                <c:pt idx="530">
                  <c:v>35187</c:v>
                </c:pt>
                <c:pt idx="531">
                  <c:v>35188</c:v>
                </c:pt>
                <c:pt idx="532">
                  <c:v>35191</c:v>
                </c:pt>
                <c:pt idx="533">
                  <c:v>35192</c:v>
                </c:pt>
                <c:pt idx="534">
                  <c:v>35193</c:v>
                </c:pt>
                <c:pt idx="535">
                  <c:v>35194</c:v>
                </c:pt>
                <c:pt idx="536">
                  <c:v>35195</c:v>
                </c:pt>
                <c:pt idx="537">
                  <c:v>35198</c:v>
                </c:pt>
                <c:pt idx="538">
                  <c:v>35199</c:v>
                </c:pt>
                <c:pt idx="539">
                  <c:v>35200</c:v>
                </c:pt>
                <c:pt idx="540">
                  <c:v>35201</c:v>
                </c:pt>
                <c:pt idx="541">
                  <c:v>35202</c:v>
                </c:pt>
                <c:pt idx="542">
                  <c:v>35205</c:v>
                </c:pt>
                <c:pt idx="543">
                  <c:v>35206</c:v>
                </c:pt>
                <c:pt idx="544">
                  <c:v>35207</c:v>
                </c:pt>
                <c:pt idx="545">
                  <c:v>35208</c:v>
                </c:pt>
                <c:pt idx="546">
                  <c:v>35209</c:v>
                </c:pt>
                <c:pt idx="547">
                  <c:v>35212</c:v>
                </c:pt>
                <c:pt idx="548">
                  <c:v>35213</c:v>
                </c:pt>
                <c:pt idx="549">
                  <c:v>35214</c:v>
                </c:pt>
                <c:pt idx="550">
                  <c:v>35215</c:v>
                </c:pt>
                <c:pt idx="551">
                  <c:v>35216</c:v>
                </c:pt>
                <c:pt idx="552">
                  <c:v>35219</c:v>
                </c:pt>
                <c:pt idx="553">
                  <c:v>35220</c:v>
                </c:pt>
                <c:pt idx="554">
                  <c:v>35221</c:v>
                </c:pt>
                <c:pt idx="555">
                  <c:v>35222</c:v>
                </c:pt>
                <c:pt idx="556">
                  <c:v>35223</c:v>
                </c:pt>
                <c:pt idx="557">
                  <c:v>35226</c:v>
                </c:pt>
                <c:pt idx="558">
                  <c:v>35227</c:v>
                </c:pt>
                <c:pt idx="559">
                  <c:v>35228</c:v>
                </c:pt>
                <c:pt idx="560">
                  <c:v>35229</c:v>
                </c:pt>
                <c:pt idx="561">
                  <c:v>35230</c:v>
                </c:pt>
                <c:pt idx="562">
                  <c:v>35233</c:v>
                </c:pt>
                <c:pt idx="563">
                  <c:v>35234</c:v>
                </c:pt>
                <c:pt idx="564">
                  <c:v>35235</c:v>
                </c:pt>
                <c:pt idx="565">
                  <c:v>35236</c:v>
                </c:pt>
                <c:pt idx="566">
                  <c:v>35237</c:v>
                </c:pt>
                <c:pt idx="567">
                  <c:v>35240</c:v>
                </c:pt>
                <c:pt idx="568">
                  <c:v>35241</c:v>
                </c:pt>
                <c:pt idx="569">
                  <c:v>35242</c:v>
                </c:pt>
                <c:pt idx="570">
                  <c:v>35243</c:v>
                </c:pt>
                <c:pt idx="571">
                  <c:v>35244</c:v>
                </c:pt>
                <c:pt idx="572">
                  <c:v>35247</c:v>
                </c:pt>
                <c:pt idx="573">
                  <c:v>35248</c:v>
                </c:pt>
                <c:pt idx="574">
                  <c:v>35249</c:v>
                </c:pt>
                <c:pt idx="575">
                  <c:v>35250</c:v>
                </c:pt>
                <c:pt idx="576">
                  <c:v>35251</c:v>
                </c:pt>
                <c:pt idx="577">
                  <c:v>35254</c:v>
                </c:pt>
                <c:pt idx="578">
                  <c:v>35255</c:v>
                </c:pt>
                <c:pt idx="579">
                  <c:v>35256</c:v>
                </c:pt>
                <c:pt idx="580">
                  <c:v>35257</c:v>
                </c:pt>
                <c:pt idx="581">
                  <c:v>35258</c:v>
                </c:pt>
                <c:pt idx="582">
                  <c:v>35261</c:v>
                </c:pt>
                <c:pt idx="583">
                  <c:v>35262</c:v>
                </c:pt>
                <c:pt idx="584">
                  <c:v>35263</c:v>
                </c:pt>
                <c:pt idx="585">
                  <c:v>35264</c:v>
                </c:pt>
                <c:pt idx="586">
                  <c:v>35265</c:v>
                </c:pt>
                <c:pt idx="587">
                  <c:v>35268</c:v>
                </c:pt>
                <c:pt idx="588">
                  <c:v>35269</c:v>
                </c:pt>
                <c:pt idx="589">
                  <c:v>35270</c:v>
                </c:pt>
                <c:pt idx="590">
                  <c:v>35271</c:v>
                </c:pt>
                <c:pt idx="591">
                  <c:v>35272</c:v>
                </c:pt>
                <c:pt idx="592">
                  <c:v>35275</c:v>
                </c:pt>
                <c:pt idx="593">
                  <c:v>35276</c:v>
                </c:pt>
                <c:pt idx="594">
                  <c:v>35277</c:v>
                </c:pt>
                <c:pt idx="595">
                  <c:v>35278</c:v>
                </c:pt>
                <c:pt idx="596">
                  <c:v>35279</c:v>
                </c:pt>
                <c:pt idx="597">
                  <c:v>35282</c:v>
                </c:pt>
                <c:pt idx="598">
                  <c:v>35283</c:v>
                </c:pt>
                <c:pt idx="599">
                  <c:v>35284</c:v>
                </c:pt>
                <c:pt idx="600">
                  <c:v>35285</c:v>
                </c:pt>
                <c:pt idx="601">
                  <c:v>35286</c:v>
                </c:pt>
                <c:pt idx="602">
                  <c:v>35289</c:v>
                </c:pt>
                <c:pt idx="603">
                  <c:v>35290</c:v>
                </c:pt>
                <c:pt idx="604">
                  <c:v>35291</c:v>
                </c:pt>
                <c:pt idx="605">
                  <c:v>35292</c:v>
                </c:pt>
                <c:pt idx="606">
                  <c:v>35293</c:v>
                </c:pt>
                <c:pt idx="607">
                  <c:v>35296</c:v>
                </c:pt>
                <c:pt idx="608">
                  <c:v>35297</c:v>
                </c:pt>
                <c:pt idx="609">
                  <c:v>35298</c:v>
                </c:pt>
                <c:pt idx="610">
                  <c:v>35299</c:v>
                </c:pt>
                <c:pt idx="611">
                  <c:v>35300</c:v>
                </c:pt>
                <c:pt idx="612">
                  <c:v>35303</c:v>
                </c:pt>
                <c:pt idx="613">
                  <c:v>35304</c:v>
                </c:pt>
                <c:pt idx="614">
                  <c:v>35305</c:v>
                </c:pt>
                <c:pt idx="615">
                  <c:v>35306</c:v>
                </c:pt>
                <c:pt idx="616">
                  <c:v>35307</c:v>
                </c:pt>
                <c:pt idx="617">
                  <c:v>35310</c:v>
                </c:pt>
                <c:pt idx="618">
                  <c:v>35311</c:v>
                </c:pt>
                <c:pt idx="619">
                  <c:v>35312</c:v>
                </c:pt>
                <c:pt idx="620">
                  <c:v>35313</c:v>
                </c:pt>
                <c:pt idx="621">
                  <c:v>35314</c:v>
                </c:pt>
                <c:pt idx="622">
                  <c:v>35317</c:v>
                </c:pt>
                <c:pt idx="623">
                  <c:v>35318</c:v>
                </c:pt>
                <c:pt idx="624">
                  <c:v>35319</c:v>
                </c:pt>
                <c:pt idx="625">
                  <c:v>35320</c:v>
                </c:pt>
                <c:pt idx="626">
                  <c:v>35321</c:v>
                </c:pt>
                <c:pt idx="627">
                  <c:v>35324</c:v>
                </c:pt>
                <c:pt idx="628">
                  <c:v>35325</c:v>
                </c:pt>
                <c:pt idx="629">
                  <c:v>35326</c:v>
                </c:pt>
                <c:pt idx="630">
                  <c:v>35327</c:v>
                </c:pt>
                <c:pt idx="631">
                  <c:v>35328</c:v>
                </c:pt>
                <c:pt idx="632">
                  <c:v>35331</c:v>
                </c:pt>
                <c:pt idx="633">
                  <c:v>35332</c:v>
                </c:pt>
                <c:pt idx="634">
                  <c:v>35333</c:v>
                </c:pt>
                <c:pt idx="635">
                  <c:v>35334</c:v>
                </c:pt>
                <c:pt idx="636">
                  <c:v>35335</c:v>
                </c:pt>
                <c:pt idx="637">
                  <c:v>35338</c:v>
                </c:pt>
                <c:pt idx="638">
                  <c:v>35339</c:v>
                </c:pt>
                <c:pt idx="639">
                  <c:v>35340</c:v>
                </c:pt>
                <c:pt idx="640">
                  <c:v>35341</c:v>
                </c:pt>
                <c:pt idx="641">
                  <c:v>35342</c:v>
                </c:pt>
                <c:pt idx="642">
                  <c:v>35345</c:v>
                </c:pt>
                <c:pt idx="643">
                  <c:v>35346</c:v>
                </c:pt>
                <c:pt idx="644">
                  <c:v>35347</c:v>
                </c:pt>
                <c:pt idx="645">
                  <c:v>35348</c:v>
                </c:pt>
                <c:pt idx="646">
                  <c:v>35349</c:v>
                </c:pt>
                <c:pt idx="647">
                  <c:v>35352</c:v>
                </c:pt>
                <c:pt idx="648">
                  <c:v>35353</c:v>
                </c:pt>
                <c:pt idx="649">
                  <c:v>35354</c:v>
                </c:pt>
                <c:pt idx="650">
                  <c:v>35355</c:v>
                </c:pt>
                <c:pt idx="651">
                  <c:v>35356</c:v>
                </c:pt>
                <c:pt idx="652">
                  <c:v>35359</c:v>
                </c:pt>
                <c:pt idx="653">
                  <c:v>35360</c:v>
                </c:pt>
                <c:pt idx="654">
                  <c:v>35361</c:v>
                </c:pt>
                <c:pt idx="655">
                  <c:v>35362</c:v>
                </c:pt>
                <c:pt idx="656">
                  <c:v>35363</c:v>
                </c:pt>
                <c:pt idx="657">
                  <c:v>35366</c:v>
                </c:pt>
                <c:pt idx="658">
                  <c:v>35367</c:v>
                </c:pt>
                <c:pt idx="659">
                  <c:v>35368</c:v>
                </c:pt>
                <c:pt idx="660">
                  <c:v>35369</c:v>
                </c:pt>
                <c:pt idx="661">
                  <c:v>35370</c:v>
                </c:pt>
                <c:pt idx="662">
                  <c:v>35373</c:v>
                </c:pt>
                <c:pt idx="663">
                  <c:v>35374</c:v>
                </c:pt>
                <c:pt idx="664">
                  <c:v>35375</c:v>
                </c:pt>
                <c:pt idx="665">
                  <c:v>35376</c:v>
                </c:pt>
                <c:pt idx="666">
                  <c:v>35377</c:v>
                </c:pt>
                <c:pt idx="667">
                  <c:v>35380</c:v>
                </c:pt>
                <c:pt idx="668">
                  <c:v>35381</c:v>
                </c:pt>
                <c:pt idx="669">
                  <c:v>35382</c:v>
                </c:pt>
                <c:pt idx="670">
                  <c:v>35383</c:v>
                </c:pt>
                <c:pt idx="671">
                  <c:v>35384</c:v>
                </c:pt>
                <c:pt idx="672">
                  <c:v>35387</c:v>
                </c:pt>
                <c:pt idx="673">
                  <c:v>35388</c:v>
                </c:pt>
                <c:pt idx="674">
                  <c:v>35389</c:v>
                </c:pt>
                <c:pt idx="675">
                  <c:v>35390</c:v>
                </c:pt>
                <c:pt idx="676">
                  <c:v>35391</c:v>
                </c:pt>
                <c:pt idx="677">
                  <c:v>35394</c:v>
                </c:pt>
                <c:pt idx="678">
                  <c:v>35395</c:v>
                </c:pt>
                <c:pt idx="679">
                  <c:v>35396</c:v>
                </c:pt>
                <c:pt idx="680">
                  <c:v>35397</c:v>
                </c:pt>
                <c:pt idx="681">
                  <c:v>35398</c:v>
                </c:pt>
                <c:pt idx="682">
                  <c:v>35401</c:v>
                </c:pt>
                <c:pt idx="683">
                  <c:v>35402</c:v>
                </c:pt>
                <c:pt idx="684">
                  <c:v>35403</c:v>
                </c:pt>
                <c:pt idx="685">
                  <c:v>35404</c:v>
                </c:pt>
                <c:pt idx="686">
                  <c:v>35405</c:v>
                </c:pt>
                <c:pt idx="687">
                  <c:v>35408</c:v>
                </c:pt>
                <c:pt idx="688">
                  <c:v>35409</c:v>
                </c:pt>
                <c:pt idx="689">
                  <c:v>35410</c:v>
                </c:pt>
                <c:pt idx="690">
                  <c:v>35411</c:v>
                </c:pt>
                <c:pt idx="691">
                  <c:v>35412</c:v>
                </c:pt>
                <c:pt idx="692">
                  <c:v>35415</c:v>
                </c:pt>
                <c:pt idx="693">
                  <c:v>35416</c:v>
                </c:pt>
                <c:pt idx="694">
                  <c:v>35417</c:v>
                </c:pt>
                <c:pt idx="695">
                  <c:v>35418</c:v>
                </c:pt>
                <c:pt idx="696">
                  <c:v>35419</c:v>
                </c:pt>
                <c:pt idx="697">
                  <c:v>35422</c:v>
                </c:pt>
                <c:pt idx="698">
                  <c:v>35423</c:v>
                </c:pt>
                <c:pt idx="699">
                  <c:v>35424</c:v>
                </c:pt>
                <c:pt idx="700">
                  <c:v>35425</c:v>
                </c:pt>
                <c:pt idx="701">
                  <c:v>35426</c:v>
                </c:pt>
                <c:pt idx="702">
                  <c:v>35429</c:v>
                </c:pt>
                <c:pt idx="703">
                  <c:v>35430</c:v>
                </c:pt>
                <c:pt idx="704">
                  <c:v>35432</c:v>
                </c:pt>
                <c:pt idx="705">
                  <c:v>35433</c:v>
                </c:pt>
                <c:pt idx="706">
                  <c:v>35436</c:v>
                </c:pt>
                <c:pt idx="707">
                  <c:v>35437</c:v>
                </c:pt>
                <c:pt idx="708">
                  <c:v>35438</c:v>
                </c:pt>
                <c:pt idx="709">
                  <c:v>35439</c:v>
                </c:pt>
                <c:pt idx="710">
                  <c:v>35440</c:v>
                </c:pt>
                <c:pt idx="711">
                  <c:v>35443</c:v>
                </c:pt>
                <c:pt idx="712">
                  <c:v>35444</c:v>
                </c:pt>
                <c:pt idx="713">
                  <c:v>35445</c:v>
                </c:pt>
                <c:pt idx="714">
                  <c:v>35446</c:v>
                </c:pt>
                <c:pt idx="715">
                  <c:v>35447</c:v>
                </c:pt>
                <c:pt idx="716">
                  <c:v>35450</c:v>
                </c:pt>
                <c:pt idx="717">
                  <c:v>35451</c:v>
                </c:pt>
                <c:pt idx="718">
                  <c:v>35452</c:v>
                </c:pt>
                <c:pt idx="719">
                  <c:v>35453</c:v>
                </c:pt>
                <c:pt idx="720">
                  <c:v>35454</c:v>
                </c:pt>
                <c:pt idx="721">
                  <c:v>35457</c:v>
                </c:pt>
                <c:pt idx="722">
                  <c:v>35458</c:v>
                </c:pt>
                <c:pt idx="723">
                  <c:v>35459</c:v>
                </c:pt>
                <c:pt idx="724">
                  <c:v>35460</c:v>
                </c:pt>
                <c:pt idx="725">
                  <c:v>35461</c:v>
                </c:pt>
                <c:pt idx="726">
                  <c:v>35464</c:v>
                </c:pt>
                <c:pt idx="727">
                  <c:v>35465</c:v>
                </c:pt>
                <c:pt idx="728">
                  <c:v>35466</c:v>
                </c:pt>
                <c:pt idx="729">
                  <c:v>35467</c:v>
                </c:pt>
                <c:pt idx="730">
                  <c:v>35468</c:v>
                </c:pt>
                <c:pt idx="731">
                  <c:v>35471</c:v>
                </c:pt>
                <c:pt idx="732">
                  <c:v>35472</c:v>
                </c:pt>
                <c:pt idx="733">
                  <c:v>35473</c:v>
                </c:pt>
                <c:pt idx="734">
                  <c:v>35474</c:v>
                </c:pt>
                <c:pt idx="735">
                  <c:v>35475</c:v>
                </c:pt>
                <c:pt idx="736">
                  <c:v>35478</c:v>
                </c:pt>
                <c:pt idx="737">
                  <c:v>35479</c:v>
                </c:pt>
                <c:pt idx="738">
                  <c:v>35480</c:v>
                </c:pt>
                <c:pt idx="739">
                  <c:v>35481</c:v>
                </c:pt>
                <c:pt idx="740">
                  <c:v>35482</c:v>
                </c:pt>
                <c:pt idx="741">
                  <c:v>35485</c:v>
                </c:pt>
                <c:pt idx="742">
                  <c:v>35486</c:v>
                </c:pt>
                <c:pt idx="743">
                  <c:v>35487</c:v>
                </c:pt>
                <c:pt idx="744">
                  <c:v>35488</c:v>
                </c:pt>
                <c:pt idx="745">
                  <c:v>35489</c:v>
                </c:pt>
                <c:pt idx="746">
                  <c:v>35492</c:v>
                </c:pt>
                <c:pt idx="747">
                  <c:v>35493</c:v>
                </c:pt>
                <c:pt idx="748">
                  <c:v>35494</c:v>
                </c:pt>
                <c:pt idx="749">
                  <c:v>35495</c:v>
                </c:pt>
                <c:pt idx="750">
                  <c:v>35496</c:v>
                </c:pt>
                <c:pt idx="751">
                  <c:v>35499</c:v>
                </c:pt>
                <c:pt idx="752">
                  <c:v>35500</c:v>
                </c:pt>
                <c:pt idx="753">
                  <c:v>35501</c:v>
                </c:pt>
                <c:pt idx="754">
                  <c:v>35502</c:v>
                </c:pt>
                <c:pt idx="755">
                  <c:v>35503</c:v>
                </c:pt>
                <c:pt idx="756">
                  <c:v>35506</c:v>
                </c:pt>
                <c:pt idx="757">
                  <c:v>35507</c:v>
                </c:pt>
                <c:pt idx="758">
                  <c:v>35508</c:v>
                </c:pt>
                <c:pt idx="759">
                  <c:v>35509</c:v>
                </c:pt>
                <c:pt idx="760">
                  <c:v>35510</c:v>
                </c:pt>
                <c:pt idx="761">
                  <c:v>35513</c:v>
                </c:pt>
                <c:pt idx="762">
                  <c:v>35514</c:v>
                </c:pt>
                <c:pt idx="763">
                  <c:v>35515</c:v>
                </c:pt>
                <c:pt idx="764">
                  <c:v>35516</c:v>
                </c:pt>
                <c:pt idx="765">
                  <c:v>35517</c:v>
                </c:pt>
                <c:pt idx="766">
                  <c:v>35520</c:v>
                </c:pt>
                <c:pt idx="767">
                  <c:v>35521</c:v>
                </c:pt>
                <c:pt idx="768">
                  <c:v>35522</c:v>
                </c:pt>
                <c:pt idx="769">
                  <c:v>35523</c:v>
                </c:pt>
                <c:pt idx="770">
                  <c:v>35524</c:v>
                </c:pt>
                <c:pt idx="771">
                  <c:v>35527</c:v>
                </c:pt>
                <c:pt idx="772">
                  <c:v>35528</c:v>
                </c:pt>
                <c:pt idx="773">
                  <c:v>35529</c:v>
                </c:pt>
                <c:pt idx="774">
                  <c:v>35530</c:v>
                </c:pt>
                <c:pt idx="775">
                  <c:v>35531</c:v>
                </c:pt>
                <c:pt idx="776">
                  <c:v>35534</c:v>
                </c:pt>
                <c:pt idx="777">
                  <c:v>35535</c:v>
                </c:pt>
                <c:pt idx="778">
                  <c:v>35536</c:v>
                </c:pt>
                <c:pt idx="779">
                  <c:v>35537</c:v>
                </c:pt>
                <c:pt idx="780">
                  <c:v>35538</c:v>
                </c:pt>
                <c:pt idx="781">
                  <c:v>35541</c:v>
                </c:pt>
                <c:pt idx="782">
                  <c:v>35542</c:v>
                </c:pt>
                <c:pt idx="783">
                  <c:v>35543</c:v>
                </c:pt>
                <c:pt idx="784">
                  <c:v>35544</c:v>
                </c:pt>
                <c:pt idx="785">
                  <c:v>35545</c:v>
                </c:pt>
                <c:pt idx="786">
                  <c:v>35548</c:v>
                </c:pt>
                <c:pt idx="787">
                  <c:v>35549</c:v>
                </c:pt>
                <c:pt idx="788">
                  <c:v>35550</c:v>
                </c:pt>
                <c:pt idx="789">
                  <c:v>35551</c:v>
                </c:pt>
                <c:pt idx="790">
                  <c:v>35552</c:v>
                </c:pt>
                <c:pt idx="791">
                  <c:v>35555</c:v>
                </c:pt>
                <c:pt idx="792">
                  <c:v>35556</c:v>
                </c:pt>
                <c:pt idx="793">
                  <c:v>35557</c:v>
                </c:pt>
                <c:pt idx="794">
                  <c:v>35558</c:v>
                </c:pt>
                <c:pt idx="795">
                  <c:v>35559</c:v>
                </c:pt>
                <c:pt idx="796">
                  <c:v>35562</c:v>
                </c:pt>
                <c:pt idx="797">
                  <c:v>35563</c:v>
                </c:pt>
                <c:pt idx="798">
                  <c:v>35564</c:v>
                </c:pt>
                <c:pt idx="799">
                  <c:v>35565</c:v>
                </c:pt>
                <c:pt idx="800">
                  <c:v>35566</c:v>
                </c:pt>
                <c:pt idx="801">
                  <c:v>35569</c:v>
                </c:pt>
                <c:pt idx="802">
                  <c:v>35570</c:v>
                </c:pt>
                <c:pt idx="803">
                  <c:v>35571</c:v>
                </c:pt>
                <c:pt idx="804">
                  <c:v>35572</c:v>
                </c:pt>
                <c:pt idx="805">
                  <c:v>35573</c:v>
                </c:pt>
                <c:pt idx="806">
                  <c:v>35576</c:v>
                </c:pt>
                <c:pt idx="807">
                  <c:v>35577</c:v>
                </c:pt>
                <c:pt idx="808">
                  <c:v>35578</c:v>
                </c:pt>
                <c:pt idx="809">
                  <c:v>35579</c:v>
                </c:pt>
                <c:pt idx="810">
                  <c:v>35580</c:v>
                </c:pt>
                <c:pt idx="811">
                  <c:v>35583</c:v>
                </c:pt>
                <c:pt idx="812">
                  <c:v>35584</c:v>
                </c:pt>
                <c:pt idx="813">
                  <c:v>35585</c:v>
                </c:pt>
                <c:pt idx="814">
                  <c:v>35586</c:v>
                </c:pt>
                <c:pt idx="815">
                  <c:v>35587</c:v>
                </c:pt>
                <c:pt idx="816">
                  <c:v>35590</c:v>
                </c:pt>
                <c:pt idx="817">
                  <c:v>35591</c:v>
                </c:pt>
                <c:pt idx="818">
                  <c:v>35592</c:v>
                </c:pt>
                <c:pt idx="819">
                  <c:v>35593</c:v>
                </c:pt>
                <c:pt idx="820">
                  <c:v>35594</c:v>
                </c:pt>
                <c:pt idx="821">
                  <c:v>35597</c:v>
                </c:pt>
                <c:pt idx="822">
                  <c:v>35598</c:v>
                </c:pt>
                <c:pt idx="823">
                  <c:v>35599</c:v>
                </c:pt>
                <c:pt idx="824">
                  <c:v>35600</c:v>
                </c:pt>
                <c:pt idx="825">
                  <c:v>35601</c:v>
                </c:pt>
                <c:pt idx="826">
                  <c:v>35604</c:v>
                </c:pt>
                <c:pt idx="827">
                  <c:v>35605</c:v>
                </c:pt>
                <c:pt idx="828">
                  <c:v>35606</c:v>
                </c:pt>
                <c:pt idx="829">
                  <c:v>35607</c:v>
                </c:pt>
                <c:pt idx="830">
                  <c:v>35608</c:v>
                </c:pt>
                <c:pt idx="831">
                  <c:v>35611</c:v>
                </c:pt>
                <c:pt idx="832">
                  <c:v>35612</c:v>
                </c:pt>
                <c:pt idx="833">
                  <c:v>35613</c:v>
                </c:pt>
                <c:pt idx="834">
                  <c:v>35614</c:v>
                </c:pt>
                <c:pt idx="835">
                  <c:v>35615</c:v>
                </c:pt>
                <c:pt idx="836">
                  <c:v>35618</c:v>
                </c:pt>
                <c:pt idx="837">
                  <c:v>35619</c:v>
                </c:pt>
                <c:pt idx="838">
                  <c:v>35620</c:v>
                </c:pt>
                <c:pt idx="839">
                  <c:v>35621</c:v>
                </c:pt>
                <c:pt idx="840">
                  <c:v>35622</c:v>
                </c:pt>
                <c:pt idx="841">
                  <c:v>35625</c:v>
                </c:pt>
                <c:pt idx="842">
                  <c:v>35626</c:v>
                </c:pt>
                <c:pt idx="843">
                  <c:v>35627</c:v>
                </c:pt>
                <c:pt idx="844">
                  <c:v>35628</c:v>
                </c:pt>
                <c:pt idx="845">
                  <c:v>35629</c:v>
                </c:pt>
                <c:pt idx="846">
                  <c:v>35632</c:v>
                </c:pt>
                <c:pt idx="847">
                  <c:v>35633</c:v>
                </c:pt>
                <c:pt idx="848">
                  <c:v>35634</c:v>
                </c:pt>
                <c:pt idx="849">
                  <c:v>35635</c:v>
                </c:pt>
                <c:pt idx="850">
                  <c:v>35636</c:v>
                </c:pt>
                <c:pt idx="851">
                  <c:v>35639</c:v>
                </c:pt>
                <c:pt idx="852">
                  <c:v>35640</c:v>
                </c:pt>
                <c:pt idx="853">
                  <c:v>35641</c:v>
                </c:pt>
                <c:pt idx="854">
                  <c:v>35642</c:v>
                </c:pt>
                <c:pt idx="855">
                  <c:v>35643</c:v>
                </c:pt>
                <c:pt idx="856">
                  <c:v>35646</c:v>
                </c:pt>
                <c:pt idx="857">
                  <c:v>35647</c:v>
                </c:pt>
                <c:pt idx="858">
                  <c:v>35648</c:v>
                </c:pt>
                <c:pt idx="859">
                  <c:v>35649</c:v>
                </c:pt>
                <c:pt idx="860">
                  <c:v>35650</c:v>
                </c:pt>
                <c:pt idx="861">
                  <c:v>35653</c:v>
                </c:pt>
                <c:pt idx="862">
                  <c:v>35654</c:v>
                </c:pt>
                <c:pt idx="863">
                  <c:v>35655</c:v>
                </c:pt>
                <c:pt idx="864">
                  <c:v>35656</c:v>
                </c:pt>
                <c:pt idx="865">
                  <c:v>35657</c:v>
                </c:pt>
                <c:pt idx="866">
                  <c:v>35660</c:v>
                </c:pt>
                <c:pt idx="867">
                  <c:v>35661</c:v>
                </c:pt>
                <c:pt idx="868">
                  <c:v>35662</c:v>
                </c:pt>
                <c:pt idx="869">
                  <c:v>35663</c:v>
                </c:pt>
                <c:pt idx="870">
                  <c:v>35664</c:v>
                </c:pt>
                <c:pt idx="871">
                  <c:v>35667</c:v>
                </c:pt>
                <c:pt idx="872">
                  <c:v>35668</c:v>
                </c:pt>
                <c:pt idx="873">
                  <c:v>35669</c:v>
                </c:pt>
                <c:pt idx="874">
                  <c:v>35670</c:v>
                </c:pt>
                <c:pt idx="875">
                  <c:v>35671</c:v>
                </c:pt>
                <c:pt idx="876">
                  <c:v>35674</c:v>
                </c:pt>
                <c:pt idx="877">
                  <c:v>35675</c:v>
                </c:pt>
                <c:pt idx="878">
                  <c:v>35676</c:v>
                </c:pt>
                <c:pt idx="879">
                  <c:v>35677</c:v>
                </c:pt>
                <c:pt idx="880">
                  <c:v>35678</c:v>
                </c:pt>
                <c:pt idx="881">
                  <c:v>35681</c:v>
                </c:pt>
                <c:pt idx="882">
                  <c:v>35682</c:v>
                </c:pt>
                <c:pt idx="883">
                  <c:v>35683</c:v>
                </c:pt>
                <c:pt idx="884">
                  <c:v>35684</c:v>
                </c:pt>
                <c:pt idx="885">
                  <c:v>35685</c:v>
                </c:pt>
                <c:pt idx="886">
                  <c:v>35688</c:v>
                </c:pt>
                <c:pt idx="887">
                  <c:v>35689</c:v>
                </c:pt>
                <c:pt idx="888">
                  <c:v>35690</c:v>
                </c:pt>
                <c:pt idx="889">
                  <c:v>35691</c:v>
                </c:pt>
                <c:pt idx="890">
                  <c:v>35692</c:v>
                </c:pt>
                <c:pt idx="891">
                  <c:v>35695</c:v>
                </c:pt>
                <c:pt idx="892">
                  <c:v>35696</c:v>
                </c:pt>
                <c:pt idx="893">
                  <c:v>35697</c:v>
                </c:pt>
                <c:pt idx="894">
                  <c:v>35698</c:v>
                </c:pt>
                <c:pt idx="895">
                  <c:v>35699</c:v>
                </c:pt>
                <c:pt idx="896">
                  <c:v>35702</c:v>
                </c:pt>
                <c:pt idx="897">
                  <c:v>35703</c:v>
                </c:pt>
                <c:pt idx="898">
                  <c:v>35704</c:v>
                </c:pt>
                <c:pt idx="899">
                  <c:v>35705</c:v>
                </c:pt>
                <c:pt idx="900">
                  <c:v>35706</c:v>
                </c:pt>
                <c:pt idx="901">
                  <c:v>35709</c:v>
                </c:pt>
                <c:pt idx="902">
                  <c:v>35710</c:v>
                </c:pt>
                <c:pt idx="903">
                  <c:v>35711</c:v>
                </c:pt>
                <c:pt idx="904">
                  <c:v>35712</c:v>
                </c:pt>
                <c:pt idx="905">
                  <c:v>35713</c:v>
                </c:pt>
                <c:pt idx="906">
                  <c:v>35716</c:v>
                </c:pt>
                <c:pt idx="907">
                  <c:v>35717</c:v>
                </c:pt>
                <c:pt idx="908">
                  <c:v>35718</c:v>
                </c:pt>
                <c:pt idx="909">
                  <c:v>35719</c:v>
                </c:pt>
                <c:pt idx="910">
                  <c:v>35720</c:v>
                </c:pt>
                <c:pt idx="911">
                  <c:v>35723</c:v>
                </c:pt>
                <c:pt idx="912">
                  <c:v>35724</c:v>
                </c:pt>
                <c:pt idx="913">
                  <c:v>35725</c:v>
                </c:pt>
                <c:pt idx="914">
                  <c:v>35726</c:v>
                </c:pt>
                <c:pt idx="915">
                  <c:v>35727</c:v>
                </c:pt>
                <c:pt idx="916">
                  <c:v>35730</c:v>
                </c:pt>
                <c:pt idx="917">
                  <c:v>35731</c:v>
                </c:pt>
                <c:pt idx="918">
                  <c:v>35732</c:v>
                </c:pt>
                <c:pt idx="919">
                  <c:v>35733</c:v>
                </c:pt>
                <c:pt idx="920">
                  <c:v>35734</c:v>
                </c:pt>
                <c:pt idx="921">
                  <c:v>35737</c:v>
                </c:pt>
                <c:pt idx="922">
                  <c:v>35738</c:v>
                </c:pt>
                <c:pt idx="923">
                  <c:v>35739</c:v>
                </c:pt>
                <c:pt idx="924">
                  <c:v>35740</c:v>
                </c:pt>
                <c:pt idx="925">
                  <c:v>35741</c:v>
                </c:pt>
                <c:pt idx="926">
                  <c:v>35744</c:v>
                </c:pt>
                <c:pt idx="927">
                  <c:v>35745</c:v>
                </c:pt>
                <c:pt idx="928">
                  <c:v>35746</c:v>
                </c:pt>
                <c:pt idx="929">
                  <c:v>35747</c:v>
                </c:pt>
                <c:pt idx="930">
                  <c:v>35748</c:v>
                </c:pt>
                <c:pt idx="931">
                  <c:v>35751</c:v>
                </c:pt>
                <c:pt idx="932">
                  <c:v>35752</c:v>
                </c:pt>
                <c:pt idx="933">
                  <c:v>35753</c:v>
                </c:pt>
                <c:pt idx="934">
                  <c:v>35754</c:v>
                </c:pt>
                <c:pt idx="935">
                  <c:v>35755</c:v>
                </c:pt>
                <c:pt idx="936">
                  <c:v>35758</c:v>
                </c:pt>
                <c:pt idx="937">
                  <c:v>35759</c:v>
                </c:pt>
                <c:pt idx="938">
                  <c:v>35760</c:v>
                </c:pt>
                <c:pt idx="939">
                  <c:v>35761</c:v>
                </c:pt>
                <c:pt idx="940">
                  <c:v>35762</c:v>
                </c:pt>
                <c:pt idx="941">
                  <c:v>35765</c:v>
                </c:pt>
                <c:pt idx="942">
                  <c:v>35766</c:v>
                </c:pt>
                <c:pt idx="943">
                  <c:v>35767</c:v>
                </c:pt>
                <c:pt idx="944">
                  <c:v>35768</c:v>
                </c:pt>
                <c:pt idx="945">
                  <c:v>35769</c:v>
                </c:pt>
                <c:pt idx="946">
                  <c:v>35772</c:v>
                </c:pt>
                <c:pt idx="947">
                  <c:v>35773</c:v>
                </c:pt>
                <c:pt idx="948">
                  <c:v>35774</c:v>
                </c:pt>
                <c:pt idx="949">
                  <c:v>35775</c:v>
                </c:pt>
                <c:pt idx="950">
                  <c:v>35776</c:v>
                </c:pt>
                <c:pt idx="951">
                  <c:v>35779</c:v>
                </c:pt>
                <c:pt idx="952">
                  <c:v>35780</c:v>
                </c:pt>
                <c:pt idx="953">
                  <c:v>35781</c:v>
                </c:pt>
                <c:pt idx="954">
                  <c:v>35782</c:v>
                </c:pt>
                <c:pt idx="955">
                  <c:v>35783</c:v>
                </c:pt>
                <c:pt idx="956">
                  <c:v>35786</c:v>
                </c:pt>
                <c:pt idx="957">
                  <c:v>35787</c:v>
                </c:pt>
                <c:pt idx="958">
                  <c:v>35788</c:v>
                </c:pt>
                <c:pt idx="959">
                  <c:v>35789</c:v>
                </c:pt>
                <c:pt idx="960">
                  <c:v>35790</c:v>
                </c:pt>
                <c:pt idx="961">
                  <c:v>35793</c:v>
                </c:pt>
                <c:pt idx="962">
                  <c:v>35794</c:v>
                </c:pt>
                <c:pt idx="963">
                  <c:v>35795</c:v>
                </c:pt>
                <c:pt idx="964">
                  <c:v>35797</c:v>
                </c:pt>
                <c:pt idx="965">
                  <c:v>35800</c:v>
                </c:pt>
                <c:pt idx="966">
                  <c:v>35801</c:v>
                </c:pt>
                <c:pt idx="967">
                  <c:v>35802</c:v>
                </c:pt>
                <c:pt idx="968">
                  <c:v>35803</c:v>
                </c:pt>
                <c:pt idx="969">
                  <c:v>35804</c:v>
                </c:pt>
                <c:pt idx="970">
                  <c:v>35807</c:v>
                </c:pt>
                <c:pt idx="971">
                  <c:v>35808</c:v>
                </c:pt>
                <c:pt idx="972">
                  <c:v>35809</c:v>
                </c:pt>
                <c:pt idx="973">
                  <c:v>35810</c:v>
                </c:pt>
                <c:pt idx="974">
                  <c:v>35811</c:v>
                </c:pt>
                <c:pt idx="975">
                  <c:v>35814</c:v>
                </c:pt>
                <c:pt idx="976">
                  <c:v>35815</c:v>
                </c:pt>
                <c:pt idx="977">
                  <c:v>35816</c:v>
                </c:pt>
                <c:pt idx="978">
                  <c:v>35817</c:v>
                </c:pt>
                <c:pt idx="979">
                  <c:v>35818</c:v>
                </c:pt>
                <c:pt idx="980">
                  <c:v>35821</c:v>
                </c:pt>
                <c:pt idx="981">
                  <c:v>35822</c:v>
                </c:pt>
                <c:pt idx="982">
                  <c:v>35823</c:v>
                </c:pt>
                <c:pt idx="983">
                  <c:v>35824</c:v>
                </c:pt>
                <c:pt idx="984">
                  <c:v>35825</c:v>
                </c:pt>
                <c:pt idx="985">
                  <c:v>35828</c:v>
                </c:pt>
                <c:pt idx="986">
                  <c:v>35829</c:v>
                </c:pt>
                <c:pt idx="987">
                  <c:v>35830</c:v>
                </c:pt>
                <c:pt idx="988">
                  <c:v>35831</c:v>
                </c:pt>
                <c:pt idx="989">
                  <c:v>35832</c:v>
                </c:pt>
                <c:pt idx="990">
                  <c:v>35835</c:v>
                </c:pt>
                <c:pt idx="991">
                  <c:v>35836</c:v>
                </c:pt>
                <c:pt idx="992">
                  <c:v>35837</c:v>
                </c:pt>
                <c:pt idx="993">
                  <c:v>35838</c:v>
                </c:pt>
                <c:pt idx="994">
                  <c:v>35839</c:v>
                </c:pt>
                <c:pt idx="995">
                  <c:v>35842</c:v>
                </c:pt>
                <c:pt idx="996">
                  <c:v>35843</c:v>
                </c:pt>
                <c:pt idx="997">
                  <c:v>35844</c:v>
                </c:pt>
                <c:pt idx="998">
                  <c:v>35845</c:v>
                </c:pt>
                <c:pt idx="999">
                  <c:v>35846</c:v>
                </c:pt>
                <c:pt idx="1000">
                  <c:v>35849</c:v>
                </c:pt>
                <c:pt idx="1001">
                  <c:v>35850</c:v>
                </c:pt>
                <c:pt idx="1002">
                  <c:v>35851</c:v>
                </c:pt>
                <c:pt idx="1003">
                  <c:v>35852</c:v>
                </c:pt>
                <c:pt idx="1004">
                  <c:v>35853</c:v>
                </c:pt>
                <c:pt idx="1005">
                  <c:v>35856</c:v>
                </c:pt>
                <c:pt idx="1006">
                  <c:v>35857</c:v>
                </c:pt>
                <c:pt idx="1007">
                  <c:v>35858</c:v>
                </c:pt>
                <c:pt idx="1008">
                  <c:v>35859</c:v>
                </c:pt>
                <c:pt idx="1009">
                  <c:v>35860</c:v>
                </c:pt>
                <c:pt idx="1010">
                  <c:v>35863</c:v>
                </c:pt>
                <c:pt idx="1011">
                  <c:v>35864</c:v>
                </c:pt>
                <c:pt idx="1012">
                  <c:v>35865</c:v>
                </c:pt>
                <c:pt idx="1013">
                  <c:v>35866</c:v>
                </c:pt>
                <c:pt idx="1014">
                  <c:v>35867</c:v>
                </c:pt>
                <c:pt idx="1015">
                  <c:v>35870</c:v>
                </c:pt>
                <c:pt idx="1016">
                  <c:v>35871</c:v>
                </c:pt>
                <c:pt idx="1017">
                  <c:v>35872</c:v>
                </c:pt>
                <c:pt idx="1018">
                  <c:v>35873</c:v>
                </c:pt>
                <c:pt idx="1019">
                  <c:v>35874</c:v>
                </c:pt>
                <c:pt idx="1020">
                  <c:v>35877</c:v>
                </c:pt>
                <c:pt idx="1021">
                  <c:v>35878</c:v>
                </c:pt>
                <c:pt idx="1022">
                  <c:v>35879</c:v>
                </c:pt>
                <c:pt idx="1023">
                  <c:v>35880</c:v>
                </c:pt>
                <c:pt idx="1024">
                  <c:v>35881</c:v>
                </c:pt>
                <c:pt idx="1025">
                  <c:v>35884</c:v>
                </c:pt>
                <c:pt idx="1026">
                  <c:v>35885</c:v>
                </c:pt>
                <c:pt idx="1027">
                  <c:v>35886</c:v>
                </c:pt>
                <c:pt idx="1028">
                  <c:v>35887</c:v>
                </c:pt>
                <c:pt idx="1029">
                  <c:v>35888</c:v>
                </c:pt>
                <c:pt idx="1030">
                  <c:v>35891</c:v>
                </c:pt>
                <c:pt idx="1031">
                  <c:v>35892</c:v>
                </c:pt>
                <c:pt idx="1032">
                  <c:v>35893</c:v>
                </c:pt>
                <c:pt idx="1033">
                  <c:v>35894</c:v>
                </c:pt>
                <c:pt idx="1034">
                  <c:v>35895</c:v>
                </c:pt>
                <c:pt idx="1035">
                  <c:v>35898</c:v>
                </c:pt>
                <c:pt idx="1036">
                  <c:v>35899</c:v>
                </c:pt>
                <c:pt idx="1037">
                  <c:v>35900</c:v>
                </c:pt>
                <c:pt idx="1038">
                  <c:v>35901</c:v>
                </c:pt>
                <c:pt idx="1039">
                  <c:v>35902</c:v>
                </c:pt>
                <c:pt idx="1040">
                  <c:v>35905</c:v>
                </c:pt>
                <c:pt idx="1041">
                  <c:v>35906</c:v>
                </c:pt>
                <c:pt idx="1042">
                  <c:v>35907</c:v>
                </c:pt>
                <c:pt idx="1043">
                  <c:v>35908</c:v>
                </c:pt>
                <c:pt idx="1044">
                  <c:v>35909</c:v>
                </c:pt>
                <c:pt idx="1045">
                  <c:v>35912</c:v>
                </c:pt>
                <c:pt idx="1046">
                  <c:v>35913</c:v>
                </c:pt>
                <c:pt idx="1047">
                  <c:v>35914</c:v>
                </c:pt>
                <c:pt idx="1048">
                  <c:v>35915</c:v>
                </c:pt>
                <c:pt idx="1049">
                  <c:v>35916</c:v>
                </c:pt>
                <c:pt idx="1050">
                  <c:v>35919</c:v>
                </c:pt>
                <c:pt idx="1051">
                  <c:v>35920</c:v>
                </c:pt>
                <c:pt idx="1052">
                  <c:v>35921</c:v>
                </c:pt>
                <c:pt idx="1053">
                  <c:v>35922</c:v>
                </c:pt>
                <c:pt idx="1054">
                  <c:v>35923</c:v>
                </c:pt>
                <c:pt idx="1055">
                  <c:v>35926</c:v>
                </c:pt>
                <c:pt idx="1056">
                  <c:v>35927</c:v>
                </c:pt>
                <c:pt idx="1057">
                  <c:v>35928</c:v>
                </c:pt>
                <c:pt idx="1058">
                  <c:v>35929</c:v>
                </c:pt>
                <c:pt idx="1059">
                  <c:v>35930</c:v>
                </c:pt>
                <c:pt idx="1060">
                  <c:v>35933</c:v>
                </c:pt>
                <c:pt idx="1061">
                  <c:v>35934</c:v>
                </c:pt>
                <c:pt idx="1062">
                  <c:v>35935</c:v>
                </c:pt>
                <c:pt idx="1063">
                  <c:v>35936</c:v>
                </c:pt>
                <c:pt idx="1064">
                  <c:v>35937</c:v>
                </c:pt>
                <c:pt idx="1065">
                  <c:v>35940</c:v>
                </c:pt>
                <c:pt idx="1066">
                  <c:v>35941</c:v>
                </c:pt>
                <c:pt idx="1067">
                  <c:v>35942</c:v>
                </c:pt>
                <c:pt idx="1068">
                  <c:v>35943</c:v>
                </c:pt>
                <c:pt idx="1069">
                  <c:v>35944</c:v>
                </c:pt>
                <c:pt idx="1070">
                  <c:v>35947</c:v>
                </c:pt>
                <c:pt idx="1071">
                  <c:v>35948</c:v>
                </c:pt>
                <c:pt idx="1072">
                  <c:v>35949</c:v>
                </c:pt>
                <c:pt idx="1073">
                  <c:v>35950</c:v>
                </c:pt>
                <c:pt idx="1074">
                  <c:v>35951</c:v>
                </c:pt>
                <c:pt idx="1075">
                  <c:v>35954</c:v>
                </c:pt>
                <c:pt idx="1076">
                  <c:v>35955</c:v>
                </c:pt>
                <c:pt idx="1077">
                  <c:v>35956</c:v>
                </c:pt>
                <c:pt idx="1078">
                  <c:v>35957</c:v>
                </c:pt>
                <c:pt idx="1079">
                  <c:v>35958</c:v>
                </c:pt>
                <c:pt idx="1080">
                  <c:v>35961</c:v>
                </c:pt>
                <c:pt idx="1081">
                  <c:v>35962</c:v>
                </c:pt>
                <c:pt idx="1082">
                  <c:v>35963</c:v>
                </c:pt>
                <c:pt idx="1083">
                  <c:v>35964</c:v>
                </c:pt>
                <c:pt idx="1084">
                  <c:v>35965</c:v>
                </c:pt>
                <c:pt idx="1085">
                  <c:v>35968</c:v>
                </c:pt>
                <c:pt idx="1086">
                  <c:v>35969</c:v>
                </c:pt>
                <c:pt idx="1087">
                  <c:v>35970</c:v>
                </c:pt>
                <c:pt idx="1088">
                  <c:v>35971</c:v>
                </c:pt>
                <c:pt idx="1089">
                  <c:v>35972</c:v>
                </c:pt>
                <c:pt idx="1090">
                  <c:v>35975</c:v>
                </c:pt>
                <c:pt idx="1091">
                  <c:v>35976</c:v>
                </c:pt>
                <c:pt idx="1092">
                  <c:v>35977</c:v>
                </c:pt>
                <c:pt idx="1093">
                  <c:v>35978</c:v>
                </c:pt>
                <c:pt idx="1094">
                  <c:v>35979</c:v>
                </c:pt>
                <c:pt idx="1095">
                  <c:v>35982</c:v>
                </c:pt>
                <c:pt idx="1096">
                  <c:v>35983</c:v>
                </c:pt>
                <c:pt idx="1097">
                  <c:v>35984</c:v>
                </c:pt>
                <c:pt idx="1098">
                  <c:v>35985</c:v>
                </c:pt>
                <c:pt idx="1099">
                  <c:v>35986</c:v>
                </c:pt>
                <c:pt idx="1100">
                  <c:v>35989</c:v>
                </c:pt>
                <c:pt idx="1101">
                  <c:v>35990</c:v>
                </c:pt>
                <c:pt idx="1102">
                  <c:v>35991</c:v>
                </c:pt>
                <c:pt idx="1103">
                  <c:v>35992</c:v>
                </c:pt>
                <c:pt idx="1104">
                  <c:v>35993</c:v>
                </c:pt>
                <c:pt idx="1105">
                  <c:v>35996</c:v>
                </c:pt>
                <c:pt idx="1106">
                  <c:v>35997</c:v>
                </c:pt>
                <c:pt idx="1107">
                  <c:v>35998</c:v>
                </c:pt>
                <c:pt idx="1108">
                  <c:v>35999</c:v>
                </c:pt>
                <c:pt idx="1109">
                  <c:v>36000</c:v>
                </c:pt>
                <c:pt idx="1110">
                  <c:v>36003</c:v>
                </c:pt>
                <c:pt idx="1111">
                  <c:v>36004</c:v>
                </c:pt>
                <c:pt idx="1112">
                  <c:v>36005</c:v>
                </c:pt>
                <c:pt idx="1113">
                  <c:v>36006</c:v>
                </c:pt>
                <c:pt idx="1114">
                  <c:v>36007</c:v>
                </c:pt>
                <c:pt idx="1115">
                  <c:v>36010</c:v>
                </c:pt>
                <c:pt idx="1116">
                  <c:v>36011</c:v>
                </c:pt>
                <c:pt idx="1117">
                  <c:v>36012</c:v>
                </c:pt>
                <c:pt idx="1118">
                  <c:v>36013</c:v>
                </c:pt>
                <c:pt idx="1119">
                  <c:v>36014</c:v>
                </c:pt>
                <c:pt idx="1120">
                  <c:v>36017</c:v>
                </c:pt>
                <c:pt idx="1121">
                  <c:v>36018</c:v>
                </c:pt>
                <c:pt idx="1122">
                  <c:v>36019</c:v>
                </c:pt>
                <c:pt idx="1123">
                  <c:v>36020</c:v>
                </c:pt>
                <c:pt idx="1124">
                  <c:v>36021</c:v>
                </c:pt>
                <c:pt idx="1125">
                  <c:v>36024</c:v>
                </c:pt>
                <c:pt idx="1126">
                  <c:v>36025</c:v>
                </c:pt>
                <c:pt idx="1127">
                  <c:v>36026</c:v>
                </c:pt>
                <c:pt idx="1128">
                  <c:v>36027</c:v>
                </c:pt>
                <c:pt idx="1129">
                  <c:v>36028</c:v>
                </c:pt>
                <c:pt idx="1130">
                  <c:v>36031</c:v>
                </c:pt>
                <c:pt idx="1131">
                  <c:v>36032</c:v>
                </c:pt>
                <c:pt idx="1132">
                  <c:v>36033</c:v>
                </c:pt>
                <c:pt idx="1133">
                  <c:v>36034</c:v>
                </c:pt>
                <c:pt idx="1134">
                  <c:v>36035</c:v>
                </c:pt>
                <c:pt idx="1135">
                  <c:v>36038</c:v>
                </c:pt>
                <c:pt idx="1136">
                  <c:v>36039</c:v>
                </c:pt>
                <c:pt idx="1137">
                  <c:v>36040</c:v>
                </c:pt>
                <c:pt idx="1138">
                  <c:v>36041</c:v>
                </c:pt>
                <c:pt idx="1139">
                  <c:v>36042</c:v>
                </c:pt>
                <c:pt idx="1140">
                  <c:v>36045</c:v>
                </c:pt>
                <c:pt idx="1141">
                  <c:v>36046</c:v>
                </c:pt>
                <c:pt idx="1142">
                  <c:v>36047</c:v>
                </c:pt>
                <c:pt idx="1143">
                  <c:v>36048</c:v>
                </c:pt>
                <c:pt idx="1144">
                  <c:v>36049</c:v>
                </c:pt>
                <c:pt idx="1145">
                  <c:v>36052</c:v>
                </c:pt>
                <c:pt idx="1146">
                  <c:v>36053</c:v>
                </c:pt>
                <c:pt idx="1147">
                  <c:v>36054</c:v>
                </c:pt>
                <c:pt idx="1148">
                  <c:v>36055</c:v>
                </c:pt>
                <c:pt idx="1149">
                  <c:v>36056</c:v>
                </c:pt>
                <c:pt idx="1150">
                  <c:v>36059</c:v>
                </c:pt>
                <c:pt idx="1151">
                  <c:v>36060</c:v>
                </c:pt>
                <c:pt idx="1152">
                  <c:v>36061</c:v>
                </c:pt>
                <c:pt idx="1153">
                  <c:v>36062</c:v>
                </c:pt>
                <c:pt idx="1154">
                  <c:v>36063</c:v>
                </c:pt>
                <c:pt idx="1155">
                  <c:v>36066</c:v>
                </c:pt>
                <c:pt idx="1156">
                  <c:v>36067</c:v>
                </c:pt>
                <c:pt idx="1157">
                  <c:v>36068</c:v>
                </c:pt>
                <c:pt idx="1158">
                  <c:v>36069</c:v>
                </c:pt>
                <c:pt idx="1159">
                  <c:v>36070</c:v>
                </c:pt>
                <c:pt idx="1160">
                  <c:v>36073</c:v>
                </c:pt>
                <c:pt idx="1161">
                  <c:v>36074</c:v>
                </c:pt>
                <c:pt idx="1162">
                  <c:v>36075</c:v>
                </c:pt>
                <c:pt idx="1163">
                  <c:v>36076</c:v>
                </c:pt>
                <c:pt idx="1164">
                  <c:v>36077</c:v>
                </c:pt>
                <c:pt idx="1165">
                  <c:v>36080</c:v>
                </c:pt>
                <c:pt idx="1166">
                  <c:v>36081</c:v>
                </c:pt>
                <c:pt idx="1167">
                  <c:v>36082</c:v>
                </c:pt>
                <c:pt idx="1168">
                  <c:v>36083</c:v>
                </c:pt>
                <c:pt idx="1169">
                  <c:v>36084</c:v>
                </c:pt>
                <c:pt idx="1170">
                  <c:v>36087</c:v>
                </c:pt>
                <c:pt idx="1171">
                  <c:v>36088</c:v>
                </c:pt>
                <c:pt idx="1172">
                  <c:v>36089</c:v>
                </c:pt>
                <c:pt idx="1173">
                  <c:v>36090</c:v>
                </c:pt>
                <c:pt idx="1174">
                  <c:v>36091</c:v>
                </c:pt>
                <c:pt idx="1175">
                  <c:v>36094</c:v>
                </c:pt>
                <c:pt idx="1176">
                  <c:v>36095</c:v>
                </c:pt>
                <c:pt idx="1177">
                  <c:v>36096</c:v>
                </c:pt>
                <c:pt idx="1178">
                  <c:v>36097</c:v>
                </c:pt>
                <c:pt idx="1179">
                  <c:v>36098</c:v>
                </c:pt>
                <c:pt idx="1180">
                  <c:v>36101</c:v>
                </c:pt>
                <c:pt idx="1181">
                  <c:v>36102</c:v>
                </c:pt>
                <c:pt idx="1182">
                  <c:v>36103</c:v>
                </c:pt>
                <c:pt idx="1183">
                  <c:v>36104</c:v>
                </c:pt>
                <c:pt idx="1184">
                  <c:v>36105</c:v>
                </c:pt>
                <c:pt idx="1185">
                  <c:v>36108</c:v>
                </c:pt>
                <c:pt idx="1186">
                  <c:v>36109</c:v>
                </c:pt>
                <c:pt idx="1187">
                  <c:v>36110</c:v>
                </c:pt>
                <c:pt idx="1188">
                  <c:v>36111</c:v>
                </c:pt>
                <c:pt idx="1189">
                  <c:v>36112</c:v>
                </c:pt>
                <c:pt idx="1190">
                  <c:v>36115</c:v>
                </c:pt>
                <c:pt idx="1191">
                  <c:v>36116</c:v>
                </c:pt>
                <c:pt idx="1192">
                  <c:v>36117</c:v>
                </c:pt>
                <c:pt idx="1193">
                  <c:v>36118</c:v>
                </c:pt>
                <c:pt idx="1194">
                  <c:v>36119</c:v>
                </c:pt>
                <c:pt idx="1195">
                  <c:v>36122</c:v>
                </c:pt>
                <c:pt idx="1196">
                  <c:v>36123</c:v>
                </c:pt>
                <c:pt idx="1197">
                  <c:v>36124</c:v>
                </c:pt>
                <c:pt idx="1198">
                  <c:v>36125</c:v>
                </c:pt>
                <c:pt idx="1199">
                  <c:v>36126</c:v>
                </c:pt>
                <c:pt idx="1200">
                  <c:v>36129</c:v>
                </c:pt>
                <c:pt idx="1201">
                  <c:v>36130</c:v>
                </c:pt>
                <c:pt idx="1202">
                  <c:v>36131</c:v>
                </c:pt>
                <c:pt idx="1203">
                  <c:v>36132</c:v>
                </c:pt>
                <c:pt idx="1204">
                  <c:v>36133</c:v>
                </c:pt>
                <c:pt idx="1205">
                  <c:v>36136</c:v>
                </c:pt>
                <c:pt idx="1206">
                  <c:v>36137</c:v>
                </c:pt>
                <c:pt idx="1207">
                  <c:v>36138</c:v>
                </c:pt>
                <c:pt idx="1208">
                  <c:v>36139</c:v>
                </c:pt>
                <c:pt idx="1209">
                  <c:v>36140</c:v>
                </c:pt>
                <c:pt idx="1210">
                  <c:v>36143</c:v>
                </c:pt>
                <c:pt idx="1211">
                  <c:v>36144</c:v>
                </c:pt>
                <c:pt idx="1212">
                  <c:v>36145</c:v>
                </c:pt>
                <c:pt idx="1213">
                  <c:v>36146</c:v>
                </c:pt>
                <c:pt idx="1214">
                  <c:v>36147</c:v>
                </c:pt>
                <c:pt idx="1215">
                  <c:v>36150</c:v>
                </c:pt>
                <c:pt idx="1216">
                  <c:v>36151</c:v>
                </c:pt>
                <c:pt idx="1217">
                  <c:v>36152</c:v>
                </c:pt>
                <c:pt idx="1218">
                  <c:v>36153</c:v>
                </c:pt>
                <c:pt idx="1219">
                  <c:v>36154</c:v>
                </c:pt>
                <c:pt idx="1220">
                  <c:v>36157</c:v>
                </c:pt>
                <c:pt idx="1221">
                  <c:v>36158</c:v>
                </c:pt>
                <c:pt idx="1222">
                  <c:v>36159</c:v>
                </c:pt>
                <c:pt idx="1223">
                  <c:v>36160</c:v>
                </c:pt>
                <c:pt idx="1224">
                  <c:v>36164</c:v>
                </c:pt>
                <c:pt idx="1225">
                  <c:v>36165</c:v>
                </c:pt>
                <c:pt idx="1226">
                  <c:v>36166</c:v>
                </c:pt>
                <c:pt idx="1227">
                  <c:v>36167</c:v>
                </c:pt>
                <c:pt idx="1228">
                  <c:v>36168</c:v>
                </c:pt>
                <c:pt idx="1229">
                  <c:v>36171</c:v>
                </c:pt>
                <c:pt idx="1230">
                  <c:v>36172</c:v>
                </c:pt>
                <c:pt idx="1231">
                  <c:v>36173</c:v>
                </c:pt>
                <c:pt idx="1232">
                  <c:v>36174</c:v>
                </c:pt>
                <c:pt idx="1233">
                  <c:v>36175</c:v>
                </c:pt>
                <c:pt idx="1234">
                  <c:v>36178</c:v>
                </c:pt>
                <c:pt idx="1235">
                  <c:v>36179</c:v>
                </c:pt>
                <c:pt idx="1236">
                  <c:v>36180</c:v>
                </c:pt>
                <c:pt idx="1237">
                  <c:v>36181</c:v>
                </c:pt>
                <c:pt idx="1238">
                  <c:v>36182</c:v>
                </c:pt>
                <c:pt idx="1239">
                  <c:v>36185</c:v>
                </c:pt>
                <c:pt idx="1240">
                  <c:v>36186</c:v>
                </c:pt>
                <c:pt idx="1241">
                  <c:v>36187</c:v>
                </c:pt>
                <c:pt idx="1242">
                  <c:v>36188</c:v>
                </c:pt>
                <c:pt idx="1243">
                  <c:v>36189</c:v>
                </c:pt>
                <c:pt idx="1244">
                  <c:v>36192</c:v>
                </c:pt>
                <c:pt idx="1245">
                  <c:v>36193</c:v>
                </c:pt>
                <c:pt idx="1246">
                  <c:v>36194</c:v>
                </c:pt>
                <c:pt idx="1247">
                  <c:v>36195</c:v>
                </c:pt>
                <c:pt idx="1248">
                  <c:v>36196</c:v>
                </c:pt>
                <c:pt idx="1249">
                  <c:v>36199</c:v>
                </c:pt>
                <c:pt idx="1250">
                  <c:v>36200</c:v>
                </c:pt>
                <c:pt idx="1251">
                  <c:v>36201</c:v>
                </c:pt>
                <c:pt idx="1252">
                  <c:v>36202</c:v>
                </c:pt>
                <c:pt idx="1253">
                  <c:v>36203</c:v>
                </c:pt>
                <c:pt idx="1254">
                  <c:v>36206</c:v>
                </c:pt>
                <c:pt idx="1255">
                  <c:v>36207</c:v>
                </c:pt>
                <c:pt idx="1256">
                  <c:v>36208</c:v>
                </c:pt>
                <c:pt idx="1257">
                  <c:v>36209</c:v>
                </c:pt>
                <c:pt idx="1258">
                  <c:v>36210</c:v>
                </c:pt>
                <c:pt idx="1259">
                  <c:v>36213</c:v>
                </c:pt>
                <c:pt idx="1260">
                  <c:v>36214</c:v>
                </c:pt>
                <c:pt idx="1261">
                  <c:v>36215</c:v>
                </c:pt>
                <c:pt idx="1262">
                  <c:v>36216</c:v>
                </c:pt>
                <c:pt idx="1263">
                  <c:v>36217</c:v>
                </c:pt>
                <c:pt idx="1264">
                  <c:v>36220</c:v>
                </c:pt>
                <c:pt idx="1265">
                  <c:v>36221</c:v>
                </c:pt>
                <c:pt idx="1266">
                  <c:v>36222</c:v>
                </c:pt>
                <c:pt idx="1267">
                  <c:v>36223</c:v>
                </c:pt>
                <c:pt idx="1268">
                  <c:v>36224</c:v>
                </c:pt>
                <c:pt idx="1269">
                  <c:v>36227</c:v>
                </c:pt>
                <c:pt idx="1270">
                  <c:v>36228</c:v>
                </c:pt>
                <c:pt idx="1271">
                  <c:v>36229</c:v>
                </c:pt>
                <c:pt idx="1272">
                  <c:v>36230</c:v>
                </c:pt>
                <c:pt idx="1273">
                  <c:v>36231</c:v>
                </c:pt>
                <c:pt idx="1274">
                  <c:v>36234</c:v>
                </c:pt>
                <c:pt idx="1275">
                  <c:v>36235</c:v>
                </c:pt>
                <c:pt idx="1276">
                  <c:v>36236</c:v>
                </c:pt>
                <c:pt idx="1277">
                  <c:v>36237</c:v>
                </c:pt>
                <c:pt idx="1278">
                  <c:v>36238</c:v>
                </c:pt>
                <c:pt idx="1279">
                  <c:v>36241</c:v>
                </c:pt>
                <c:pt idx="1280">
                  <c:v>36242</c:v>
                </c:pt>
                <c:pt idx="1281">
                  <c:v>36243</c:v>
                </c:pt>
                <c:pt idx="1282">
                  <c:v>36244</c:v>
                </c:pt>
                <c:pt idx="1283">
                  <c:v>36245</c:v>
                </c:pt>
                <c:pt idx="1284">
                  <c:v>36248</c:v>
                </c:pt>
                <c:pt idx="1285">
                  <c:v>36249</c:v>
                </c:pt>
                <c:pt idx="1286">
                  <c:v>36250</c:v>
                </c:pt>
                <c:pt idx="1287">
                  <c:v>36251</c:v>
                </c:pt>
                <c:pt idx="1288">
                  <c:v>36252</c:v>
                </c:pt>
                <c:pt idx="1289">
                  <c:v>36255</c:v>
                </c:pt>
                <c:pt idx="1290">
                  <c:v>36256</c:v>
                </c:pt>
                <c:pt idx="1291">
                  <c:v>36257</c:v>
                </c:pt>
                <c:pt idx="1292">
                  <c:v>36258</c:v>
                </c:pt>
                <c:pt idx="1293">
                  <c:v>36259</c:v>
                </c:pt>
                <c:pt idx="1294">
                  <c:v>36262</c:v>
                </c:pt>
                <c:pt idx="1295">
                  <c:v>36263</c:v>
                </c:pt>
                <c:pt idx="1296">
                  <c:v>36264</c:v>
                </c:pt>
                <c:pt idx="1297">
                  <c:v>36265</c:v>
                </c:pt>
                <c:pt idx="1298">
                  <c:v>36266</c:v>
                </c:pt>
                <c:pt idx="1299">
                  <c:v>36269</c:v>
                </c:pt>
                <c:pt idx="1300">
                  <c:v>36270</c:v>
                </c:pt>
                <c:pt idx="1301">
                  <c:v>36271</c:v>
                </c:pt>
                <c:pt idx="1302">
                  <c:v>36272</c:v>
                </c:pt>
                <c:pt idx="1303">
                  <c:v>36273</c:v>
                </c:pt>
                <c:pt idx="1304">
                  <c:v>36276</c:v>
                </c:pt>
                <c:pt idx="1305">
                  <c:v>36277</c:v>
                </c:pt>
                <c:pt idx="1306">
                  <c:v>36278</c:v>
                </c:pt>
                <c:pt idx="1307">
                  <c:v>36279</c:v>
                </c:pt>
                <c:pt idx="1308">
                  <c:v>36280</c:v>
                </c:pt>
                <c:pt idx="1309">
                  <c:v>36283</c:v>
                </c:pt>
                <c:pt idx="1310">
                  <c:v>36284</c:v>
                </c:pt>
                <c:pt idx="1311">
                  <c:v>36285</c:v>
                </c:pt>
                <c:pt idx="1312">
                  <c:v>36286</c:v>
                </c:pt>
                <c:pt idx="1313">
                  <c:v>36287</c:v>
                </c:pt>
                <c:pt idx="1314">
                  <c:v>36290</c:v>
                </c:pt>
                <c:pt idx="1315">
                  <c:v>36291</c:v>
                </c:pt>
                <c:pt idx="1316">
                  <c:v>36292</c:v>
                </c:pt>
                <c:pt idx="1317">
                  <c:v>36293</c:v>
                </c:pt>
                <c:pt idx="1318">
                  <c:v>36294</c:v>
                </c:pt>
                <c:pt idx="1319">
                  <c:v>36297</c:v>
                </c:pt>
                <c:pt idx="1320">
                  <c:v>36298</c:v>
                </c:pt>
                <c:pt idx="1321">
                  <c:v>36299</c:v>
                </c:pt>
                <c:pt idx="1322">
                  <c:v>36300</c:v>
                </c:pt>
                <c:pt idx="1323">
                  <c:v>36301</c:v>
                </c:pt>
                <c:pt idx="1324">
                  <c:v>36304</c:v>
                </c:pt>
                <c:pt idx="1325">
                  <c:v>36305</c:v>
                </c:pt>
                <c:pt idx="1326">
                  <c:v>36306</c:v>
                </c:pt>
                <c:pt idx="1327">
                  <c:v>36307</c:v>
                </c:pt>
                <c:pt idx="1328">
                  <c:v>36308</c:v>
                </c:pt>
                <c:pt idx="1329">
                  <c:v>36311</c:v>
                </c:pt>
                <c:pt idx="1330">
                  <c:v>36312</c:v>
                </c:pt>
                <c:pt idx="1331">
                  <c:v>36313</c:v>
                </c:pt>
                <c:pt idx="1332">
                  <c:v>36314</c:v>
                </c:pt>
                <c:pt idx="1333">
                  <c:v>36315</c:v>
                </c:pt>
                <c:pt idx="1334">
                  <c:v>36318</c:v>
                </c:pt>
                <c:pt idx="1335">
                  <c:v>36319</c:v>
                </c:pt>
                <c:pt idx="1336">
                  <c:v>36320</c:v>
                </c:pt>
                <c:pt idx="1337">
                  <c:v>36321</c:v>
                </c:pt>
                <c:pt idx="1338">
                  <c:v>36322</c:v>
                </c:pt>
                <c:pt idx="1339">
                  <c:v>36325</c:v>
                </c:pt>
                <c:pt idx="1340">
                  <c:v>36326</c:v>
                </c:pt>
                <c:pt idx="1341">
                  <c:v>36327</c:v>
                </c:pt>
                <c:pt idx="1342">
                  <c:v>36328</c:v>
                </c:pt>
                <c:pt idx="1343">
                  <c:v>36329</c:v>
                </c:pt>
                <c:pt idx="1344">
                  <c:v>36332</c:v>
                </c:pt>
                <c:pt idx="1345">
                  <c:v>36333</c:v>
                </c:pt>
                <c:pt idx="1346">
                  <c:v>36334</c:v>
                </c:pt>
                <c:pt idx="1347">
                  <c:v>36335</c:v>
                </c:pt>
                <c:pt idx="1348">
                  <c:v>36336</c:v>
                </c:pt>
                <c:pt idx="1349">
                  <c:v>36339</c:v>
                </c:pt>
                <c:pt idx="1350">
                  <c:v>36340</c:v>
                </c:pt>
                <c:pt idx="1351">
                  <c:v>36341</c:v>
                </c:pt>
                <c:pt idx="1352">
                  <c:v>36342</c:v>
                </c:pt>
                <c:pt idx="1353">
                  <c:v>36343</c:v>
                </c:pt>
                <c:pt idx="1354">
                  <c:v>36346</c:v>
                </c:pt>
                <c:pt idx="1355">
                  <c:v>36347</c:v>
                </c:pt>
                <c:pt idx="1356">
                  <c:v>36348</c:v>
                </c:pt>
                <c:pt idx="1357">
                  <c:v>36349</c:v>
                </c:pt>
                <c:pt idx="1358">
                  <c:v>36350</c:v>
                </c:pt>
                <c:pt idx="1359">
                  <c:v>36353</c:v>
                </c:pt>
                <c:pt idx="1360">
                  <c:v>36354</c:v>
                </c:pt>
                <c:pt idx="1361">
                  <c:v>36355</c:v>
                </c:pt>
                <c:pt idx="1362">
                  <c:v>36356</c:v>
                </c:pt>
                <c:pt idx="1363">
                  <c:v>36357</c:v>
                </c:pt>
                <c:pt idx="1364">
                  <c:v>36360</c:v>
                </c:pt>
                <c:pt idx="1365">
                  <c:v>36361</c:v>
                </c:pt>
                <c:pt idx="1366">
                  <c:v>36362</c:v>
                </c:pt>
                <c:pt idx="1367">
                  <c:v>36363</c:v>
                </c:pt>
                <c:pt idx="1368">
                  <c:v>36364</c:v>
                </c:pt>
                <c:pt idx="1369">
                  <c:v>36367</c:v>
                </c:pt>
                <c:pt idx="1370">
                  <c:v>36368</c:v>
                </c:pt>
                <c:pt idx="1371">
                  <c:v>36369</c:v>
                </c:pt>
                <c:pt idx="1372">
                  <c:v>36370</c:v>
                </c:pt>
                <c:pt idx="1373">
                  <c:v>36371</c:v>
                </c:pt>
                <c:pt idx="1374">
                  <c:v>36374</c:v>
                </c:pt>
                <c:pt idx="1375">
                  <c:v>36375</c:v>
                </c:pt>
                <c:pt idx="1376">
                  <c:v>36376</c:v>
                </c:pt>
                <c:pt idx="1377">
                  <c:v>36377</c:v>
                </c:pt>
                <c:pt idx="1378">
                  <c:v>36378</c:v>
                </c:pt>
                <c:pt idx="1379">
                  <c:v>36381</c:v>
                </c:pt>
                <c:pt idx="1380">
                  <c:v>36382</c:v>
                </c:pt>
                <c:pt idx="1381">
                  <c:v>36383</c:v>
                </c:pt>
                <c:pt idx="1382">
                  <c:v>36384</c:v>
                </c:pt>
                <c:pt idx="1383">
                  <c:v>36385</c:v>
                </c:pt>
                <c:pt idx="1384">
                  <c:v>36388</c:v>
                </c:pt>
                <c:pt idx="1385">
                  <c:v>36389</c:v>
                </c:pt>
                <c:pt idx="1386">
                  <c:v>36390</c:v>
                </c:pt>
                <c:pt idx="1387">
                  <c:v>36391</c:v>
                </c:pt>
                <c:pt idx="1388">
                  <c:v>36392</c:v>
                </c:pt>
                <c:pt idx="1389">
                  <c:v>36395</c:v>
                </c:pt>
                <c:pt idx="1390">
                  <c:v>36396</c:v>
                </c:pt>
                <c:pt idx="1391">
                  <c:v>36397</c:v>
                </c:pt>
                <c:pt idx="1392">
                  <c:v>36398</c:v>
                </c:pt>
                <c:pt idx="1393">
                  <c:v>36399</c:v>
                </c:pt>
                <c:pt idx="1394">
                  <c:v>36402</c:v>
                </c:pt>
                <c:pt idx="1395">
                  <c:v>36403</c:v>
                </c:pt>
                <c:pt idx="1396">
                  <c:v>36404</c:v>
                </c:pt>
                <c:pt idx="1397">
                  <c:v>36405</c:v>
                </c:pt>
                <c:pt idx="1398">
                  <c:v>36406</c:v>
                </c:pt>
                <c:pt idx="1399">
                  <c:v>36409</c:v>
                </c:pt>
                <c:pt idx="1400">
                  <c:v>36410</c:v>
                </c:pt>
                <c:pt idx="1401">
                  <c:v>36411</c:v>
                </c:pt>
                <c:pt idx="1402">
                  <c:v>36412</c:v>
                </c:pt>
                <c:pt idx="1403">
                  <c:v>36413</c:v>
                </c:pt>
                <c:pt idx="1404">
                  <c:v>36416</c:v>
                </c:pt>
                <c:pt idx="1405">
                  <c:v>36417</c:v>
                </c:pt>
                <c:pt idx="1406">
                  <c:v>36418</c:v>
                </c:pt>
                <c:pt idx="1407">
                  <c:v>36419</c:v>
                </c:pt>
                <c:pt idx="1408">
                  <c:v>36420</c:v>
                </c:pt>
                <c:pt idx="1409">
                  <c:v>36423</c:v>
                </c:pt>
                <c:pt idx="1410">
                  <c:v>36424</c:v>
                </c:pt>
                <c:pt idx="1411">
                  <c:v>36425</c:v>
                </c:pt>
                <c:pt idx="1412">
                  <c:v>36426</c:v>
                </c:pt>
                <c:pt idx="1413">
                  <c:v>36427</c:v>
                </c:pt>
                <c:pt idx="1414">
                  <c:v>36430</c:v>
                </c:pt>
                <c:pt idx="1415">
                  <c:v>36431</c:v>
                </c:pt>
                <c:pt idx="1416">
                  <c:v>36432</c:v>
                </c:pt>
                <c:pt idx="1417">
                  <c:v>36433</c:v>
                </c:pt>
                <c:pt idx="1418">
                  <c:v>36434</c:v>
                </c:pt>
                <c:pt idx="1419">
                  <c:v>36437</c:v>
                </c:pt>
                <c:pt idx="1420">
                  <c:v>36438</c:v>
                </c:pt>
                <c:pt idx="1421">
                  <c:v>36439</c:v>
                </c:pt>
                <c:pt idx="1422">
                  <c:v>36440</c:v>
                </c:pt>
                <c:pt idx="1423">
                  <c:v>36441</c:v>
                </c:pt>
                <c:pt idx="1424">
                  <c:v>36444</c:v>
                </c:pt>
                <c:pt idx="1425">
                  <c:v>36445</c:v>
                </c:pt>
                <c:pt idx="1426">
                  <c:v>36446</c:v>
                </c:pt>
                <c:pt idx="1427">
                  <c:v>36447</c:v>
                </c:pt>
                <c:pt idx="1428">
                  <c:v>36448</c:v>
                </c:pt>
                <c:pt idx="1429">
                  <c:v>36451</c:v>
                </c:pt>
                <c:pt idx="1430">
                  <c:v>36452</c:v>
                </c:pt>
                <c:pt idx="1431">
                  <c:v>36453</c:v>
                </c:pt>
                <c:pt idx="1432">
                  <c:v>36454</c:v>
                </c:pt>
                <c:pt idx="1433">
                  <c:v>36455</c:v>
                </c:pt>
                <c:pt idx="1434">
                  <c:v>36458</c:v>
                </c:pt>
                <c:pt idx="1435">
                  <c:v>36459</c:v>
                </c:pt>
                <c:pt idx="1436">
                  <c:v>36460</c:v>
                </c:pt>
                <c:pt idx="1437">
                  <c:v>36461</c:v>
                </c:pt>
                <c:pt idx="1438">
                  <c:v>36462</c:v>
                </c:pt>
                <c:pt idx="1439">
                  <c:v>36465</c:v>
                </c:pt>
                <c:pt idx="1440">
                  <c:v>36466</c:v>
                </c:pt>
                <c:pt idx="1441">
                  <c:v>36467</c:v>
                </c:pt>
                <c:pt idx="1442">
                  <c:v>36468</c:v>
                </c:pt>
                <c:pt idx="1443">
                  <c:v>36469</c:v>
                </c:pt>
                <c:pt idx="1444">
                  <c:v>36472</c:v>
                </c:pt>
                <c:pt idx="1445">
                  <c:v>36473</c:v>
                </c:pt>
                <c:pt idx="1446">
                  <c:v>36474</c:v>
                </c:pt>
                <c:pt idx="1447">
                  <c:v>36475</c:v>
                </c:pt>
                <c:pt idx="1448">
                  <c:v>36476</c:v>
                </c:pt>
                <c:pt idx="1449">
                  <c:v>36479</c:v>
                </c:pt>
                <c:pt idx="1450">
                  <c:v>36480</c:v>
                </c:pt>
                <c:pt idx="1451">
                  <c:v>36481</c:v>
                </c:pt>
                <c:pt idx="1452">
                  <c:v>36482</c:v>
                </c:pt>
                <c:pt idx="1453">
                  <c:v>36483</c:v>
                </c:pt>
                <c:pt idx="1454">
                  <c:v>36486</c:v>
                </c:pt>
                <c:pt idx="1455">
                  <c:v>36487</c:v>
                </c:pt>
                <c:pt idx="1456">
                  <c:v>36488</c:v>
                </c:pt>
                <c:pt idx="1457">
                  <c:v>36489</c:v>
                </c:pt>
                <c:pt idx="1458">
                  <c:v>36490</c:v>
                </c:pt>
                <c:pt idx="1459">
                  <c:v>36493</c:v>
                </c:pt>
                <c:pt idx="1460">
                  <c:v>36494</c:v>
                </c:pt>
                <c:pt idx="1461">
                  <c:v>36495</c:v>
                </c:pt>
                <c:pt idx="1462">
                  <c:v>36496</c:v>
                </c:pt>
                <c:pt idx="1463">
                  <c:v>36497</c:v>
                </c:pt>
                <c:pt idx="1464">
                  <c:v>36500</c:v>
                </c:pt>
                <c:pt idx="1465">
                  <c:v>36501</c:v>
                </c:pt>
                <c:pt idx="1466">
                  <c:v>36502</c:v>
                </c:pt>
                <c:pt idx="1467">
                  <c:v>36503</c:v>
                </c:pt>
                <c:pt idx="1468">
                  <c:v>36504</c:v>
                </c:pt>
                <c:pt idx="1469">
                  <c:v>36507</c:v>
                </c:pt>
                <c:pt idx="1470">
                  <c:v>36508</c:v>
                </c:pt>
                <c:pt idx="1471">
                  <c:v>36509</c:v>
                </c:pt>
                <c:pt idx="1472">
                  <c:v>36510</c:v>
                </c:pt>
                <c:pt idx="1473">
                  <c:v>36511</c:v>
                </c:pt>
                <c:pt idx="1474">
                  <c:v>36514</c:v>
                </c:pt>
                <c:pt idx="1475">
                  <c:v>36515</c:v>
                </c:pt>
                <c:pt idx="1476">
                  <c:v>36516</c:v>
                </c:pt>
                <c:pt idx="1477">
                  <c:v>36517</c:v>
                </c:pt>
                <c:pt idx="1478">
                  <c:v>36518</c:v>
                </c:pt>
                <c:pt idx="1479">
                  <c:v>36521</c:v>
                </c:pt>
                <c:pt idx="1480">
                  <c:v>36522</c:v>
                </c:pt>
                <c:pt idx="1481">
                  <c:v>36523</c:v>
                </c:pt>
                <c:pt idx="1482">
                  <c:v>36524</c:v>
                </c:pt>
                <c:pt idx="1483">
                  <c:v>36525</c:v>
                </c:pt>
                <c:pt idx="1484">
                  <c:v>36528</c:v>
                </c:pt>
                <c:pt idx="1485">
                  <c:v>36529</c:v>
                </c:pt>
                <c:pt idx="1486">
                  <c:v>36530</c:v>
                </c:pt>
                <c:pt idx="1487">
                  <c:v>36531</c:v>
                </c:pt>
                <c:pt idx="1488">
                  <c:v>36532</c:v>
                </c:pt>
                <c:pt idx="1489">
                  <c:v>36535</c:v>
                </c:pt>
                <c:pt idx="1490">
                  <c:v>36536</c:v>
                </c:pt>
                <c:pt idx="1491">
                  <c:v>36537</c:v>
                </c:pt>
                <c:pt idx="1492">
                  <c:v>36538</c:v>
                </c:pt>
                <c:pt idx="1493">
                  <c:v>36539</c:v>
                </c:pt>
                <c:pt idx="1494">
                  <c:v>36542</c:v>
                </c:pt>
                <c:pt idx="1495">
                  <c:v>36543</c:v>
                </c:pt>
                <c:pt idx="1496">
                  <c:v>36544</c:v>
                </c:pt>
                <c:pt idx="1497">
                  <c:v>36545</c:v>
                </c:pt>
                <c:pt idx="1498">
                  <c:v>36546</c:v>
                </c:pt>
                <c:pt idx="1499">
                  <c:v>36549</c:v>
                </c:pt>
                <c:pt idx="1500">
                  <c:v>36550</c:v>
                </c:pt>
                <c:pt idx="1501">
                  <c:v>36551</c:v>
                </c:pt>
                <c:pt idx="1502">
                  <c:v>36552</c:v>
                </c:pt>
                <c:pt idx="1503">
                  <c:v>36553</c:v>
                </c:pt>
                <c:pt idx="1504">
                  <c:v>36556</c:v>
                </c:pt>
                <c:pt idx="1505">
                  <c:v>36557</c:v>
                </c:pt>
                <c:pt idx="1506">
                  <c:v>36558</c:v>
                </c:pt>
                <c:pt idx="1507">
                  <c:v>36559</c:v>
                </c:pt>
                <c:pt idx="1508">
                  <c:v>36560</c:v>
                </c:pt>
                <c:pt idx="1509">
                  <c:v>36563</c:v>
                </c:pt>
                <c:pt idx="1510">
                  <c:v>36564</c:v>
                </c:pt>
                <c:pt idx="1511">
                  <c:v>36565</c:v>
                </c:pt>
                <c:pt idx="1512">
                  <c:v>36566</c:v>
                </c:pt>
                <c:pt idx="1513">
                  <c:v>36567</c:v>
                </c:pt>
                <c:pt idx="1514">
                  <c:v>36570</c:v>
                </c:pt>
                <c:pt idx="1515">
                  <c:v>36571</c:v>
                </c:pt>
                <c:pt idx="1516">
                  <c:v>36572</c:v>
                </c:pt>
                <c:pt idx="1517">
                  <c:v>36573</c:v>
                </c:pt>
                <c:pt idx="1518">
                  <c:v>36574</c:v>
                </c:pt>
                <c:pt idx="1519">
                  <c:v>36577</c:v>
                </c:pt>
                <c:pt idx="1520">
                  <c:v>36578</c:v>
                </c:pt>
                <c:pt idx="1521">
                  <c:v>36579</c:v>
                </c:pt>
                <c:pt idx="1522">
                  <c:v>36580</c:v>
                </c:pt>
                <c:pt idx="1523">
                  <c:v>36581</c:v>
                </c:pt>
                <c:pt idx="1524">
                  <c:v>36584</c:v>
                </c:pt>
                <c:pt idx="1525">
                  <c:v>36585</c:v>
                </c:pt>
                <c:pt idx="1526">
                  <c:v>36586</c:v>
                </c:pt>
                <c:pt idx="1527">
                  <c:v>36587</c:v>
                </c:pt>
                <c:pt idx="1528">
                  <c:v>36588</c:v>
                </c:pt>
                <c:pt idx="1529">
                  <c:v>36591</c:v>
                </c:pt>
                <c:pt idx="1530">
                  <c:v>36592</c:v>
                </c:pt>
                <c:pt idx="1531">
                  <c:v>36593</c:v>
                </c:pt>
                <c:pt idx="1532">
                  <c:v>36594</c:v>
                </c:pt>
                <c:pt idx="1533">
                  <c:v>36595</c:v>
                </c:pt>
                <c:pt idx="1534">
                  <c:v>36598</c:v>
                </c:pt>
                <c:pt idx="1535">
                  <c:v>36599</c:v>
                </c:pt>
                <c:pt idx="1536">
                  <c:v>36600</c:v>
                </c:pt>
                <c:pt idx="1537">
                  <c:v>36601</c:v>
                </c:pt>
                <c:pt idx="1538">
                  <c:v>36602</c:v>
                </c:pt>
                <c:pt idx="1539">
                  <c:v>36605</c:v>
                </c:pt>
                <c:pt idx="1540">
                  <c:v>36606</c:v>
                </c:pt>
                <c:pt idx="1541">
                  <c:v>36607</c:v>
                </c:pt>
                <c:pt idx="1542">
                  <c:v>36608</c:v>
                </c:pt>
                <c:pt idx="1543">
                  <c:v>36609</c:v>
                </c:pt>
                <c:pt idx="1544">
                  <c:v>36612</c:v>
                </c:pt>
                <c:pt idx="1545">
                  <c:v>36613</c:v>
                </c:pt>
                <c:pt idx="1546">
                  <c:v>36614</c:v>
                </c:pt>
                <c:pt idx="1547">
                  <c:v>36615</c:v>
                </c:pt>
                <c:pt idx="1548">
                  <c:v>36616</c:v>
                </c:pt>
                <c:pt idx="1549">
                  <c:v>36619</c:v>
                </c:pt>
                <c:pt idx="1550">
                  <c:v>36620</c:v>
                </c:pt>
                <c:pt idx="1551">
                  <c:v>36621</c:v>
                </c:pt>
                <c:pt idx="1552">
                  <c:v>36622</c:v>
                </c:pt>
                <c:pt idx="1553">
                  <c:v>36623</c:v>
                </c:pt>
                <c:pt idx="1554">
                  <c:v>36626</c:v>
                </c:pt>
                <c:pt idx="1555">
                  <c:v>36627</c:v>
                </c:pt>
                <c:pt idx="1556">
                  <c:v>36628</c:v>
                </c:pt>
                <c:pt idx="1557">
                  <c:v>36629</c:v>
                </c:pt>
                <c:pt idx="1558">
                  <c:v>36630</c:v>
                </c:pt>
                <c:pt idx="1559">
                  <c:v>36633</c:v>
                </c:pt>
                <c:pt idx="1560">
                  <c:v>36634</c:v>
                </c:pt>
                <c:pt idx="1561">
                  <c:v>36635</c:v>
                </c:pt>
                <c:pt idx="1562">
                  <c:v>36636</c:v>
                </c:pt>
                <c:pt idx="1563">
                  <c:v>36637</c:v>
                </c:pt>
                <c:pt idx="1564">
                  <c:v>36640</c:v>
                </c:pt>
                <c:pt idx="1565">
                  <c:v>36641</c:v>
                </c:pt>
                <c:pt idx="1566">
                  <c:v>36642</c:v>
                </c:pt>
                <c:pt idx="1567">
                  <c:v>36643</c:v>
                </c:pt>
                <c:pt idx="1568">
                  <c:v>36644</c:v>
                </c:pt>
                <c:pt idx="1569">
                  <c:v>36647</c:v>
                </c:pt>
                <c:pt idx="1570">
                  <c:v>36648</c:v>
                </c:pt>
                <c:pt idx="1571">
                  <c:v>36649</c:v>
                </c:pt>
                <c:pt idx="1572">
                  <c:v>36650</c:v>
                </c:pt>
                <c:pt idx="1573">
                  <c:v>36651</c:v>
                </c:pt>
                <c:pt idx="1574">
                  <c:v>36654</c:v>
                </c:pt>
                <c:pt idx="1575">
                  <c:v>36655</c:v>
                </c:pt>
                <c:pt idx="1576">
                  <c:v>36656</c:v>
                </c:pt>
                <c:pt idx="1577">
                  <c:v>36657</c:v>
                </c:pt>
                <c:pt idx="1578">
                  <c:v>36658</c:v>
                </c:pt>
                <c:pt idx="1579">
                  <c:v>36661</c:v>
                </c:pt>
                <c:pt idx="1580">
                  <c:v>36662</c:v>
                </c:pt>
                <c:pt idx="1581">
                  <c:v>36663</c:v>
                </c:pt>
                <c:pt idx="1582">
                  <c:v>36664</c:v>
                </c:pt>
                <c:pt idx="1583">
                  <c:v>36665</c:v>
                </c:pt>
                <c:pt idx="1584">
                  <c:v>36668</c:v>
                </c:pt>
                <c:pt idx="1585">
                  <c:v>36669</c:v>
                </c:pt>
                <c:pt idx="1586">
                  <c:v>36670</c:v>
                </c:pt>
                <c:pt idx="1587">
                  <c:v>36671</c:v>
                </c:pt>
                <c:pt idx="1588">
                  <c:v>36672</c:v>
                </c:pt>
                <c:pt idx="1589">
                  <c:v>36675</c:v>
                </c:pt>
                <c:pt idx="1590">
                  <c:v>36676</c:v>
                </c:pt>
                <c:pt idx="1591">
                  <c:v>36677</c:v>
                </c:pt>
                <c:pt idx="1592">
                  <c:v>36678</c:v>
                </c:pt>
                <c:pt idx="1593">
                  <c:v>36679</c:v>
                </c:pt>
                <c:pt idx="1594">
                  <c:v>36682</c:v>
                </c:pt>
                <c:pt idx="1595">
                  <c:v>36683</c:v>
                </c:pt>
                <c:pt idx="1596">
                  <c:v>36684</c:v>
                </c:pt>
                <c:pt idx="1597">
                  <c:v>36685</c:v>
                </c:pt>
                <c:pt idx="1598">
                  <c:v>36686</c:v>
                </c:pt>
                <c:pt idx="1599">
                  <c:v>36689</c:v>
                </c:pt>
                <c:pt idx="1600">
                  <c:v>36690</c:v>
                </c:pt>
                <c:pt idx="1601">
                  <c:v>36691</c:v>
                </c:pt>
                <c:pt idx="1602">
                  <c:v>36692</c:v>
                </c:pt>
                <c:pt idx="1603">
                  <c:v>36693</c:v>
                </c:pt>
                <c:pt idx="1604">
                  <c:v>36696</c:v>
                </c:pt>
                <c:pt idx="1605">
                  <c:v>36697</c:v>
                </c:pt>
                <c:pt idx="1606">
                  <c:v>36698</c:v>
                </c:pt>
                <c:pt idx="1607">
                  <c:v>36699</c:v>
                </c:pt>
                <c:pt idx="1608">
                  <c:v>36700</c:v>
                </c:pt>
                <c:pt idx="1609">
                  <c:v>36703</c:v>
                </c:pt>
                <c:pt idx="1610">
                  <c:v>36704</c:v>
                </c:pt>
                <c:pt idx="1611">
                  <c:v>36705</c:v>
                </c:pt>
                <c:pt idx="1612">
                  <c:v>36706</c:v>
                </c:pt>
                <c:pt idx="1613">
                  <c:v>36707</c:v>
                </c:pt>
                <c:pt idx="1614">
                  <c:v>36710</c:v>
                </c:pt>
                <c:pt idx="1615">
                  <c:v>36711</c:v>
                </c:pt>
                <c:pt idx="1616">
                  <c:v>36712</c:v>
                </c:pt>
                <c:pt idx="1617">
                  <c:v>36713</c:v>
                </c:pt>
                <c:pt idx="1618">
                  <c:v>36714</c:v>
                </c:pt>
                <c:pt idx="1619">
                  <c:v>36717</c:v>
                </c:pt>
                <c:pt idx="1620">
                  <c:v>36718</c:v>
                </c:pt>
                <c:pt idx="1621">
                  <c:v>36719</c:v>
                </c:pt>
                <c:pt idx="1622">
                  <c:v>36720</c:v>
                </c:pt>
                <c:pt idx="1623">
                  <c:v>36721</c:v>
                </c:pt>
                <c:pt idx="1624">
                  <c:v>36724</c:v>
                </c:pt>
                <c:pt idx="1625">
                  <c:v>36725</c:v>
                </c:pt>
                <c:pt idx="1626">
                  <c:v>36726</c:v>
                </c:pt>
                <c:pt idx="1627">
                  <c:v>36727</c:v>
                </c:pt>
                <c:pt idx="1628">
                  <c:v>36728</c:v>
                </c:pt>
                <c:pt idx="1629">
                  <c:v>36731</c:v>
                </c:pt>
                <c:pt idx="1630">
                  <c:v>36732</c:v>
                </c:pt>
                <c:pt idx="1631">
                  <c:v>36733</c:v>
                </c:pt>
                <c:pt idx="1632">
                  <c:v>36734</c:v>
                </c:pt>
                <c:pt idx="1633">
                  <c:v>36735</c:v>
                </c:pt>
                <c:pt idx="1634">
                  <c:v>36738</c:v>
                </c:pt>
                <c:pt idx="1635">
                  <c:v>36739</c:v>
                </c:pt>
                <c:pt idx="1636">
                  <c:v>36740</c:v>
                </c:pt>
                <c:pt idx="1637">
                  <c:v>36741</c:v>
                </c:pt>
                <c:pt idx="1638">
                  <c:v>36742</c:v>
                </c:pt>
                <c:pt idx="1639">
                  <c:v>36745</c:v>
                </c:pt>
                <c:pt idx="1640">
                  <c:v>36746</c:v>
                </c:pt>
                <c:pt idx="1641">
                  <c:v>36747</c:v>
                </c:pt>
                <c:pt idx="1642">
                  <c:v>36748</c:v>
                </c:pt>
                <c:pt idx="1643">
                  <c:v>36749</c:v>
                </c:pt>
                <c:pt idx="1644">
                  <c:v>36752</c:v>
                </c:pt>
                <c:pt idx="1645">
                  <c:v>36753</c:v>
                </c:pt>
                <c:pt idx="1646">
                  <c:v>36754</c:v>
                </c:pt>
                <c:pt idx="1647">
                  <c:v>36755</c:v>
                </c:pt>
                <c:pt idx="1648">
                  <c:v>36756</c:v>
                </c:pt>
                <c:pt idx="1649">
                  <c:v>36759</c:v>
                </c:pt>
                <c:pt idx="1650">
                  <c:v>36760</c:v>
                </c:pt>
                <c:pt idx="1651">
                  <c:v>36761</c:v>
                </c:pt>
                <c:pt idx="1652">
                  <c:v>36762</c:v>
                </c:pt>
                <c:pt idx="1653">
                  <c:v>36763</c:v>
                </c:pt>
                <c:pt idx="1654">
                  <c:v>36766</c:v>
                </c:pt>
                <c:pt idx="1655">
                  <c:v>36767</c:v>
                </c:pt>
                <c:pt idx="1656">
                  <c:v>36768</c:v>
                </c:pt>
                <c:pt idx="1657">
                  <c:v>36769</c:v>
                </c:pt>
                <c:pt idx="1658">
                  <c:v>36770</c:v>
                </c:pt>
                <c:pt idx="1659">
                  <c:v>36773</c:v>
                </c:pt>
                <c:pt idx="1660">
                  <c:v>36774</c:v>
                </c:pt>
                <c:pt idx="1661">
                  <c:v>36775</c:v>
                </c:pt>
                <c:pt idx="1662">
                  <c:v>36776</c:v>
                </c:pt>
                <c:pt idx="1663">
                  <c:v>36777</c:v>
                </c:pt>
                <c:pt idx="1664">
                  <c:v>36780</c:v>
                </c:pt>
                <c:pt idx="1665">
                  <c:v>36781</c:v>
                </c:pt>
                <c:pt idx="1666">
                  <c:v>36782</c:v>
                </c:pt>
                <c:pt idx="1667">
                  <c:v>36783</c:v>
                </c:pt>
                <c:pt idx="1668">
                  <c:v>36784</c:v>
                </c:pt>
                <c:pt idx="1669">
                  <c:v>36787</c:v>
                </c:pt>
                <c:pt idx="1670">
                  <c:v>36788</c:v>
                </c:pt>
                <c:pt idx="1671">
                  <c:v>36789</c:v>
                </c:pt>
                <c:pt idx="1672">
                  <c:v>36790</c:v>
                </c:pt>
                <c:pt idx="1673">
                  <c:v>36791</c:v>
                </c:pt>
                <c:pt idx="1674">
                  <c:v>36794</c:v>
                </c:pt>
                <c:pt idx="1675">
                  <c:v>36795</c:v>
                </c:pt>
                <c:pt idx="1676">
                  <c:v>36796</c:v>
                </c:pt>
                <c:pt idx="1677">
                  <c:v>36797</c:v>
                </c:pt>
                <c:pt idx="1678">
                  <c:v>36798</c:v>
                </c:pt>
                <c:pt idx="1679">
                  <c:v>36801</c:v>
                </c:pt>
                <c:pt idx="1680">
                  <c:v>36802</c:v>
                </c:pt>
                <c:pt idx="1681">
                  <c:v>36803</c:v>
                </c:pt>
                <c:pt idx="1682">
                  <c:v>36804</c:v>
                </c:pt>
                <c:pt idx="1683">
                  <c:v>36805</c:v>
                </c:pt>
                <c:pt idx="1684">
                  <c:v>36808</c:v>
                </c:pt>
                <c:pt idx="1685">
                  <c:v>36809</c:v>
                </c:pt>
                <c:pt idx="1686">
                  <c:v>36810</c:v>
                </c:pt>
                <c:pt idx="1687">
                  <c:v>36811</c:v>
                </c:pt>
                <c:pt idx="1688">
                  <c:v>36812</c:v>
                </c:pt>
                <c:pt idx="1689">
                  <c:v>36815</c:v>
                </c:pt>
                <c:pt idx="1690">
                  <c:v>36816</c:v>
                </c:pt>
                <c:pt idx="1691">
                  <c:v>36817</c:v>
                </c:pt>
                <c:pt idx="1692">
                  <c:v>36818</c:v>
                </c:pt>
                <c:pt idx="1693">
                  <c:v>36819</c:v>
                </c:pt>
                <c:pt idx="1694">
                  <c:v>36822</c:v>
                </c:pt>
                <c:pt idx="1695">
                  <c:v>36823</c:v>
                </c:pt>
                <c:pt idx="1696">
                  <c:v>36824</c:v>
                </c:pt>
                <c:pt idx="1697">
                  <c:v>36825</c:v>
                </c:pt>
                <c:pt idx="1698">
                  <c:v>36826</c:v>
                </c:pt>
                <c:pt idx="1699">
                  <c:v>36829</c:v>
                </c:pt>
                <c:pt idx="1700">
                  <c:v>36830</c:v>
                </c:pt>
                <c:pt idx="1701">
                  <c:v>36831</c:v>
                </c:pt>
                <c:pt idx="1702">
                  <c:v>36832</c:v>
                </c:pt>
                <c:pt idx="1703">
                  <c:v>36833</c:v>
                </c:pt>
                <c:pt idx="1704">
                  <c:v>36836</c:v>
                </c:pt>
                <c:pt idx="1705">
                  <c:v>36837</c:v>
                </c:pt>
                <c:pt idx="1706">
                  <c:v>36838</c:v>
                </c:pt>
                <c:pt idx="1707">
                  <c:v>36839</c:v>
                </c:pt>
                <c:pt idx="1708">
                  <c:v>36840</c:v>
                </c:pt>
                <c:pt idx="1709">
                  <c:v>36843</c:v>
                </c:pt>
                <c:pt idx="1710">
                  <c:v>36844</c:v>
                </c:pt>
                <c:pt idx="1711">
                  <c:v>36845</c:v>
                </c:pt>
                <c:pt idx="1712">
                  <c:v>36846</c:v>
                </c:pt>
                <c:pt idx="1713">
                  <c:v>36847</c:v>
                </c:pt>
                <c:pt idx="1714">
                  <c:v>36850</c:v>
                </c:pt>
                <c:pt idx="1715">
                  <c:v>36851</c:v>
                </c:pt>
                <c:pt idx="1716">
                  <c:v>36852</c:v>
                </c:pt>
                <c:pt idx="1717">
                  <c:v>36853</c:v>
                </c:pt>
                <c:pt idx="1718">
                  <c:v>36854</c:v>
                </c:pt>
                <c:pt idx="1719">
                  <c:v>36857</c:v>
                </c:pt>
                <c:pt idx="1720">
                  <c:v>36858</c:v>
                </c:pt>
                <c:pt idx="1721">
                  <c:v>36859</c:v>
                </c:pt>
                <c:pt idx="1722">
                  <c:v>36860</c:v>
                </c:pt>
                <c:pt idx="1723">
                  <c:v>36861</c:v>
                </c:pt>
                <c:pt idx="1724">
                  <c:v>36864</c:v>
                </c:pt>
                <c:pt idx="1725">
                  <c:v>36865</c:v>
                </c:pt>
                <c:pt idx="1726">
                  <c:v>36866</c:v>
                </c:pt>
                <c:pt idx="1727">
                  <c:v>36867</c:v>
                </c:pt>
                <c:pt idx="1728">
                  <c:v>36868</c:v>
                </c:pt>
                <c:pt idx="1729">
                  <c:v>36871</c:v>
                </c:pt>
                <c:pt idx="1730">
                  <c:v>36872</c:v>
                </c:pt>
                <c:pt idx="1731">
                  <c:v>36873</c:v>
                </c:pt>
                <c:pt idx="1732">
                  <c:v>36874</c:v>
                </c:pt>
                <c:pt idx="1733">
                  <c:v>36875</c:v>
                </c:pt>
                <c:pt idx="1734">
                  <c:v>36878</c:v>
                </c:pt>
                <c:pt idx="1735">
                  <c:v>36879</c:v>
                </c:pt>
                <c:pt idx="1736">
                  <c:v>36880</c:v>
                </c:pt>
                <c:pt idx="1737">
                  <c:v>36881</c:v>
                </c:pt>
                <c:pt idx="1738">
                  <c:v>36882</c:v>
                </c:pt>
                <c:pt idx="1739">
                  <c:v>36886</c:v>
                </c:pt>
                <c:pt idx="1740">
                  <c:v>36887</c:v>
                </c:pt>
                <c:pt idx="1741">
                  <c:v>36888</c:v>
                </c:pt>
                <c:pt idx="1742">
                  <c:v>36889</c:v>
                </c:pt>
                <c:pt idx="1743">
                  <c:v>36893</c:v>
                </c:pt>
                <c:pt idx="1744">
                  <c:v>36894</c:v>
                </c:pt>
                <c:pt idx="1745">
                  <c:v>36895</c:v>
                </c:pt>
                <c:pt idx="1746">
                  <c:v>36896</c:v>
                </c:pt>
                <c:pt idx="1747">
                  <c:v>36899</c:v>
                </c:pt>
                <c:pt idx="1748">
                  <c:v>36900</c:v>
                </c:pt>
                <c:pt idx="1749">
                  <c:v>36901</c:v>
                </c:pt>
                <c:pt idx="1750">
                  <c:v>36902</c:v>
                </c:pt>
                <c:pt idx="1751">
                  <c:v>36903</c:v>
                </c:pt>
                <c:pt idx="1752">
                  <c:v>36906</c:v>
                </c:pt>
                <c:pt idx="1753">
                  <c:v>36907</c:v>
                </c:pt>
                <c:pt idx="1754">
                  <c:v>36908</c:v>
                </c:pt>
                <c:pt idx="1755">
                  <c:v>36909</c:v>
                </c:pt>
                <c:pt idx="1756">
                  <c:v>36910</c:v>
                </c:pt>
                <c:pt idx="1757">
                  <c:v>36913</c:v>
                </c:pt>
                <c:pt idx="1758">
                  <c:v>36914</c:v>
                </c:pt>
                <c:pt idx="1759">
                  <c:v>36915</c:v>
                </c:pt>
                <c:pt idx="1760">
                  <c:v>36916</c:v>
                </c:pt>
                <c:pt idx="1761">
                  <c:v>36917</c:v>
                </c:pt>
                <c:pt idx="1762">
                  <c:v>36920</c:v>
                </c:pt>
                <c:pt idx="1763">
                  <c:v>36921</c:v>
                </c:pt>
                <c:pt idx="1764">
                  <c:v>36922</c:v>
                </c:pt>
                <c:pt idx="1765">
                  <c:v>36923</c:v>
                </c:pt>
                <c:pt idx="1766">
                  <c:v>36924</c:v>
                </c:pt>
                <c:pt idx="1767">
                  <c:v>36927</c:v>
                </c:pt>
                <c:pt idx="1768">
                  <c:v>36928</c:v>
                </c:pt>
                <c:pt idx="1769">
                  <c:v>36929</c:v>
                </c:pt>
                <c:pt idx="1770">
                  <c:v>36930</c:v>
                </c:pt>
                <c:pt idx="1771">
                  <c:v>36931</c:v>
                </c:pt>
                <c:pt idx="1772">
                  <c:v>36934</c:v>
                </c:pt>
                <c:pt idx="1773">
                  <c:v>36935</c:v>
                </c:pt>
                <c:pt idx="1774">
                  <c:v>36936</c:v>
                </c:pt>
                <c:pt idx="1775">
                  <c:v>36937</c:v>
                </c:pt>
                <c:pt idx="1776">
                  <c:v>36938</c:v>
                </c:pt>
                <c:pt idx="1777">
                  <c:v>36941</c:v>
                </c:pt>
                <c:pt idx="1778">
                  <c:v>36942</c:v>
                </c:pt>
                <c:pt idx="1779">
                  <c:v>36943</c:v>
                </c:pt>
                <c:pt idx="1780">
                  <c:v>36944</c:v>
                </c:pt>
                <c:pt idx="1781">
                  <c:v>36945</c:v>
                </c:pt>
                <c:pt idx="1782">
                  <c:v>36948</c:v>
                </c:pt>
                <c:pt idx="1783">
                  <c:v>36949</c:v>
                </c:pt>
                <c:pt idx="1784">
                  <c:v>36950</c:v>
                </c:pt>
                <c:pt idx="1785">
                  <c:v>36951</c:v>
                </c:pt>
                <c:pt idx="1786">
                  <c:v>36952</c:v>
                </c:pt>
                <c:pt idx="1787">
                  <c:v>36955</c:v>
                </c:pt>
                <c:pt idx="1788">
                  <c:v>36956</c:v>
                </c:pt>
                <c:pt idx="1789">
                  <c:v>36957</c:v>
                </c:pt>
                <c:pt idx="1790">
                  <c:v>36958</c:v>
                </c:pt>
                <c:pt idx="1791">
                  <c:v>36959</c:v>
                </c:pt>
                <c:pt idx="1792">
                  <c:v>36962</c:v>
                </c:pt>
                <c:pt idx="1793">
                  <c:v>36963</c:v>
                </c:pt>
                <c:pt idx="1794">
                  <c:v>36964</c:v>
                </c:pt>
                <c:pt idx="1795">
                  <c:v>36965</c:v>
                </c:pt>
                <c:pt idx="1796">
                  <c:v>36966</c:v>
                </c:pt>
                <c:pt idx="1797">
                  <c:v>36969</c:v>
                </c:pt>
                <c:pt idx="1798">
                  <c:v>36970</c:v>
                </c:pt>
                <c:pt idx="1799">
                  <c:v>36971</c:v>
                </c:pt>
                <c:pt idx="1800">
                  <c:v>36972</c:v>
                </c:pt>
                <c:pt idx="1801">
                  <c:v>36973</c:v>
                </c:pt>
                <c:pt idx="1802">
                  <c:v>36976</c:v>
                </c:pt>
                <c:pt idx="1803">
                  <c:v>36977</c:v>
                </c:pt>
                <c:pt idx="1804">
                  <c:v>36978</c:v>
                </c:pt>
                <c:pt idx="1805">
                  <c:v>36979</c:v>
                </c:pt>
                <c:pt idx="1806">
                  <c:v>36980</c:v>
                </c:pt>
                <c:pt idx="1807">
                  <c:v>36983</c:v>
                </c:pt>
                <c:pt idx="1808">
                  <c:v>36984</c:v>
                </c:pt>
                <c:pt idx="1809">
                  <c:v>36985</c:v>
                </c:pt>
                <c:pt idx="1810">
                  <c:v>36986</c:v>
                </c:pt>
                <c:pt idx="1811">
                  <c:v>36987</c:v>
                </c:pt>
                <c:pt idx="1812">
                  <c:v>36990</c:v>
                </c:pt>
                <c:pt idx="1813">
                  <c:v>36991</c:v>
                </c:pt>
                <c:pt idx="1814">
                  <c:v>36992</c:v>
                </c:pt>
                <c:pt idx="1815">
                  <c:v>36993</c:v>
                </c:pt>
                <c:pt idx="1816">
                  <c:v>36994</c:v>
                </c:pt>
                <c:pt idx="1817">
                  <c:v>36997</c:v>
                </c:pt>
                <c:pt idx="1818">
                  <c:v>36998</c:v>
                </c:pt>
                <c:pt idx="1819">
                  <c:v>36999</c:v>
                </c:pt>
                <c:pt idx="1820">
                  <c:v>37000</c:v>
                </c:pt>
                <c:pt idx="1821">
                  <c:v>37001</c:v>
                </c:pt>
                <c:pt idx="1822">
                  <c:v>37004</c:v>
                </c:pt>
                <c:pt idx="1823">
                  <c:v>37005</c:v>
                </c:pt>
                <c:pt idx="1824">
                  <c:v>37006</c:v>
                </c:pt>
                <c:pt idx="1825">
                  <c:v>37007</c:v>
                </c:pt>
                <c:pt idx="1826">
                  <c:v>37008</c:v>
                </c:pt>
                <c:pt idx="1827">
                  <c:v>37011</c:v>
                </c:pt>
                <c:pt idx="1828">
                  <c:v>37012</c:v>
                </c:pt>
                <c:pt idx="1829">
                  <c:v>37013</c:v>
                </c:pt>
                <c:pt idx="1830">
                  <c:v>37014</c:v>
                </c:pt>
                <c:pt idx="1831">
                  <c:v>37015</c:v>
                </c:pt>
                <c:pt idx="1832">
                  <c:v>37018</c:v>
                </c:pt>
                <c:pt idx="1833">
                  <c:v>37019</c:v>
                </c:pt>
                <c:pt idx="1834">
                  <c:v>37020</c:v>
                </c:pt>
                <c:pt idx="1835">
                  <c:v>37021</c:v>
                </c:pt>
                <c:pt idx="1836">
                  <c:v>37022</c:v>
                </c:pt>
                <c:pt idx="1837">
                  <c:v>37025</c:v>
                </c:pt>
                <c:pt idx="1838">
                  <c:v>37026</c:v>
                </c:pt>
                <c:pt idx="1839">
                  <c:v>37027</c:v>
                </c:pt>
                <c:pt idx="1840">
                  <c:v>37028</c:v>
                </c:pt>
                <c:pt idx="1841">
                  <c:v>37029</c:v>
                </c:pt>
                <c:pt idx="1842">
                  <c:v>37032</c:v>
                </c:pt>
                <c:pt idx="1843">
                  <c:v>37033</c:v>
                </c:pt>
                <c:pt idx="1844">
                  <c:v>37034</c:v>
                </c:pt>
                <c:pt idx="1845">
                  <c:v>37035</c:v>
                </c:pt>
                <c:pt idx="1846">
                  <c:v>37036</c:v>
                </c:pt>
                <c:pt idx="1847">
                  <c:v>37039</c:v>
                </c:pt>
                <c:pt idx="1848">
                  <c:v>37040</c:v>
                </c:pt>
                <c:pt idx="1849">
                  <c:v>37041</c:v>
                </c:pt>
                <c:pt idx="1850">
                  <c:v>37042</c:v>
                </c:pt>
                <c:pt idx="1851">
                  <c:v>37043</c:v>
                </c:pt>
                <c:pt idx="1852">
                  <c:v>37046</c:v>
                </c:pt>
                <c:pt idx="1853">
                  <c:v>37047</c:v>
                </c:pt>
                <c:pt idx="1854">
                  <c:v>37048</c:v>
                </c:pt>
                <c:pt idx="1855">
                  <c:v>37049</c:v>
                </c:pt>
                <c:pt idx="1856">
                  <c:v>37050</c:v>
                </c:pt>
                <c:pt idx="1857">
                  <c:v>37053</c:v>
                </c:pt>
                <c:pt idx="1858">
                  <c:v>37054</c:v>
                </c:pt>
                <c:pt idx="1859">
                  <c:v>37055</c:v>
                </c:pt>
                <c:pt idx="1860">
                  <c:v>37056</c:v>
                </c:pt>
                <c:pt idx="1861">
                  <c:v>37057</c:v>
                </c:pt>
                <c:pt idx="1862">
                  <c:v>37060</c:v>
                </c:pt>
                <c:pt idx="1863">
                  <c:v>37061</c:v>
                </c:pt>
                <c:pt idx="1864">
                  <c:v>37062</c:v>
                </c:pt>
                <c:pt idx="1865">
                  <c:v>37063</c:v>
                </c:pt>
                <c:pt idx="1866">
                  <c:v>37064</c:v>
                </c:pt>
                <c:pt idx="1867">
                  <c:v>37067</c:v>
                </c:pt>
                <c:pt idx="1868">
                  <c:v>37068</c:v>
                </c:pt>
                <c:pt idx="1869">
                  <c:v>37069</c:v>
                </c:pt>
                <c:pt idx="1870">
                  <c:v>37070</c:v>
                </c:pt>
                <c:pt idx="1871">
                  <c:v>37071</c:v>
                </c:pt>
                <c:pt idx="1872">
                  <c:v>37074</c:v>
                </c:pt>
                <c:pt idx="1873">
                  <c:v>37075</c:v>
                </c:pt>
                <c:pt idx="1874">
                  <c:v>37076</c:v>
                </c:pt>
                <c:pt idx="1875">
                  <c:v>37077</c:v>
                </c:pt>
                <c:pt idx="1876">
                  <c:v>37078</c:v>
                </c:pt>
                <c:pt idx="1877">
                  <c:v>37081</c:v>
                </c:pt>
                <c:pt idx="1878">
                  <c:v>37082</c:v>
                </c:pt>
                <c:pt idx="1879">
                  <c:v>37083</c:v>
                </c:pt>
                <c:pt idx="1880">
                  <c:v>37084</c:v>
                </c:pt>
                <c:pt idx="1881">
                  <c:v>37085</c:v>
                </c:pt>
                <c:pt idx="1882">
                  <c:v>37088</c:v>
                </c:pt>
                <c:pt idx="1883">
                  <c:v>37089</c:v>
                </c:pt>
                <c:pt idx="1884">
                  <c:v>37090</c:v>
                </c:pt>
                <c:pt idx="1885">
                  <c:v>37091</c:v>
                </c:pt>
                <c:pt idx="1886">
                  <c:v>37092</c:v>
                </c:pt>
                <c:pt idx="1887">
                  <c:v>37095</c:v>
                </c:pt>
                <c:pt idx="1888">
                  <c:v>37096</c:v>
                </c:pt>
                <c:pt idx="1889">
                  <c:v>37097</c:v>
                </c:pt>
                <c:pt idx="1890">
                  <c:v>37098</c:v>
                </c:pt>
                <c:pt idx="1891">
                  <c:v>37099</c:v>
                </c:pt>
                <c:pt idx="1892">
                  <c:v>37102</c:v>
                </c:pt>
                <c:pt idx="1893">
                  <c:v>37103</c:v>
                </c:pt>
                <c:pt idx="1894">
                  <c:v>37104</c:v>
                </c:pt>
                <c:pt idx="1895">
                  <c:v>37105</c:v>
                </c:pt>
                <c:pt idx="1896">
                  <c:v>37106</c:v>
                </c:pt>
                <c:pt idx="1897">
                  <c:v>37109</c:v>
                </c:pt>
                <c:pt idx="1898">
                  <c:v>37110</c:v>
                </c:pt>
                <c:pt idx="1899">
                  <c:v>37111</c:v>
                </c:pt>
                <c:pt idx="1900">
                  <c:v>37112</c:v>
                </c:pt>
                <c:pt idx="1901">
                  <c:v>37113</c:v>
                </c:pt>
                <c:pt idx="1902">
                  <c:v>37116</c:v>
                </c:pt>
                <c:pt idx="1903">
                  <c:v>37117</c:v>
                </c:pt>
                <c:pt idx="1904">
                  <c:v>37118</c:v>
                </c:pt>
                <c:pt idx="1905">
                  <c:v>37119</c:v>
                </c:pt>
                <c:pt idx="1906">
                  <c:v>37120</c:v>
                </c:pt>
                <c:pt idx="1907">
                  <c:v>37123</c:v>
                </c:pt>
                <c:pt idx="1908">
                  <c:v>37124</c:v>
                </c:pt>
                <c:pt idx="1909">
                  <c:v>37125</c:v>
                </c:pt>
                <c:pt idx="1910">
                  <c:v>37126</c:v>
                </c:pt>
                <c:pt idx="1911">
                  <c:v>37127</c:v>
                </c:pt>
                <c:pt idx="1912">
                  <c:v>37130</c:v>
                </c:pt>
                <c:pt idx="1913">
                  <c:v>37131</c:v>
                </c:pt>
                <c:pt idx="1914">
                  <c:v>37132</c:v>
                </c:pt>
                <c:pt idx="1915">
                  <c:v>37133</c:v>
                </c:pt>
                <c:pt idx="1916">
                  <c:v>37134</c:v>
                </c:pt>
                <c:pt idx="1917">
                  <c:v>37137</c:v>
                </c:pt>
                <c:pt idx="1918">
                  <c:v>37138</c:v>
                </c:pt>
                <c:pt idx="1919">
                  <c:v>37139</c:v>
                </c:pt>
                <c:pt idx="1920">
                  <c:v>37140</c:v>
                </c:pt>
                <c:pt idx="1921">
                  <c:v>37141</c:v>
                </c:pt>
                <c:pt idx="1922">
                  <c:v>37144</c:v>
                </c:pt>
                <c:pt idx="1923">
                  <c:v>37145</c:v>
                </c:pt>
                <c:pt idx="1924">
                  <c:v>37146</c:v>
                </c:pt>
                <c:pt idx="1925">
                  <c:v>37147</c:v>
                </c:pt>
                <c:pt idx="1926">
                  <c:v>37148</c:v>
                </c:pt>
                <c:pt idx="1927">
                  <c:v>37151</c:v>
                </c:pt>
                <c:pt idx="1928">
                  <c:v>37152</c:v>
                </c:pt>
                <c:pt idx="1929">
                  <c:v>37153</c:v>
                </c:pt>
                <c:pt idx="1930">
                  <c:v>37154</c:v>
                </c:pt>
                <c:pt idx="1931">
                  <c:v>37155</c:v>
                </c:pt>
                <c:pt idx="1932">
                  <c:v>37158</c:v>
                </c:pt>
                <c:pt idx="1933">
                  <c:v>37159</c:v>
                </c:pt>
                <c:pt idx="1934">
                  <c:v>37160</c:v>
                </c:pt>
                <c:pt idx="1935">
                  <c:v>37161</c:v>
                </c:pt>
                <c:pt idx="1936">
                  <c:v>37162</c:v>
                </c:pt>
                <c:pt idx="1937">
                  <c:v>37165</c:v>
                </c:pt>
                <c:pt idx="1938">
                  <c:v>37166</c:v>
                </c:pt>
                <c:pt idx="1939">
                  <c:v>37167</c:v>
                </c:pt>
                <c:pt idx="1940">
                  <c:v>37168</c:v>
                </c:pt>
                <c:pt idx="1941">
                  <c:v>37169</c:v>
                </c:pt>
                <c:pt idx="1942">
                  <c:v>37172</c:v>
                </c:pt>
                <c:pt idx="1943">
                  <c:v>37173</c:v>
                </c:pt>
                <c:pt idx="1944">
                  <c:v>37174</c:v>
                </c:pt>
                <c:pt idx="1945">
                  <c:v>37175</c:v>
                </c:pt>
                <c:pt idx="1946">
                  <c:v>37176</c:v>
                </c:pt>
                <c:pt idx="1947">
                  <c:v>37179</c:v>
                </c:pt>
                <c:pt idx="1948">
                  <c:v>37180</c:v>
                </c:pt>
                <c:pt idx="1949">
                  <c:v>37181</c:v>
                </c:pt>
                <c:pt idx="1950">
                  <c:v>37182</c:v>
                </c:pt>
                <c:pt idx="1951">
                  <c:v>37183</c:v>
                </c:pt>
                <c:pt idx="1952">
                  <c:v>37186</c:v>
                </c:pt>
                <c:pt idx="1953">
                  <c:v>37187</c:v>
                </c:pt>
                <c:pt idx="1954">
                  <c:v>37188</c:v>
                </c:pt>
                <c:pt idx="1955">
                  <c:v>37189</c:v>
                </c:pt>
                <c:pt idx="1956">
                  <c:v>37190</c:v>
                </c:pt>
                <c:pt idx="1957">
                  <c:v>37193</c:v>
                </c:pt>
                <c:pt idx="1958">
                  <c:v>37194</c:v>
                </c:pt>
                <c:pt idx="1959">
                  <c:v>37195</c:v>
                </c:pt>
                <c:pt idx="1960">
                  <c:v>37196</c:v>
                </c:pt>
                <c:pt idx="1961">
                  <c:v>37197</c:v>
                </c:pt>
                <c:pt idx="1962">
                  <c:v>37200</c:v>
                </c:pt>
                <c:pt idx="1963">
                  <c:v>37201</c:v>
                </c:pt>
                <c:pt idx="1964">
                  <c:v>37202</c:v>
                </c:pt>
                <c:pt idx="1965">
                  <c:v>37203</c:v>
                </c:pt>
                <c:pt idx="1966">
                  <c:v>37204</c:v>
                </c:pt>
                <c:pt idx="1967">
                  <c:v>37207</c:v>
                </c:pt>
                <c:pt idx="1968">
                  <c:v>37208</c:v>
                </c:pt>
                <c:pt idx="1969">
                  <c:v>37209</c:v>
                </c:pt>
                <c:pt idx="1970">
                  <c:v>37210</c:v>
                </c:pt>
                <c:pt idx="1971">
                  <c:v>37211</c:v>
                </c:pt>
                <c:pt idx="1972">
                  <c:v>37214</c:v>
                </c:pt>
                <c:pt idx="1973">
                  <c:v>37215</c:v>
                </c:pt>
                <c:pt idx="1974">
                  <c:v>37216</c:v>
                </c:pt>
                <c:pt idx="1975">
                  <c:v>37217</c:v>
                </c:pt>
                <c:pt idx="1976">
                  <c:v>37218</c:v>
                </c:pt>
                <c:pt idx="1977">
                  <c:v>37221</c:v>
                </c:pt>
                <c:pt idx="1978">
                  <c:v>37222</c:v>
                </c:pt>
                <c:pt idx="1979">
                  <c:v>37223</c:v>
                </c:pt>
                <c:pt idx="1980">
                  <c:v>37224</c:v>
                </c:pt>
                <c:pt idx="1981">
                  <c:v>37225</c:v>
                </c:pt>
                <c:pt idx="1982">
                  <c:v>37228</c:v>
                </c:pt>
                <c:pt idx="1983">
                  <c:v>37229</c:v>
                </c:pt>
                <c:pt idx="1984">
                  <c:v>37230</c:v>
                </c:pt>
                <c:pt idx="1985">
                  <c:v>37231</c:v>
                </c:pt>
                <c:pt idx="1986">
                  <c:v>37232</c:v>
                </c:pt>
                <c:pt idx="1987">
                  <c:v>37235</c:v>
                </c:pt>
                <c:pt idx="1988">
                  <c:v>37236</c:v>
                </c:pt>
                <c:pt idx="1989">
                  <c:v>37237</c:v>
                </c:pt>
                <c:pt idx="1990">
                  <c:v>37238</c:v>
                </c:pt>
                <c:pt idx="1991">
                  <c:v>37239</c:v>
                </c:pt>
                <c:pt idx="1992">
                  <c:v>37242</c:v>
                </c:pt>
                <c:pt idx="1993">
                  <c:v>37243</c:v>
                </c:pt>
                <c:pt idx="1994">
                  <c:v>37244</c:v>
                </c:pt>
                <c:pt idx="1995">
                  <c:v>37245</c:v>
                </c:pt>
                <c:pt idx="1996">
                  <c:v>37246</c:v>
                </c:pt>
                <c:pt idx="1997">
                  <c:v>37249</c:v>
                </c:pt>
                <c:pt idx="1998">
                  <c:v>37250</c:v>
                </c:pt>
                <c:pt idx="1999">
                  <c:v>37251</c:v>
                </c:pt>
                <c:pt idx="2000">
                  <c:v>37252</c:v>
                </c:pt>
                <c:pt idx="2001">
                  <c:v>37253</c:v>
                </c:pt>
                <c:pt idx="2002">
                  <c:v>37256</c:v>
                </c:pt>
                <c:pt idx="2003">
                  <c:v>37258</c:v>
                </c:pt>
                <c:pt idx="2004">
                  <c:v>37259</c:v>
                </c:pt>
                <c:pt idx="2005">
                  <c:v>37260</c:v>
                </c:pt>
                <c:pt idx="2006">
                  <c:v>37263</c:v>
                </c:pt>
                <c:pt idx="2007">
                  <c:v>37264</c:v>
                </c:pt>
                <c:pt idx="2008">
                  <c:v>37265</c:v>
                </c:pt>
                <c:pt idx="2009">
                  <c:v>37266</c:v>
                </c:pt>
                <c:pt idx="2010">
                  <c:v>37267</c:v>
                </c:pt>
                <c:pt idx="2011">
                  <c:v>37270</c:v>
                </c:pt>
                <c:pt idx="2012">
                  <c:v>37271</c:v>
                </c:pt>
                <c:pt idx="2013">
                  <c:v>37272</c:v>
                </c:pt>
                <c:pt idx="2014">
                  <c:v>37273</c:v>
                </c:pt>
                <c:pt idx="2015">
                  <c:v>37274</c:v>
                </c:pt>
                <c:pt idx="2016">
                  <c:v>37277</c:v>
                </c:pt>
                <c:pt idx="2017">
                  <c:v>37278</c:v>
                </c:pt>
                <c:pt idx="2018">
                  <c:v>37279</c:v>
                </c:pt>
                <c:pt idx="2019">
                  <c:v>37280</c:v>
                </c:pt>
                <c:pt idx="2020">
                  <c:v>37281</c:v>
                </c:pt>
                <c:pt idx="2021">
                  <c:v>37284</c:v>
                </c:pt>
                <c:pt idx="2022">
                  <c:v>37285</c:v>
                </c:pt>
                <c:pt idx="2023">
                  <c:v>37286</c:v>
                </c:pt>
                <c:pt idx="2024">
                  <c:v>37287</c:v>
                </c:pt>
                <c:pt idx="2025">
                  <c:v>37288</c:v>
                </c:pt>
                <c:pt idx="2026">
                  <c:v>37291</c:v>
                </c:pt>
                <c:pt idx="2027">
                  <c:v>37292</c:v>
                </c:pt>
                <c:pt idx="2028">
                  <c:v>37293</c:v>
                </c:pt>
                <c:pt idx="2029">
                  <c:v>37294</c:v>
                </c:pt>
                <c:pt idx="2030">
                  <c:v>37295</c:v>
                </c:pt>
                <c:pt idx="2031">
                  <c:v>37298</c:v>
                </c:pt>
                <c:pt idx="2032">
                  <c:v>37299</c:v>
                </c:pt>
                <c:pt idx="2033">
                  <c:v>37300</c:v>
                </c:pt>
                <c:pt idx="2034">
                  <c:v>37301</c:v>
                </c:pt>
                <c:pt idx="2035">
                  <c:v>37302</c:v>
                </c:pt>
                <c:pt idx="2036">
                  <c:v>37305</c:v>
                </c:pt>
                <c:pt idx="2037">
                  <c:v>37306</c:v>
                </c:pt>
                <c:pt idx="2038">
                  <c:v>37307</c:v>
                </c:pt>
                <c:pt idx="2039">
                  <c:v>37308</c:v>
                </c:pt>
                <c:pt idx="2040">
                  <c:v>37309</c:v>
                </c:pt>
                <c:pt idx="2041">
                  <c:v>37312</c:v>
                </c:pt>
                <c:pt idx="2042">
                  <c:v>37313</c:v>
                </c:pt>
                <c:pt idx="2043">
                  <c:v>37314</c:v>
                </c:pt>
                <c:pt idx="2044">
                  <c:v>37315</c:v>
                </c:pt>
                <c:pt idx="2045">
                  <c:v>37316</c:v>
                </c:pt>
                <c:pt idx="2046">
                  <c:v>37319</c:v>
                </c:pt>
                <c:pt idx="2047">
                  <c:v>37320</c:v>
                </c:pt>
                <c:pt idx="2048">
                  <c:v>37321</c:v>
                </c:pt>
                <c:pt idx="2049">
                  <c:v>37322</c:v>
                </c:pt>
                <c:pt idx="2050">
                  <c:v>37323</c:v>
                </c:pt>
                <c:pt idx="2051">
                  <c:v>37326</c:v>
                </c:pt>
                <c:pt idx="2052">
                  <c:v>37327</c:v>
                </c:pt>
                <c:pt idx="2053">
                  <c:v>37328</c:v>
                </c:pt>
                <c:pt idx="2054">
                  <c:v>37329</c:v>
                </c:pt>
                <c:pt idx="2055">
                  <c:v>37330</c:v>
                </c:pt>
                <c:pt idx="2056">
                  <c:v>37333</c:v>
                </c:pt>
                <c:pt idx="2057">
                  <c:v>37334</c:v>
                </c:pt>
                <c:pt idx="2058">
                  <c:v>37335</c:v>
                </c:pt>
                <c:pt idx="2059">
                  <c:v>37336</c:v>
                </c:pt>
                <c:pt idx="2060">
                  <c:v>37337</c:v>
                </c:pt>
                <c:pt idx="2061">
                  <c:v>37340</c:v>
                </c:pt>
                <c:pt idx="2062">
                  <c:v>37341</c:v>
                </c:pt>
                <c:pt idx="2063">
                  <c:v>37342</c:v>
                </c:pt>
                <c:pt idx="2064">
                  <c:v>37343</c:v>
                </c:pt>
                <c:pt idx="2065">
                  <c:v>37344</c:v>
                </c:pt>
                <c:pt idx="2066">
                  <c:v>37347</c:v>
                </c:pt>
                <c:pt idx="2067">
                  <c:v>37348</c:v>
                </c:pt>
                <c:pt idx="2068">
                  <c:v>37349</c:v>
                </c:pt>
                <c:pt idx="2069">
                  <c:v>37350</c:v>
                </c:pt>
                <c:pt idx="2070">
                  <c:v>37351</c:v>
                </c:pt>
                <c:pt idx="2071">
                  <c:v>37354</c:v>
                </c:pt>
                <c:pt idx="2072">
                  <c:v>37355</c:v>
                </c:pt>
                <c:pt idx="2073">
                  <c:v>37356</c:v>
                </c:pt>
                <c:pt idx="2074">
                  <c:v>37357</c:v>
                </c:pt>
                <c:pt idx="2075">
                  <c:v>37358</c:v>
                </c:pt>
                <c:pt idx="2076">
                  <c:v>37361</c:v>
                </c:pt>
                <c:pt idx="2077">
                  <c:v>37362</c:v>
                </c:pt>
                <c:pt idx="2078">
                  <c:v>37363</c:v>
                </c:pt>
                <c:pt idx="2079">
                  <c:v>37364</c:v>
                </c:pt>
                <c:pt idx="2080">
                  <c:v>37365</c:v>
                </c:pt>
                <c:pt idx="2081">
                  <c:v>37368</c:v>
                </c:pt>
                <c:pt idx="2082">
                  <c:v>37369</c:v>
                </c:pt>
                <c:pt idx="2083">
                  <c:v>37370</c:v>
                </c:pt>
                <c:pt idx="2084">
                  <c:v>37371</c:v>
                </c:pt>
                <c:pt idx="2085">
                  <c:v>37372</c:v>
                </c:pt>
                <c:pt idx="2086">
                  <c:v>37375</c:v>
                </c:pt>
                <c:pt idx="2087">
                  <c:v>37376</c:v>
                </c:pt>
                <c:pt idx="2088">
                  <c:v>37377</c:v>
                </c:pt>
                <c:pt idx="2089">
                  <c:v>37378</c:v>
                </c:pt>
                <c:pt idx="2090">
                  <c:v>37379</c:v>
                </c:pt>
                <c:pt idx="2091">
                  <c:v>37382</c:v>
                </c:pt>
                <c:pt idx="2092">
                  <c:v>37383</c:v>
                </c:pt>
                <c:pt idx="2093">
                  <c:v>37384</c:v>
                </c:pt>
                <c:pt idx="2094">
                  <c:v>37385</c:v>
                </c:pt>
                <c:pt idx="2095">
                  <c:v>37386</c:v>
                </c:pt>
                <c:pt idx="2096">
                  <c:v>37389</c:v>
                </c:pt>
                <c:pt idx="2097">
                  <c:v>37390</c:v>
                </c:pt>
                <c:pt idx="2098">
                  <c:v>37391</c:v>
                </c:pt>
                <c:pt idx="2099">
                  <c:v>37392</c:v>
                </c:pt>
                <c:pt idx="2100">
                  <c:v>37393</c:v>
                </c:pt>
                <c:pt idx="2101">
                  <c:v>37396</c:v>
                </c:pt>
                <c:pt idx="2102">
                  <c:v>37397</c:v>
                </c:pt>
                <c:pt idx="2103">
                  <c:v>37398</c:v>
                </c:pt>
                <c:pt idx="2104">
                  <c:v>37399</c:v>
                </c:pt>
                <c:pt idx="2105">
                  <c:v>37400</c:v>
                </c:pt>
                <c:pt idx="2106">
                  <c:v>37403</c:v>
                </c:pt>
                <c:pt idx="2107">
                  <c:v>37404</c:v>
                </c:pt>
                <c:pt idx="2108">
                  <c:v>37405</c:v>
                </c:pt>
                <c:pt idx="2109">
                  <c:v>37406</c:v>
                </c:pt>
                <c:pt idx="2110">
                  <c:v>37407</c:v>
                </c:pt>
                <c:pt idx="2111">
                  <c:v>37410</c:v>
                </c:pt>
                <c:pt idx="2112">
                  <c:v>37411</c:v>
                </c:pt>
                <c:pt idx="2113">
                  <c:v>37412</c:v>
                </c:pt>
                <c:pt idx="2114">
                  <c:v>37413</c:v>
                </c:pt>
                <c:pt idx="2115">
                  <c:v>37414</c:v>
                </c:pt>
                <c:pt idx="2116">
                  <c:v>37417</c:v>
                </c:pt>
                <c:pt idx="2117">
                  <c:v>37418</c:v>
                </c:pt>
                <c:pt idx="2118">
                  <c:v>37419</c:v>
                </c:pt>
                <c:pt idx="2119">
                  <c:v>37420</c:v>
                </c:pt>
                <c:pt idx="2120">
                  <c:v>37421</c:v>
                </c:pt>
                <c:pt idx="2121">
                  <c:v>37424</c:v>
                </c:pt>
                <c:pt idx="2122">
                  <c:v>37425</c:v>
                </c:pt>
                <c:pt idx="2123">
                  <c:v>37426</c:v>
                </c:pt>
                <c:pt idx="2124">
                  <c:v>37427</c:v>
                </c:pt>
                <c:pt idx="2125">
                  <c:v>37428</c:v>
                </c:pt>
                <c:pt idx="2126">
                  <c:v>37431</c:v>
                </c:pt>
                <c:pt idx="2127">
                  <c:v>37432</c:v>
                </c:pt>
                <c:pt idx="2128">
                  <c:v>37433</c:v>
                </c:pt>
                <c:pt idx="2129">
                  <c:v>37434</c:v>
                </c:pt>
                <c:pt idx="2130">
                  <c:v>37435</c:v>
                </c:pt>
                <c:pt idx="2131">
                  <c:v>37438</c:v>
                </c:pt>
                <c:pt idx="2132">
                  <c:v>37439</c:v>
                </c:pt>
                <c:pt idx="2133">
                  <c:v>37440</c:v>
                </c:pt>
                <c:pt idx="2134">
                  <c:v>37441</c:v>
                </c:pt>
                <c:pt idx="2135">
                  <c:v>37442</c:v>
                </c:pt>
                <c:pt idx="2136">
                  <c:v>37445</c:v>
                </c:pt>
                <c:pt idx="2137">
                  <c:v>37446</c:v>
                </c:pt>
                <c:pt idx="2138">
                  <c:v>37447</c:v>
                </c:pt>
                <c:pt idx="2139">
                  <c:v>37448</c:v>
                </c:pt>
                <c:pt idx="2140">
                  <c:v>37449</c:v>
                </c:pt>
                <c:pt idx="2141">
                  <c:v>37452</c:v>
                </c:pt>
                <c:pt idx="2142">
                  <c:v>37453</c:v>
                </c:pt>
                <c:pt idx="2143">
                  <c:v>37454</c:v>
                </c:pt>
                <c:pt idx="2144">
                  <c:v>37455</c:v>
                </c:pt>
                <c:pt idx="2145">
                  <c:v>37456</c:v>
                </c:pt>
                <c:pt idx="2146">
                  <c:v>37459</c:v>
                </c:pt>
                <c:pt idx="2147">
                  <c:v>37460</c:v>
                </c:pt>
                <c:pt idx="2148">
                  <c:v>37461</c:v>
                </c:pt>
                <c:pt idx="2149">
                  <c:v>37462</c:v>
                </c:pt>
                <c:pt idx="2150">
                  <c:v>37463</c:v>
                </c:pt>
                <c:pt idx="2151">
                  <c:v>37466</c:v>
                </c:pt>
                <c:pt idx="2152">
                  <c:v>37467</c:v>
                </c:pt>
                <c:pt idx="2153">
                  <c:v>37468</c:v>
                </c:pt>
                <c:pt idx="2154">
                  <c:v>37469</c:v>
                </c:pt>
                <c:pt idx="2155">
                  <c:v>37470</c:v>
                </c:pt>
                <c:pt idx="2156">
                  <c:v>37473</c:v>
                </c:pt>
                <c:pt idx="2157">
                  <c:v>37474</c:v>
                </c:pt>
                <c:pt idx="2158">
                  <c:v>37475</c:v>
                </c:pt>
                <c:pt idx="2159">
                  <c:v>37476</c:v>
                </c:pt>
                <c:pt idx="2160">
                  <c:v>37477</c:v>
                </c:pt>
                <c:pt idx="2161">
                  <c:v>37480</c:v>
                </c:pt>
                <c:pt idx="2162">
                  <c:v>37481</c:v>
                </c:pt>
                <c:pt idx="2163">
                  <c:v>37482</c:v>
                </c:pt>
                <c:pt idx="2164">
                  <c:v>37483</c:v>
                </c:pt>
                <c:pt idx="2165">
                  <c:v>37484</c:v>
                </c:pt>
                <c:pt idx="2166">
                  <c:v>37487</c:v>
                </c:pt>
                <c:pt idx="2167">
                  <c:v>37488</c:v>
                </c:pt>
                <c:pt idx="2168">
                  <c:v>37489</c:v>
                </c:pt>
                <c:pt idx="2169">
                  <c:v>37490</c:v>
                </c:pt>
                <c:pt idx="2170">
                  <c:v>37491</c:v>
                </c:pt>
                <c:pt idx="2171">
                  <c:v>37494</c:v>
                </c:pt>
                <c:pt idx="2172">
                  <c:v>37495</c:v>
                </c:pt>
                <c:pt idx="2173">
                  <c:v>37496</c:v>
                </c:pt>
                <c:pt idx="2174">
                  <c:v>37497</c:v>
                </c:pt>
                <c:pt idx="2175">
                  <c:v>37498</c:v>
                </c:pt>
                <c:pt idx="2176">
                  <c:v>37501</c:v>
                </c:pt>
                <c:pt idx="2177">
                  <c:v>37502</c:v>
                </c:pt>
                <c:pt idx="2178">
                  <c:v>37503</c:v>
                </c:pt>
                <c:pt idx="2179">
                  <c:v>37504</c:v>
                </c:pt>
                <c:pt idx="2180">
                  <c:v>37505</c:v>
                </c:pt>
                <c:pt idx="2181">
                  <c:v>37508</c:v>
                </c:pt>
                <c:pt idx="2182">
                  <c:v>37509</c:v>
                </c:pt>
                <c:pt idx="2183">
                  <c:v>37510</c:v>
                </c:pt>
                <c:pt idx="2184">
                  <c:v>37511</c:v>
                </c:pt>
                <c:pt idx="2185">
                  <c:v>37512</c:v>
                </c:pt>
                <c:pt idx="2186">
                  <c:v>37515</c:v>
                </c:pt>
                <c:pt idx="2187">
                  <c:v>37516</c:v>
                </c:pt>
                <c:pt idx="2188">
                  <c:v>37517</c:v>
                </c:pt>
                <c:pt idx="2189">
                  <c:v>37518</c:v>
                </c:pt>
                <c:pt idx="2190">
                  <c:v>37519</c:v>
                </c:pt>
                <c:pt idx="2191">
                  <c:v>37522</c:v>
                </c:pt>
                <c:pt idx="2192">
                  <c:v>37523</c:v>
                </c:pt>
                <c:pt idx="2193">
                  <c:v>37524</c:v>
                </c:pt>
                <c:pt idx="2194">
                  <c:v>37525</c:v>
                </c:pt>
                <c:pt idx="2195">
                  <c:v>37526</c:v>
                </c:pt>
                <c:pt idx="2196">
                  <c:v>37529</c:v>
                </c:pt>
                <c:pt idx="2197">
                  <c:v>37530</c:v>
                </c:pt>
                <c:pt idx="2198">
                  <c:v>37531</c:v>
                </c:pt>
                <c:pt idx="2199">
                  <c:v>37532</c:v>
                </c:pt>
                <c:pt idx="2200">
                  <c:v>37533</c:v>
                </c:pt>
                <c:pt idx="2201">
                  <c:v>37536</c:v>
                </c:pt>
                <c:pt idx="2202">
                  <c:v>37537</c:v>
                </c:pt>
                <c:pt idx="2203">
                  <c:v>37538</c:v>
                </c:pt>
                <c:pt idx="2204">
                  <c:v>37539</c:v>
                </c:pt>
                <c:pt idx="2205">
                  <c:v>37540</c:v>
                </c:pt>
                <c:pt idx="2206">
                  <c:v>37543</c:v>
                </c:pt>
                <c:pt idx="2207">
                  <c:v>37544</c:v>
                </c:pt>
                <c:pt idx="2208">
                  <c:v>37545</c:v>
                </c:pt>
                <c:pt idx="2209">
                  <c:v>37546</c:v>
                </c:pt>
                <c:pt idx="2210">
                  <c:v>37547</c:v>
                </c:pt>
                <c:pt idx="2211">
                  <c:v>37550</c:v>
                </c:pt>
                <c:pt idx="2212">
                  <c:v>37551</c:v>
                </c:pt>
                <c:pt idx="2213">
                  <c:v>37552</c:v>
                </c:pt>
                <c:pt idx="2214">
                  <c:v>37553</c:v>
                </c:pt>
                <c:pt idx="2215">
                  <c:v>37554</c:v>
                </c:pt>
                <c:pt idx="2216">
                  <c:v>37557</c:v>
                </c:pt>
                <c:pt idx="2217">
                  <c:v>37558</c:v>
                </c:pt>
                <c:pt idx="2218">
                  <c:v>37559</c:v>
                </c:pt>
                <c:pt idx="2219">
                  <c:v>37560</c:v>
                </c:pt>
                <c:pt idx="2220">
                  <c:v>37561</c:v>
                </c:pt>
                <c:pt idx="2221">
                  <c:v>37564</c:v>
                </c:pt>
                <c:pt idx="2222">
                  <c:v>37565</c:v>
                </c:pt>
                <c:pt idx="2223">
                  <c:v>37566</c:v>
                </c:pt>
                <c:pt idx="2224">
                  <c:v>37567</c:v>
                </c:pt>
                <c:pt idx="2225">
                  <c:v>37568</c:v>
                </c:pt>
                <c:pt idx="2226">
                  <c:v>37571</c:v>
                </c:pt>
                <c:pt idx="2227">
                  <c:v>37572</c:v>
                </c:pt>
                <c:pt idx="2228">
                  <c:v>37573</c:v>
                </c:pt>
                <c:pt idx="2229">
                  <c:v>37574</c:v>
                </c:pt>
                <c:pt idx="2230">
                  <c:v>37575</c:v>
                </c:pt>
                <c:pt idx="2231">
                  <c:v>37578</c:v>
                </c:pt>
                <c:pt idx="2232">
                  <c:v>37579</c:v>
                </c:pt>
                <c:pt idx="2233">
                  <c:v>37580</c:v>
                </c:pt>
                <c:pt idx="2234">
                  <c:v>37581</c:v>
                </c:pt>
                <c:pt idx="2235">
                  <c:v>37582</c:v>
                </c:pt>
                <c:pt idx="2236">
                  <c:v>37585</c:v>
                </c:pt>
                <c:pt idx="2237">
                  <c:v>37586</c:v>
                </c:pt>
                <c:pt idx="2238">
                  <c:v>37587</c:v>
                </c:pt>
                <c:pt idx="2239">
                  <c:v>37588</c:v>
                </c:pt>
                <c:pt idx="2240">
                  <c:v>37589</c:v>
                </c:pt>
                <c:pt idx="2241">
                  <c:v>37592</c:v>
                </c:pt>
                <c:pt idx="2242">
                  <c:v>37593</c:v>
                </c:pt>
                <c:pt idx="2243">
                  <c:v>37594</c:v>
                </c:pt>
                <c:pt idx="2244">
                  <c:v>37595</c:v>
                </c:pt>
                <c:pt idx="2245">
                  <c:v>37596</c:v>
                </c:pt>
                <c:pt idx="2246">
                  <c:v>37599</c:v>
                </c:pt>
                <c:pt idx="2247">
                  <c:v>37600</c:v>
                </c:pt>
                <c:pt idx="2248">
                  <c:v>37601</c:v>
                </c:pt>
                <c:pt idx="2249">
                  <c:v>37602</c:v>
                </c:pt>
                <c:pt idx="2250">
                  <c:v>37603</c:v>
                </c:pt>
                <c:pt idx="2251">
                  <c:v>37606</c:v>
                </c:pt>
                <c:pt idx="2252">
                  <c:v>37607</c:v>
                </c:pt>
                <c:pt idx="2253">
                  <c:v>37608</c:v>
                </c:pt>
                <c:pt idx="2254">
                  <c:v>37609</c:v>
                </c:pt>
                <c:pt idx="2255">
                  <c:v>37610</c:v>
                </c:pt>
                <c:pt idx="2256">
                  <c:v>37613</c:v>
                </c:pt>
                <c:pt idx="2257">
                  <c:v>37614</c:v>
                </c:pt>
                <c:pt idx="2258">
                  <c:v>37615</c:v>
                </c:pt>
                <c:pt idx="2259">
                  <c:v>37616</c:v>
                </c:pt>
                <c:pt idx="2260">
                  <c:v>37617</c:v>
                </c:pt>
                <c:pt idx="2261">
                  <c:v>37620</c:v>
                </c:pt>
                <c:pt idx="2262">
                  <c:v>37621</c:v>
                </c:pt>
                <c:pt idx="2263">
                  <c:v>37623</c:v>
                </c:pt>
                <c:pt idx="2264">
                  <c:v>37624</c:v>
                </c:pt>
                <c:pt idx="2265">
                  <c:v>37627</c:v>
                </c:pt>
                <c:pt idx="2266">
                  <c:v>37628</c:v>
                </c:pt>
                <c:pt idx="2267">
                  <c:v>37629</c:v>
                </c:pt>
                <c:pt idx="2268">
                  <c:v>37630</c:v>
                </c:pt>
                <c:pt idx="2269">
                  <c:v>37631</c:v>
                </c:pt>
                <c:pt idx="2270">
                  <c:v>37634</c:v>
                </c:pt>
                <c:pt idx="2271">
                  <c:v>37635</c:v>
                </c:pt>
                <c:pt idx="2272">
                  <c:v>37636</c:v>
                </c:pt>
                <c:pt idx="2273">
                  <c:v>37637</c:v>
                </c:pt>
                <c:pt idx="2274">
                  <c:v>37638</c:v>
                </c:pt>
                <c:pt idx="2275">
                  <c:v>37641</c:v>
                </c:pt>
                <c:pt idx="2276">
                  <c:v>37642</c:v>
                </c:pt>
                <c:pt idx="2277">
                  <c:v>37643</c:v>
                </c:pt>
                <c:pt idx="2278">
                  <c:v>37644</c:v>
                </c:pt>
                <c:pt idx="2279">
                  <c:v>37645</c:v>
                </c:pt>
                <c:pt idx="2280">
                  <c:v>37648</c:v>
                </c:pt>
                <c:pt idx="2281">
                  <c:v>37649</c:v>
                </c:pt>
                <c:pt idx="2282">
                  <c:v>37650</c:v>
                </c:pt>
                <c:pt idx="2283">
                  <c:v>37651</c:v>
                </c:pt>
                <c:pt idx="2284">
                  <c:v>37652</c:v>
                </c:pt>
                <c:pt idx="2285">
                  <c:v>37655</c:v>
                </c:pt>
                <c:pt idx="2286">
                  <c:v>37656</c:v>
                </c:pt>
                <c:pt idx="2287">
                  <c:v>37657</c:v>
                </c:pt>
                <c:pt idx="2288">
                  <c:v>37658</c:v>
                </c:pt>
                <c:pt idx="2289">
                  <c:v>37659</c:v>
                </c:pt>
                <c:pt idx="2290">
                  <c:v>37662</c:v>
                </c:pt>
                <c:pt idx="2291">
                  <c:v>37663</c:v>
                </c:pt>
                <c:pt idx="2292">
                  <c:v>37664</c:v>
                </c:pt>
                <c:pt idx="2293">
                  <c:v>37665</c:v>
                </c:pt>
                <c:pt idx="2294">
                  <c:v>37666</c:v>
                </c:pt>
                <c:pt idx="2295">
                  <c:v>37669</c:v>
                </c:pt>
                <c:pt idx="2296">
                  <c:v>37670</c:v>
                </c:pt>
                <c:pt idx="2297">
                  <c:v>37671</c:v>
                </c:pt>
                <c:pt idx="2298">
                  <c:v>37672</c:v>
                </c:pt>
                <c:pt idx="2299">
                  <c:v>37673</c:v>
                </c:pt>
                <c:pt idx="2300">
                  <c:v>37676</c:v>
                </c:pt>
                <c:pt idx="2301">
                  <c:v>37677</c:v>
                </c:pt>
                <c:pt idx="2302">
                  <c:v>37678</c:v>
                </c:pt>
                <c:pt idx="2303">
                  <c:v>37679</c:v>
                </c:pt>
                <c:pt idx="2304">
                  <c:v>37680</c:v>
                </c:pt>
                <c:pt idx="2305">
                  <c:v>37683</c:v>
                </c:pt>
                <c:pt idx="2306">
                  <c:v>37684</c:v>
                </c:pt>
                <c:pt idx="2307">
                  <c:v>37685</c:v>
                </c:pt>
                <c:pt idx="2308">
                  <c:v>37686</c:v>
                </c:pt>
                <c:pt idx="2309">
                  <c:v>37687</c:v>
                </c:pt>
                <c:pt idx="2310">
                  <c:v>37690</c:v>
                </c:pt>
                <c:pt idx="2311">
                  <c:v>37691</c:v>
                </c:pt>
                <c:pt idx="2312">
                  <c:v>37692</c:v>
                </c:pt>
                <c:pt idx="2313">
                  <c:v>37693</c:v>
                </c:pt>
                <c:pt idx="2314">
                  <c:v>37694</c:v>
                </c:pt>
                <c:pt idx="2315">
                  <c:v>37697</c:v>
                </c:pt>
                <c:pt idx="2316">
                  <c:v>37698</c:v>
                </c:pt>
                <c:pt idx="2317">
                  <c:v>37699</c:v>
                </c:pt>
                <c:pt idx="2318">
                  <c:v>37700</c:v>
                </c:pt>
                <c:pt idx="2319">
                  <c:v>37701</c:v>
                </c:pt>
                <c:pt idx="2320">
                  <c:v>37704</c:v>
                </c:pt>
                <c:pt idx="2321">
                  <c:v>37705</c:v>
                </c:pt>
                <c:pt idx="2322">
                  <c:v>37706</c:v>
                </c:pt>
                <c:pt idx="2323">
                  <c:v>37707</c:v>
                </c:pt>
                <c:pt idx="2324">
                  <c:v>37708</c:v>
                </c:pt>
                <c:pt idx="2325">
                  <c:v>37711</c:v>
                </c:pt>
                <c:pt idx="2326">
                  <c:v>37712</c:v>
                </c:pt>
                <c:pt idx="2327">
                  <c:v>37713</c:v>
                </c:pt>
                <c:pt idx="2328">
                  <c:v>37714</c:v>
                </c:pt>
                <c:pt idx="2329">
                  <c:v>37715</c:v>
                </c:pt>
                <c:pt idx="2330">
                  <c:v>37718</c:v>
                </c:pt>
                <c:pt idx="2331">
                  <c:v>37719</c:v>
                </c:pt>
                <c:pt idx="2332">
                  <c:v>37720</c:v>
                </c:pt>
                <c:pt idx="2333">
                  <c:v>37721</c:v>
                </c:pt>
                <c:pt idx="2334">
                  <c:v>37722</c:v>
                </c:pt>
                <c:pt idx="2335">
                  <c:v>37725</c:v>
                </c:pt>
                <c:pt idx="2336">
                  <c:v>37726</c:v>
                </c:pt>
                <c:pt idx="2337">
                  <c:v>37727</c:v>
                </c:pt>
                <c:pt idx="2338">
                  <c:v>37728</c:v>
                </c:pt>
                <c:pt idx="2339">
                  <c:v>37729</c:v>
                </c:pt>
                <c:pt idx="2340">
                  <c:v>37732</c:v>
                </c:pt>
                <c:pt idx="2341">
                  <c:v>37733</c:v>
                </c:pt>
                <c:pt idx="2342">
                  <c:v>37734</c:v>
                </c:pt>
                <c:pt idx="2343">
                  <c:v>37735</c:v>
                </c:pt>
                <c:pt idx="2344">
                  <c:v>37736</c:v>
                </c:pt>
                <c:pt idx="2345">
                  <c:v>37739</c:v>
                </c:pt>
                <c:pt idx="2346">
                  <c:v>37740</c:v>
                </c:pt>
                <c:pt idx="2347">
                  <c:v>37741</c:v>
                </c:pt>
                <c:pt idx="2348">
                  <c:v>37742</c:v>
                </c:pt>
                <c:pt idx="2349">
                  <c:v>37743</c:v>
                </c:pt>
                <c:pt idx="2350">
                  <c:v>37746</c:v>
                </c:pt>
                <c:pt idx="2351">
                  <c:v>37747</c:v>
                </c:pt>
                <c:pt idx="2352">
                  <c:v>37748</c:v>
                </c:pt>
                <c:pt idx="2353">
                  <c:v>37749</c:v>
                </c:pt>
                <c:pt idx="2354">
                  <c:v>37750</c:v>
                </c:pt>
                <c:pt idx="2355">
                  <c:v>37753</c:v>
                </c:pt>
                <c:pt idx="2356">
                  <c:v>37754</c:v>
                </c:pt>
                <c:pt idx="2357">
                  <c:v>37755</c:v>
                </c:pt>
                <c:pt idx="2358">
                  <c:v>37756</c:v>
                </c:pt>
                <c:pt idx="2359">
                  <c:v>37757</c:v>
                </c:pt>
                <c:pt idx="2360">
                  <c:v>37760</c:v>
                </c:pt>
                <c:pt idx="2361">
                  <c:v>37761</c:v>
                </c:pt>
                <c:pt idx="2362">
                  <c:v>37762</c:v>
                </c:pt>
                <c:pt idx="2363">
                  <c:v>37763</c:v>
                </c:pt>
                <c:pt idx="2364">
                  <c:v>37764</c:v>
                </c:pt>
                <c:pt idx="2365">
                  <c:v>37767</c:v>
                </c:pt>
                <c:pt idx="2366">
                  <c:v>37768</c:v>
                </c:pt>
                <c:pt idx="2367">
                  <c:v>37769</c:v>
                </c:pt>
                <c:pt idx="2368">
                  <c:v>37770</c:v>
                </c:pt>
                <c:pt idx="2369">
                  <c:v>37771</c:v>
                </c:pt>
                <c:pt idx="2370">
                  <c:v>37774</c:v>
                </c:pt>
                <c:pt idx="2371">
                  <c:v>37775</c:v>
                </c:pt>
                <c:pt idx="2372">
                  <c:v>37776</c:v>
                </c:pt>
                <c:pt idx="2373">
                  <c:v>37777</c:v>
                </c:pt>
                <c:pt idx="2374">
                  <c:v>37778</c:v>
                </c:pt>
                <c:pt idx="2375">
                  <c:v>37781</c:v>
                </c:pt>
                <c:pt idx="2376">
                  <c:v>37782</c:v>
                </c:pt>
                <c:pt idx="2377">
                  <c:v>37783</c:v>
                </c:pt>
                <c:pt idx="2378">
                  <c:v>37784</c:v>
                </c:pt>
                <c:pt idx="2379">
                  <c:v>37785</c:v>
                </c:pt>
                <c:pt idx="2380">
                  <c:v>37788</c:v>
                </c:pt>
                <c:pt idx="2381">
                  <c:v>37789</c:v>
                </c:pt>
                <c:pt idx="2382">
                  <c:v>37790</c:v>
                </c:pt>
                <c:pt idx="2383">
                  <c:v>37791</c:v>
                </c:pt>
                <c:pt idx="2384">
                  <c:v>37792</c:v>
                </c:pt>
                <c:pt idx="2385">
                  <c:v>37795</c:v>
                </c:pt>
                <c:pt idx="2386">
                  <c:v>37796</c:v>
                </c:pt>
                <c:pt idx="2387">
                  <c:v>37797</c:v>
                </c:pt>
                <c:pt idx="2388">
                  <c:v>37798</c:v>
                </c:pt>
                <c:pt idx="2389">
                  <c:v>37799</c:v>
                </c:pt>
                <c:pt idx="2390">
                  <c:v>37802</c:v>
                </c:pt>
                <c:pt idx="2391">
                  <c:v>37803</c:v>
                </c:pt>
                <c:pt idx="2392">
                  <c:v>37804</c:v>
                </c:pt>
                <c:pt idx="2393">
                  <c:v>37805</c:v>
                </c:pt>
                <c:pt idx="2394">
                  <c:v>37806</c:v>
                </c:pt>
                <c:pt idx="2395">
                  <c:v>37809</c:v>
                </c:pt>
                <c:pt idx="2396">
                  <c:v>37810</c:v>
                </c:pt>
                <c:pt idx="2397">
                  <c:v>37811</c:v>
                </c:pt>
                <c:pt idx="2398">
                  <c:v>37812</c:v>
                </c:pt>
                <c:pt idx="2399">
                  <c:v>37813</c:v>
                </c:pt>
                <c:pt idx="2400">
                  <c:v>37816</c:v>
                </c:pt>
                <c:pt idx="2401">
                  <c:v>37817</c:v>
                </c:pt>
                <c:pt idx="2402">
                  <c:v>37818</c:v>
                </c:pt>
                <c:pt idx="2403">
                  <c:v>37819</c:v>
                </c:pt>
                <c:pt idx="2404">
                  <c:v>37820</c:v>
                </c:pt>
                <c:pt idx="2405">
                  <c:v>37823</c:v>
                </c:pt>
                <c:pt idx="2406">
                  <c:v>37824</c:v>
                </c:pt>
                <c:pt idx="2407">
                  <c:v>37825</c:v>
                </c:pt>
                <c:pt idx="2408">
                  <c:v>37826</c:v>
                </c:pt>
                <c:pt idx="2409">
                  <c:v>37827</c:v>
                </c:pt>
                <c:pt idx="2410">
                  <c:v>37830</c:v>
                </c:pt>
                <c:pt idx="2411">
                  <c:v>37831</c:v>
                </c:pt>
                <c:pt idx="2412">
                  <c:v>37832</c:v>
                </c:pt>
                <c:pt idx="2413">
                  <c:v>37833</c:v>
                </c:pt>
                <c:pt idx="2414">
                  <c:v>37834</c:v>
                </c:pt>
                <c:pt idx="2415">
                  <c:v>37837</c:v>
                </c:pt>
                <c:pt idx="2416">
                  <c:v>37838</c:v>
                </c:pt>
                <c:pt idx="2417">
                  <c:v>37839</c:v>
                </c:pt>
                <c:pt idx="2418">
                  <c:v>37840</c:v>
                </c:pt>
                <c:pt idx="2419">
                  <c:v>37841</c:v>
                </c:pt>
                <c:pt idx="2420">
                  <c:v>37844</c:v>
                </c:pt>
                <c:pt idx="2421">
                  <c:v>37845</c:v>
                </c:pt>
                <c:pt idx="2422">
                  <c:v>37846</c:v>
                </c:pt>
                <c:pt idx="2423">
                  <c:v>37847</c:v>
                </c:pt>
                <c:pt idx="2424">
                  <c:v>37848</c:v>
                </c:pt>
                <c:pt idx="2425">
                  <c:v>37851</c:v>
                </c:pt>
                <c:pt idx="2426">
                  <c:v>37852</c:v>
                </c:pt>
                <c:pt idx="2427">
                  <c:v>37853</c:v>
                </c:pt>
                <c:pt idx="2428">
                  <c:v>37854</c:v>
                </c:pt>
                <c:pt idx="2429">
                  <c:v>37855</c:v>
                </c:pt>
                <c:pt idx="2430">
                  <c:v>37858</c:v>
                </c:pt>
                <c:pt idx="2431">
                  <c:v>37859</c:v>
                </c:pt>
                <c:pt idx="2432">
                  <c:v>37860</c:v>
                </c:pt>
                <c:pt idx="2433">
                  <c:v>37861</c:v>
                </c:pt>
                <c:pt idx="2434">
                  <c:v>37862</c:v>
                </c:pt>
                <c:pt idx="2435">
                  <c:v>37865</c:v>
                </c:pt>
                <c:pt idx="2436">
                  <c:v>37866</c:v>
                </c:pt>
                <c:pt idx="2437">
                  <c:v>37867</c:v>
                </c:pt>
                <c:pt idx="2438">
                  <c:v>37868</c:v>
                </c:pt>
                <c:pt idx="2439">
                  <c:v>37869</c:v>
                </c:pt>
                <c:pt idx="2440">
                  <c:v>37872</c:v>
                </c:pt>
                <c:pt idx="2441">
                  <c:v>37873</c:v>
                </c:pt>
                <c:pt idx="2442">
                  <c:v>37874</c:v>
                </c:pt>
                <c:pt idx="2443">
                  <c:v>37875</c:v>
                </c:pt>
                <c:pt idx="2444">
                  <c:v>37876</c:v>
                </c:pt>
                <c:pt idx="2445">
                  <c:v>37879</c:v>
                </c:pt>
                <c:pt idx="2446">
                  <c:v>37880</c:v>
                </c:pt>
                <c:pt idx="2447">
                  <c:v>37881</c:v>
                </c:pt>
                <c:pt idx="2448">
                  <c:v>37882</c:v>
                </c:pt>
                <c:pt idx="2449">
                  <c:v>37883</c:v>
                </c:pt>
                <c:pt idx="2450">
                  <c:v>37886</c:v>
                </c:pt>
                <c:pt idx="2451">
                  <c:v>37887</c:v>
                </c:pt>
                <c:pt idx="2452">
                  <c:v>37888</c:v>
                </c:pt>
                <c:pt idx="2453">
                  <c:v>37889</c:v>
                </c:pt>
                <c:pt idx="2454">
                  <c:v>37890</c:v>
                </c:pt>
                <c:pt idx="2455">
                  <c:v>37893</c:v>
                </c:pt>
                <c:pt idx="2456">
                  <c:v>37894</c:v>
                </c:pt>
                <c:pt idx="2457">
                  <c:v>37895</c:v>
                </c:pt>
                <c:pt idx="2458">
                  <c:v>37896</c:v>
                </c:pt>
                <c:pt idx="2459">
                  <c:v>37897</c:v>
                </c:pt>
                <c:pt idx="2460">
                  <c:v>37900</c:v>
                </c:pt>
                <c:pt idx="2461">
                  <c:v>37901</c:v>
                </c:pt>
                <c:pt idx="2462">
                  <c:v>37902</c:v>
                </c:pt>
                <c:pt idx="2463">
                  <c:v>37903</c:v>
                </c:pt>
                <c:pt idx="2464">
                  <c:v>37904</c:v>
                </c:pt>
                <c:pt idx="2465">
                  <c:v>37907</c:v>
                </c:pt>
                <c:pt idx="2466">
                  <c:v>37908</c:v>
                </c:pt>
                <c:pt idx="2467">
                  <c:v>37909</c:v>
                </c:pt>
                <c:pt idx="2468">
                  <c:v>37910</c:v>
                </c:pt>
                <c:pt idx="2469">
                  <c:v>37911</c:v>
                </c:pt>
                <c:pt idx="2470">
                  <c:v>37914</c:v>
                </c:pt>
                <c:pt idx="2471">
                  <c:v>37915</c:v>
                </c:pt>
                <c:pt idx="2472">
                  <c:v>37916</c:v>
                </c:pt>
                <c:pt idx="2473">
                  <c:v>37917</c:v>
                </c:pt>
                <c:pt idx="2474">
                  <c:v>37918</c:v>
                </c:pt>
                <c:pt idx="2475">
                  <c:v>37921</c:v>
                </c:pt>
                <c:pt idx="2476">
                  <c:v>37922</c:v>
                </c:pt>
                <c:pt idx="2477">
                  <c:v>37923</c:v>
                </c:pt>
                <c:pt idx="2478">
                  <c:v>37924</c:v>
                </c:pt>
                <c:pt idx="2479">
                  <c:v>37925</c:v>
                </c:pt>
                <c:pt idx="2480">
                  <c:v>37928</c:v>
                </c:pt>
                <c:pt idx="2481">
                  <c:v>37929</c:v>
                </c:pt>
                <c:pt idx="2482">
                  <c:v>37930</c:v>
                </c:pt>
                <c:pt idx="2483">
                  <c:v>37931</c:v>
                </c:pt>
                <c:pt idx="2484">
                  <c:v>37932</c:v>
                </c:pt>
                <c:pt idx="2485">
                  <c:v>37935</c:v>
                </c:pt>
                <c:pt idx="2486">
                  <c:v>37936</c:v>
                </c:pt>
                <c:pt idx="2487">
                  <c:v>37937</c:v>
                </c:pt>
                <c:pt idx="2488">
                  <c:v>37938</c:v>
                </c:pt>
                <c:pt idx="2489">
                  <c:v>37939</c:v>
                </c:pt>
                <c:pt idx="2490">
                  <c:v>37942</c:v>
                </c:pt>
                <c:pt idx="2491">
                  <c:v>37943</c:v>
                </c:pt>
                <c:pt idx="2492">
                  <c:v>37944</c:v>
                </c:pt>
                <c:pt idx="2493">
                  <c:v>37945</c:v>
                </c:pt>
                <c:pt idx="2494">
                  <c:v>37946</c:v>
                </c:pt>
                <c:pt idx="2495">
                  <c:v>37949</c:v>
                </c:pt>
                <c:pt idx="2496">
                  <c:v>37950</c:v>
                </c:pt>
                <c:pt idx="2497">
                  <c:v>37951</c:v>
                </c:pt>
                <c:pt idx="2498">
                  <c:v>37952</c:v>
                </c:pt>
                <c:pt idx="2499">
                  <c:v>37953</c:v>
                </c:pt>
                <c:pt idx="2500">
                  <c:v>37956</c:v>
                </c:pt>
                <c:pt idx="2501">
                  <c:v>37957</c:v>
                </c:pt>
                <c:pt idx="2502">
                  <c:v>37958</c:v>
                </c:pt>
                <c:pt idx="2503">
                  <c:v>37959</c:v>
                </c:pt>
                <c:pt idx="2504">
                  <c:v>37960</c:v>
                </c:pt>
                <c:pt idx="2505">
                  <c:v>37963</c:v>
                </c:pt>
                <c:pt idx="2506">
                  <c:v>37964</c:v>
                </c:pt>
                <c:pt idx="2507">
                  <c:v>37965</c:v>
                </c:pt>
                <c:pt idx="2508">
                  <c:v>37966</c:v>
                </c:pt>
                <c:pt idx="2509">
                  <c:v>37967</c:v>
                </c:pt>
                <c:pt idx="2510">
                  <c:v>37970</c:v>
                </c:pt>
                <c:pt idx="2511">
                  <c:v>37971</c:v>
                </c:pt>
                <c:pt idx="2512">
                  <c:v>37972</c:v>
                </c:pt>
                <c:pt idx="2513">
                  <c:v>37973</c:v>
                </c:pt>
                <c:pt idx="2514">
                  <c:v>37974</c:v>
                </c:pt>
                <c:pt idx="2515">
                  <c:v>37977</c:v>
                </c:pt>
                <c:pt idx="2516">
                  <c:v>37978</c:v>
                </c:pt>
                <c:pt idx="2517">
                  <c:v>37979</c:v>
                </c:pt>
                <c:pt idx="2518">
                  <c:v>37980</c:v>
                </c:pt>
                <c:pt idx="2519">
                  <c:v>37981</c:v>
                </c:pt>
                <c:pt idx="2520">
                  <c:v>37984</c:v>
                </c:pt>
                <c:pt idx="2521">
                  <c:v>37985</c:v>
                </c:pt>
                <c:pt idx="2522">
                  <c:v>37986</c:v>
                </c:pt>
                <c:pt idx="2523">
                  <c:v>37988</c:v>
                </c:pt>
                <c:pt idx="2524">
                  <c:v>37991</c:v>
                </c:pt>
                <c:pt idx="2525">
                  <c:v>37992</c:v>
                </c:pt>
                <c:pt idx="2526">
                  <c:v>37993</c:v>
                </c:pt>
                <c:pt idx="2527">
                  <c:v>37994</c:v>
                </c:pt>
                <c:pt idx="2528">
                  <c:v>37995</c:v>
                </c:pt>
                <c:pt idx="2529">
                  <c:v>37998</c:v>
                </c:pt>
                <c:pt idx="2530">
                  <c:v>37999</c:v>
                </c:pt>
                <c:pt idx="2531">
                  <c:v>38000</c:v>
                </c:pt>
                <c:pt idx="2532">
                  <c:v>38001</c:v>
                </c:pt>
                <c:pt idx="2533">
                  <c:v>38002</c:v>
                </c:pt>
                <c:pt idx="2534">
                  <c:v>38005</c:v>
                </c:pt>
                <c:pt idx="2535">
                  <c:v>38006</c:v>
                </c:pt>
                <c:pt idx="2536">
                  <c:v>38007</c:v>
                </c:pt>
                <c:pt idx="2537">
                  <c:v>38008</c:v>
                </c:pt>
                <c:pt idx="2538">
                  <c:v>38009</c:v>
                </c:pt>
                <c:pt idx="2539">
                  <c:v>38012</c:v>
                </c:pt>
                <c:pt idx="2540">
                  <c:v>38013</c:v>
                </c:pt>
                <c:pt idx="2541">
                  <c:v>38014</c:v>
                </c:pt>
                <c:pt idx="2542">
                  <c:v>38015</c:v>
                </c:pt>
                <c:pt idx="2543">
                  <c:v>38016</c:v>
                </c:pt>
                <c:pt idx="2544">
                  <c:v>38019</c:v>
                </c:pt>
                <c:pt idx="2545">
                  <c:v>38020</c:v>
                </c:pt>
                <c:pt idx="2546">
                  <c:v>38021</c:v>
                </c:pt>
                <c:pt idx="2547">
                  <c:v>38022</c:v>
                </c:pt>
                <c:pt idx="2548">
                  <c:v>38023</c:v>
                </c:pt>
                <c:pt idx="2549">
                  <c:v>38026</c:v>
                </c:pt>
                <c:pt idx="2550">
                  <c:v>38027</c:v>
                </c:pt>
                <c:pt idx="2551">
                  <c:v>38028</c:v>
                </c:pt>
                <c:pt idx="2552">
                  <c:v>38029</c:v>
                </c:pt>
                <c:pt idx="2553">
                  <c:v>38030</c:v>
                </c:pt>
                <c:pt idx="2554">
                  <c:v>38033</c:v>
                </c:pt>
                <c:pt idx="2555">
                  <c:v>38034</c:v>
                </c:pt>
                <c:pt idx="2556">
                  <c:v>38035</c:v>
                </c:pt>
                <c:pt idx="2557">
                  <c:v>38036</c:v>
                </c:pt>
                <c:pt idx="2558">
                  <c:v>38037</c:v>
                </c:pt>
                <c:pt idx="2559">
                  <c:v>38040</c:v>
                </c:pt>
                <c:pt idx="2560">
                  <c:v>38041</c:v>
                </c:pt>
                <c:pt idx="2561">
                  <c:v>38042</c:v>
                </c:pt>
                <c:pt idx="2562">
                  <c:v>38043</c:v>
                </c:pt>
                <c:pt idx="2563">
                  <c:v>38044</c:v>
                </c:pt>
                <c:pt idx="2564">
                  <c:v>38047</c:v>
                </c:pt>
                <c:pt idx="2565">
                  <c:v>38048</c:v>
                </c:pt>
                <c:pt idx="2566">
                  <c:v>38049</c:v>
                </c:pt>
                <c:pt idx="2567">
                  <c:v>38050</c:v>
                </c:pt>
                <c:pt idx="2568">
                  <c:v>38051</c:v>
                </c:pt>
                <c:pt idx="2569">
                  <c:v>38054</c:v>
                </c:pt>
                <c:pt idx="2570">
                  <c:v>38055</c:v>
                </c:pt>
                <c:pt idx="2571">
                  <c:v>38056</c:v>
                </c:pt>
                <c:pt idx="2572">
                  <c:v>38057</c:v>
                </c:pt>
                <c:pt idx="2573">
                  <c:v>38058</c:v>
                </c:pt>
                <c:pt idx="2574">
                  <c:v>38061</c:v>
                </c:pt>
                <c:pt idx="2575">
                  <c:v>38062</c:v>
                </c:pt>
                <c:pt idx="2576">
                  <c:v>38063</c:v>
                </c:pt>
                <c:pt idx="2577">
                  <c:v>38064</c:v>
                </c:pt>
                <c:pt idx="2578">
                  <c:v>38065</c:v>
                </c:pt>
                <c:pt idx="2579">
                  <c:v>38068</c:v>
                </c:pt>
                <c:pt idx="2580">
                  <c:v>38069</c:v>
                </c:pt>
                <c:pt idx="2581">
                  <c:v>38070</c:v>
                </c:pt>
                <c:pt idx="2582">
                  <c:v>38071</c:v>
                </c:pt>
                <c:pt idx="2583">
                  <c:v>38072</c:v>
                </c:pt>
                <c:pt idx="2584">
                  <c:v>38075</c:v>
                </c:pt>
                <c:pt idx="2585">
                  <c:v>38076</c:v>
                </c:pt>
                <c:pt idx="2586">
                  <c:v>38077</c:v>
                </c:pt>
                <c:pt idx="2587">
                  <c:v>38078</c:v>
                </c:pt>
                <c:pt idx="2588">
                  <c:v>38079</c:v>
                </c:pt>
                <c:pt idx="2589">
                  <c:v>38082</c:v>
                </c:pt>
                <c:pt idx="2590">
                  <c:v>38083</c:v>
                </c:pt>
                <c:pt idx="2591">
                  <c:v>38084</c:v>
                </c:pt>
                <c:pt idx="2592">
                  <c:v>38085</c:v>
                </c:pt>
                <c:pt idx="2593">
                  <c:v>38086</c:v>
                </c:pt>
                <c:pt idx="2594">
                  <c:v>38089</c:v>
                </c:pt>
                <c:pt idx="2595">
                  <c:v>38090</c:v>
                </c:pt>
                <c:pt idx="2596">
                  <c:v>38091</c:v>
                </c:pt>
                <c:pt idx="2597">
                  <c:v>38092</c:v>
                </c:pt>
                <c:pt idx="2598">
                  <c:v>38093</c:v>
                </c:pt>
                <c:pt idx="2599">
                  <c:v>38096</c:v>
                </c:pt>
                <c:pt idx="2600">
                  <c:v>38097</c:v>
                </c:pt>
                <c:pt idx="2601">
                  <c:v>38098</c:v>
                </c:pt>
                <c:pt idx="2602">
                  <c:v>38099</c:v>
                </c:pt>
                <c:pt idx="2603">
                  <c:v>38100</c:v>
                </c:pt>
                <c:pt idx="2604">
                  <c:v>38103</c:v>
                </c:pt>
                <c:pt idx="2605">
                  <c:v>38104</c:v>
                </c:pt>
                <c:pt idx="2606">
                  <c:v>38105</c:v>
                </c:pt>
                <c:pt idx="2607">
                  <c:v>38106</c:v>
                </c:pt>
                <c:pt idx="2608">
                  <c:v>38107</c:v>
                </c:pt>
                <c:pt idx="2609">
                  <c:v>38110</c:v>
                </c:pt>
                <c:pt idx="2610">
                  <c:v>38111</c:v>
                </c:pt>
                <c:pt idx="2611">
                  <c:v>38112</c:v>
                </c:pt>
                <c:pt idx="2612">
                  <c:v>38113</c:v>
                </c:pt>
                <c:pt idx="2613">
                  <c:v>38114</c:v>
                </c:pt>
                <c:pt idx="2614">
                  <c:v>38117</c:v>
                </c:pt>
                <c:pt idx="2615">
                  <c:v>38118</c:v>
                </c:pt>
                <c:pt idx="2616">
                  <c:v>38119</c:v>
                </c:pt>
                <c:pt idx="2617">
                  <c:v>38120</c:v>
                </c:pt>
                <c:pt idx="2618">
                  <c:v>38121</c:v>
                </c:pt>
                <c:pt idx="2619">
                  <c:v>38124</c:v>
                </c:pt>
                <c:pt idx="2620">
                  <c:v>38125</c:v>
                </c:pt>
                <c:pt idx="2621">
                  <c:v>38126</c:v>
                </c:pt>
                <c:pt idx="2622">
                  <c:v>38127</c:v>
                </c:pt>
                <c:pt idx="2623">
                  <c:v>38128</c:v>
                </c:pt>
                <c:pt idx="2624">
                  <c:v>38131</c:v>
                </c:pt>
                <c:pt idx="2625">
                  <c:v>38132</c:v>
                </c:pt>
                <c:pt idx="2626">
                  <c:v>38133</c:v>
                </c:pt>
                <c:pt idx="2627">
                  <c:v>38134</c:v>
                </c:pt>
                <c:pt idx="2628">
                  <c:v>38135</c:v>
                </c:pt>
                <c:pt idx="2629">
                  <c:v>38138</c:v>
                </c:pt>
                <c:pt idx="2630">
                  <c:v>38139</c:v>
                </c:pt>
                <c:pt idx="2631">
                  <c:v>38140</c:v>
                </c:pt>
                <c:pt idx="2632">
                  <c:v>38141</c:v>
                </c:pt>
                <c:pt idx="2633">
                  <c:v>38142</c:v>
                </c:pt>
                <c:pt idx="2634">
                  <c:v>38145</c:v>
                </c:pt>
                <c:pt idx="2635">
                  <c:v>38146</c:v>
                </c:pt>
                <c:pt idx="2636">
                  <c:v>38147</c:v>
                </c:pt>
                <c:pt idx="2637">
                  <c:v>38148</c:v>
                </c:pt>
                <c:pt idx="2638">
                  <c:v>38149</c:v>
                </c:pt>
                <c:pt idx="2639">
                  <c:v>38152</c:v>
                </c:pt>
                <c:pt idx="2640">
                  <c:v>38153</c:v>
                </c:pt>
                <c:pt idx="2641">
                  <c:v>38154</c:v>
                </c:pt>
                <c:pt idx="2642">
                  <c:v>38155</c:v>
                </c:pt>
                <c:pt idx="2643">
                  <c:v>38156</c:v>
                </c:pt>
                <c:pt idx="2644">
                  <c:v>38159</c:v>
                </c:pt>
                <c:pt idx="2645">
                  <c:v>38160</c:v>
                </c:pt>
                <c:pt idx="2646">
                  <c:v>38161</c:v>
                </c:pt>
                <c:pt idx="2647">
                  <c:v>38162</c:v>
                </c:pt>
                <c:pt idx="2648">
                  <c:v>38163</c:v>
                </c:pt>
                <c:pt idx="2649">
                  <c:v>38166</c:v>
                </c:pt>
                <c:pt idx="2650">
                  <c:v>38167</c:v>
                </c:pt>
                <c:pt idx="2651">
                  <c:v>38168</c:v>
                </c:pt>
                <c:pt idx="2652">
                  <c:v>38169</c:v>
                </c:pt>
                <c:pt idx="2653">
                  <c:v>38170</c:v>
                </c:pt>
                <c:pt idx="2654">
                  <c:v>38173</c:v>
                </c:pt>
                <c:pt idx="2655">
                  <c:v>38174</c:v>
                </c:pt>
                <c:pt idx="2656">
                  <c:v>38175</c:v>
                </c:pt>
                <c:pt idx="2657">
                  <c:v>38176</c:v>
                </c:pt>
                <c:pt idx="2658">
                  <c:v>38177</c:v>
                </c:pt>
                <c:pt idx="2659">
                  <c:v>38180</c:v>
                </c:pt>
                <c:pt idx="2660">
                  <c:v>38181</c:v>
                </c:pt>
                <c:pt idx="2661">
                  <c:v>38182</c:v>
                </c:pt>
                <c:pt idx="2662">
                  <c:v>38183</c:v>
                </c:pt>
                <c:pt idx="2663">
                  <c:v>38184</c:v>
                </c:pt>
                <c:pt idx="2664">
                  <c:v>38187</c:v>
                </c:pt>
                <c:pt idx="2665">
                  <c:v>38188</c:v>
                </c:pt>
                <c:pt idx="2666">
                  <c:v>38189</c:v>
                </c:pt>
                <c:pt idx="2667">
                  <c:v>38190</c:v>
                </c:pt>
                <c:pt idx="2668">
                  <c:v>38191</c:v>
                </c:pt>
                <c:pt idx="2669">
                  <c:v>38194</c:v>
                </c:pt>
                <c:pt idx="2670">
                  <c:v>38195</c:v>
                </c:pt>
                <c:pt idx="2671">
                  <c:v>38196</c:v>
                </c:pt>
                <c:pt idx="2672">
                  <c:v>38197</c:v>
                </c:pt>
                <c:pt idx="2673">
                  <c:v>38198</c:v>
                </c:pt>
                <c:pt idx="2674">
                  <c:v>38201</c:v>
                </c:pt>
                <c:pt idx="2675">
                  <c:v>38202</c:v>
                </c:pt>
                <c:pt idx="2676">
                  <c:v>38203</c:v>
                </c:pt>
                <c:pt idx="2677">
                  <c:v>38204</c:v>
                </c:pt>
                <c:pt idx="2678">
                  <c:v>38205</c:v>
                </c:pt>
                <c:pt idx="2679">
                  <c:v>38208</c:v>
                </c:pt>
                <c:pt idx="2680">
                  <c:v>38209</c:v>
                </c:pt>
                <c:pt idx="2681">
                  <c:v>38210</c:v>
                </c:pt>
                <c:pt idx="2682">
                  <c:v>38211</c:v>
                </c:pt>
                <c:pt idx="2683">
                  <c:v>38212</c:v>
                </c:pt>
                <c:pt idx="2684">
                  <c:v>38215</c:v>
                </c:pt>
                <c:pt idx="2685">
                  <c:v>38216</c:v>
                </c:pt>
                <c:pt idx="2686">
                  <c:v>38217</c:v>
                </c:pt>
                <c:pt idx="2687">
                  <c:v>38218</c:v>
                </c:pt>
                <c:pt idx="2688">
                  <c:v>38219</c:v>
                </c:pt>
                <c:pt idx="2689">
                  <c:v>38222</c:v>
                </c:pt>
                <c:pt idx="2690">
                  <c:v>38223</c:v>
                </c:pt>
                <c:pt idx="2691">
                  <c:v>38224</c:v>
                </c:pt>
                <c:pt idx="2692">
                  <c:v>38225</c:v>
                </c:pt>
                <c:pt idx="2693">
                  <c:v>38226</c:v>
                </c:pt>
                <c:pt idx="2694">
                  <c:v>38229</c:v>
                </c:pt>
                <c:pt idx="2695">
                  <c:v>38230</c:v>
                </c:pt>
                <c:pt idx="2696">
                  <c:v>38231</c:v>
                </c:pt>
                <c:pt idx="2697">
                  <c:v>38232</c:v>
                </c:pt>
                <c:pt idx="2698">
                  <c:v>38233</c:v>
                </c:pt>
                <c:pt idx="2699">
                  <c:v>38236</c:v>
                </c:pt>
                <c:pt idx="2700">
                  <c:v>38237</c:v>
                </c:pt>
                <c:pt idx="2701">
                  <c:v>38238</c:v>
                </c:pt>
                <c:pt idx="2702">
                  <c:v>38239</c:v>
                </c:pt>
                <c:pt idx="2703">
                  <c:v>38240</c:v>
                </c:pt>
                <c:pt idx="2704">
                  <c:v>38243</c:v>
                </c:pt>
                <c:pt idx="2705">
                  <c:v>38244</c:v>
                </c:pt>
                <c:pt idx="2706">
                  <c:v>38245</c:v>
                </c:pt>
                <c:pt idx="2707">
                  <c:v>38246</c:v>
                </c:pt>
                <c:pt idx="2708">
                  <c:v>38247</c:v>
                </c:pt>
                <c:pt idx="2709">
                  <c:v>38250</c:v>
                </c:pt>
                <c:pt idx="2710">
                  <c:v>38251</c:v>
                </c:pt>
                <c:pt idx="2711">
                  <c:v>38252</c:v>
                </c:pt>
                <c:pt idx="2712">
                  <c:v>38253</c:v>
                </c:pt>
                <c:pt idx="2713">
                  <c:v>38254</c:v>
                </c:pt>
                <c:pt idx="2714">
                  <c:v>38257</c:v>
                </c:pt>
                <c:pt idx="2715">
                  <c:v>38258</c:v>
                </c:pt>
                <c:pt idx="2716">
                  <c:v>38259</c:v>
                </c:pt>
                <c:pt idx="2717">
                  <c:v>38260</c:v>
                </c:pt>
                <c:pt idx="2718">
                  <c:v>38261</c:v>
                </c:pt>
                <c:pt idx="2719">
                  <c:v>38264</c:v>
                </c:pt>
                <c:pt idx="2720">
                  <c:v>38265</c:v>
                </c:pt>
                <c:pt idx="2721">
                  <c:v>38266</c:v>
                </c:pt>
                <c:pt idx="2722">
                  <c:v>38267</c:v>
                </c:pt>
                <c:pt idx="2723">
                  <c:v>38268</c:v>
                </c:pt>
                <c:pt idx="2724">
                  <c:v>38271</c:v>
                </c:pt>
                <c:pt idx="2725">
                  <c:v>38272</c:v>
                </c:pt>
                <c:pt idx="2726">
                  <c:v>38273</c:v>
                </c:pt>
                <c:pt idx="2727">
                  <c:v>38274</c:v>
                </c:pt>
                <c:pt idx="2728">
                  <c:v>38275</c:v>
                </c:pt>
                <c:pt idx="2729">
                  <c:v>38278</c:v>
                </c:pt>
                <c:pt idx="2730">
                  <c:v>38279</c:v>
                </c:pt>
                <c:pt idx="2731">
                  <c:v>38280</c:v>
                </c:pt>
                <c:pt idx="2732">
                  <c:v>38281</c:v>
                </c:pt>
                <c:pt idx="2733">
                  <c:v>38282</c:v>
                </c:pt>
                <c:pt idx="2734">
                  <c:v>38285</c:v>
                </c:pt>
                <c:pt idx="2735">
                  <c:v>38286</c:v>
                </c:pt>
                <c:pt idx="2736">
                  <c:v>38287</c:v>
                </c:pt>
                <c:pt idx="2737">
                  <c:v>38288</c:v>
                </c:pt>
                <c:pt idx="2738">
                  <c:v>38289</c:v>
                </c:pt>
                <c:pt idx="2739">
                  <c:v>38292</c:v>
                </c:pt>
                <c:pt idx="2740">
                  <c:v>38293</c:v>
                </c:pt>
                <c:pt idx="2741">
                  <c:v>38294</c:v>
                </c:pt>
                <c:pt idx="2742">
                  <c:v>38295</c:v>
                </c:pt>
                <c:pt idx="2743">
                  <c:v>38296</c:v>
                </c:pt>
                <c:pt idx="2744">
                  <c:v>38299</c:v>
                </c:pt>
                <c:pt idx="2745">
                  <c:v>38300</c:v>
                </c:pt>
                <c:pt idx="2746">
                  <c:v>38301</c:v>
                </c:pt>
                <c:pt idx="2747">
                  <c:v>38302</c:v>
                </c:pt>
                <c:pt idx="2748">
                  <c:v>38303</c:v>
                </c:pt>
                <c:pt idx="2749">
                  <c:v>38306</c:v>
                </c:pt>
                <c:pt idx="2750">
                  <c:v>38307</c:v>
                </c:pt>
                <c:pt idx="2751">
                  <c:v>38308</c:v>
                </c:pt>
                <c:pt idx="2752">
                  <c:v>38309</c:v>
                </c:pt>
                <c:pt idx="2753">
                  <c:v>38310</c:v>
                </c:pt>
                <c:pt idx="2754">
                  <c:v>38313</c:v>
                </c:pt>
                <c:pt idx="2755">
                  <c:v>38314</c:v>
                </c:pt>
                <c:pt idx="2756">
                  <c:v>38315</c:v>
                </c:pt>
                <c:pt idx="2757">
                  <c:v>38316</c:v>
                </c:pt>
                <c:pt idx="2758">
                  <c:v>38317</c:v>
                </c:pt>
                <c:pt idx="2759">
                  <c:v>38320</c:v>
                </c:pt>
                <c:pt idx="2760">
                  <c:v>38321</c:v>
                </c:pt>
                <c:pt idx="2761">
                  <c:v>38322</c:v>
                </c:pt>
                <c:pt idx="2762">
                  <c:v>38323</c:v>
                </c:pt>
                <c:pt idx="2763">
                  <c:v>38324</c:v>
                </c:pt>
                <c:pt idx="2764">
                  <c:v>38327</c:v>
                </c:pt>
                <c:pt idx="2765">
                  <c:v>38328</c:v>
                </c:pt>
                <c:pt idx="2766">
                  <c:v>38329</c:v>
                </c:pt>
                <c:pt idx="2767">
                  <c:v>38330</c:v>
                </c:pt>
                <c:pt idx="2768">
                  <c:v>38331</c:v>
                </c:pt>
                <c:pt idx="2769">
                  <c:v>38334</c:v>
                </c:pt>
                <c:pt idx="2770">
                  <c:v>38335</c:v>
                </c:pt>
                <c:pt idx="2771">
                  <c:v>38336</c:v>
                </c:pt>
                <c:pt idx="2772">
                  <c:v>38337</c:v>
                </c:pt>
                <c:pt idx="2773">
                  <c:v>38338</c:v>
                </c:pt>
                <c:pt idx="2774">
                  <c:v>38341</c:v>
                </c:pt>
                <c:pt idx="2775">
                  <c:v>38342</c:v>
                </c:pt>
                <c:pt idx="2776">
                  <c:v>38343</c:v>
                </c:pt>
                <c:pt idx="2777">
                  <c:v>38344</c:v>
                </c:pt>
                <c:pt idx="2778">
                  <c:v>38345</c:v>
                </c:pt>
                <c:pt idx="2779">
                  <c:v>38348</c:v>
                </c:pt>
                <c:pt idx="2780">
                  <c:v>38349</c:v>
                </c:pt>
                <c:pt idx="2781">
                  <c:v>38350</c:v>
                </c:pt>
                <c:pt idx="2782">
                  <c:v>38351</c:v>
                </c:pt>
                <c:pt idx="2783">
                  <c:v>38352</c:v>
                </c:pt>
                <c:pt idx="2784">
                  <c:v>38355</c:v>
                </c:pt>
                <c:pt idx="2785">
                  <c:v>38356</c:v>
                </c:pt>
                <c:pt idx="2786">
                  <c:v>38357</c:v>
                </c:pt>
                <c:pt idx="2787">
                  <c:v>38358</c:v>
                </c:pt>
                <c:pt idx="2788">
                  <c:v>38359</c:v>
                </c:pt>
                <c:pt idx="2789">
                  <c:v>38362</c:v>
                </c:pt>
                <c:pt idx="2790">
                  <c:v>38363</c:v>
                </c:pt>
                <c:pt idx="2791">
                  <c:v>38364</c:v>
                </c:pt>
                <c:pt idx="2792">
                  <c:v>38365</c:v>
                </c:pt>
                <c:pt idx="2793">
                  <c:v>38366</c:v>
                </c:pt>
                <c:pt idx="2794">
                  <c:v>38369</c:v>
                </c:pt>
                <c:pt idx="2795">
                  <c:v>38370</c:v>
                </c:pt>
                <c:pt idx="2796">
                  <c:v>38371</c:v>
                </c:pt>
                <c:pt idx="2797">
                  <c:v>38372</c:v>
                </c:pt>
                <c:pt idx="2798">
                  <c:v>38373</c:v>
                </c:pt>
                <c:pt idx="2799">
                  <c:v>38376</c:v>
                </c:pt>
                <c:pt idx="2800">
                  <c:v>38377</c:v>
                </c:pt>
                <c:pt idx="2801">
                  <c:v>38378</c:v>
                </c:pt>
                <c:pt idx="2802">
                  <c:v>38379</c:v>
                </c:pt>
                <c:pt idx="2803">
                  <c:v>38380</c:v>
                </c:pt>
                <c:pt idx="2804">
                  <c:v>38383</c:v>
                </c:pt>
                <c:pt idx="2805">
                  <c:v>38384</c:v>
                </c:pt>
                <c:pt idx="2806">
                  <c:v>38385</c:v>
                </c:pt>
                <c:pt idx="2807">
                  <c:v>38386</c:v>
                </c:pt>
                <c:pt idx="2808">
                  <c:v>38387</c:v>
                </c:pt>
                <c:pt idx="2809">
                  <c:v>38390</c:v>
                </c:pt>
                <c:pt idx="2810">
                  <c:v>38391</c:v>
                </c:pt>
                <c:pt idx="2811">
                  <c:v>38392</c:v>
                </c:pt>
                <c:pt idx="2812">
                  <c:v>38393</c:v>
                </c:pt>
                <c:pt idx="2813">
                  <c:v>38394</c:v>
                </c:pt>
                <c:pt idx="2814">
                  <c:v>38397</c:v>
                </c:pt>
                <c:pt idx="2815">
                  <c:v>38398</c:v>
                </c:pt>
                <c:pt idx="2816">
                  <c:v>38399</c:v>
                </c:pt>
                <c:pt idx="2817">
                  <c:v>38400</c:v>
                </c:pt>
                <c:pt idx="2818">
                  <c:v>38401</c:v>
                </c:pt>
                <c:pt idx="2819">
                  <c:v>38404</c:v>
                </c:pt>
                <c:pt idx="2820">
                  <c:v>38405</c:v>
                </c:pt>
                <c:pt idx="2821">
                  <c:v>38406</c:v>
                </c:pt>
                <c:pt idx="2822">
                  <c:v>38407</c:v>
                </c:pt>
                <c:pt idx="2823">
                  <c:v>38408</c:v>
                </c:pt>
                <c:pt idx="2824">
                  <c:v>38411</c:v>
                </c:pt>
                <c:pt idx="2825">
                  <c:v>38412</c:v>
                </c:pt>
                <c:pt idx="2826">
                  <c:v>38413</c:v>
                </c:pt>
                <c:pt idx="2827">
                  <c:v>38414</c:v>
                </c:pt>
                <c:pt idx="2828">
                  <c:v>38415</c:v>
                </c:pt>
                <c:pt idx="2829">
                  <c:v>38418</c:v>
                </c:pt>
                <c:pt idx="2830">
                  <c:v>38419</c:v>
                </c:pt>
                <c:pt idx="2831">
                  <c:v>38420</c:v>
                </c:pt>
                <c:pt idx="2832">
                  <c:v>38421</c:v>
                </c:pt>
                <c:pt idx="2833">
                  <c:v>38422</c:v>
                </c:pt>
                <c:pt idx="2834">
                  <c:v>38425</c:v>
                </c:pt>
                <c:pt idx="2835">
                  <c:v>38426</c:v>
                </c:pt>
                <c:pt idx="2836">
                  <c:v>38427</c:v>
                </c:pt>
                <c:pt idx="2837">
                  <c:v>38428</c:v>
                </c:pt>
                <c:pt idx="2838">
                  <c:v>38429</c:v>
                </c:pt>
                <c:pt idx="2839">
                  <c:v>38432</c:v>
                </c:pt>
                <c:pt idx="2840">
                  <c:v>38433</c:v>
                </c:pt>
                <c:pt idx="2841">
                  <c:v>38434</c:v>
                </c:pt>
                <c:pt idx="2842">
                  <c:v>38435</c:v>
                </c:pt>
                <c:pt idx="2843">
                  <c:v>38436</c:v>
                </c:pt>
                <c:pt idx="2844">
                  <c:v>38439</c:v>
                </c:pt>
                <c:pt idx="2845">
                  <c:v>38440</c:v>
                </c:pt>
                <c:pt idx="2846">
                  <c:v>38441</c:v>
                </c:pt>
                <c:pt idx="2847">
                  <c:v>38442</c:v>
                </c:pt>
                <c:pt idx="2848">
                  <c:v>38443</c:v>
                </c:pt>
                <c:pt idx="2849">
                  <c:v>38446</c:v>
                </c:pt>
                <c:pt idx="2850">
                  <c:v>38447</c:v>
                </c:pt>
                <c:pt idx="2851">
                  <c:v>38448</c:v>
                </c:pt>
                <c:pt idx="2852">
                  <c:v>38449</c:v>
                </c:pt>
                <c:pt idx="2853">
                  <c:v>38450</c:v>
                </c:pt>
                <c:pt idx="2854">
                  <c:v>38453</c:v>
                </c:pt>
                <c:pt idx="2855">
                  <c:v>38454</c:v>
                </c:pt>
                <c:pt idx="2856">
                  <c:v>38455</c:v>
                </c:pt>
                <c:pt idx="2857">
                  <c:v>38456</c:v>
                </c:pt>
                <c:pt idx="2858">
                  <c:v>38457</c:v>
                </c:pt>
                <c:pt idx="2859">
                  <c:v>38460</c:v>
                </c:pt>
                <c:pt idx="2860">
                  <c:v>38461</c:v>
                </c:pt>
                <c:pt idx="2861">
                  <c:v>38462</c:v>
                </c:pt>
                <c:pt idx="2862">
                  <c:v>38463</c:v>
                </c:pt>
                <c:pt idx="2863">
                  <c:v>38464</c:v>
                </c:pt>
                <c:pt idx="2864">
                  <c:v>38467</c:v>
                </c:pt>
                <c:pt idx="2865">
                  <c:v>38468</c:v>
                </c:pt>
                <c:pt idx="2866">
                  <c:v>38469</c:v>
                </c:pt>
                <c:pt idx="2867">
                  <c:v>38470</c:v>
                </c:pt>
                <c:pt idx="2868">
                  <c:v>38471</c:v>
                </c:pt>
                <c:pt idx="2869">
                  <c:v>38474</c:v>
                </c:pt>
                <c:pt idx="2870">
                  <c:v>38475</c:v>
                </c:pt>
                <c:pt idx="2871">
                  <c:v>38476</c:v>
                </c:pt>
                <c:pt idx="2872">
                  <c:v>38477</c:v>
                </c:pt>
                <c:pt idx="2873">
                  <c:v>38478</c:v>
                </c:pt>
                <c:pt idx="2874">
                  <c:v>38481</c:v>
                </c:pt>
                <c:pt idx="2875">
                  <c:v>38482</c:v>
                </c:pt>
                <c:pt idx="2876">
                  <c:v>38483</c:v>
                </c:pt>
                <c:pt idx="2877">
                  <c:v>38484</c:v>
                </c:pt>
                <c:pt idx="2878">
                  <c:v>38485</c:v>
                </c:pt>
                <c:pt idx="2879">
                  <c:v>38488</c:v>
                </c:pt>
                <c:pt idx="2880">
                  <c:v>38489</c:v>
                </c:pt>
                <c:pt idx="2881">
                  <c:v>38490</c:v>
                </c:pt>
                <c:pt idx="2882">
                  <c:v>38491</c:v>
                </c:pt>
                <c:pt idx="2883">
                  <c:v>38492</c:v>
                </c:pt>
                <c:pt idx="2884">
                  <c:v>38495</c:v>
                </c:pt>
                <c:pt idx="2885">
                  <c:v>38496</c:v>
                </c:pt>
                <c:pt idx="2886">
                  <c:v>38497</c:v>
                </c:pt>
                <c:pt idx="2887">
                  <c:v>38498</c:v>
                </c:pt>
                <c:pt idx="2888">
                  <c:v>38499</c:v>
                </c:pt>
                <c:pt idx="2889">
                  <c:v>38502</c:v>
                </c:pt>
                <c:pt idx="2890">
                  <c:v>38503</c:v>
                </c:pt>
                <c:pt idx="2891">
                  <c:v>38504</c:v>
                </c:pt>
                <c:pt idx="2892">
                  <c:v>38505</c:v>
                </c:pt>
                <c:pt idx="2893">
                  <c:v>38506</c:v>
                </c:pt>
                <c:pt idx="2894">
                  <c:v>38509</c:v>
                </c:pt>
                <c:pt idx="2895">
                  <c:v>38510</c:v>
                </c:pt>
                <c:pt idx="2896">
                  <c:v>38511</c:v>
                </c:pt>
                <c:pt idx="2897">
                  <c:v>38512</c:v>
                </c:pt>
                <c:pt idx="2898">
                  <c:v>38513</c:v>
                </c:pt>
                <c:pt idx="2899">
                  <c:v>38516</c:v>
                </c:pt>
                <c:pt idx="2900">
                  <c:v>38517</c:v>
                </c:pt>
                <c:pt idx="2901">
                  <c:v>38518</c:v>
                </c:pt>
                <c:pt idx="2902">
                  <c:v>38519</c:v>
                </c:pt>
                <c:pt idx="2903">
                  <c:v>38520</c:v>
                </c:pt>
                <c:pt idx="2904">
                  <c:v>38523</c:v>
                </c:pt>
                <c:pt idx="2905">
                  <c:v>38524</c:v>
                </c:pt>
                <c:pt idx="2906">
                  <c:v>38525</c:v>
                </c:pt>
                <c:pt idx="2907">
                  <c:v>38526</c:v>
                </c:pt>
                <c:pt idx="2908">
                  <c:v>38527</c:v>
                </c:pt>
                <c:pt idx="2909">
                  <c:v>38530</c:v>
                </c:pt>
                <c:pt idx="2910">
                  <c:v>38531</c:v>
                </c:pt>
                <c:pt idx="2911">
                  <c:v>38532</c:v>
                </c:pt>
                <c:pt idx="2912">
                  <c:v>38533</c:v>
                </c:pt>
                <c:pt idx="2913">
                  <c:v>38534</c:v>
                </c:pt>
                <c:pt idx="2914">
                  <c:v>38537</c:v>
                </c:pt>
                <c:pt idx="2915">
                  <c:v>38538</c:v>
                </c:pt>
                <c:pt idx="2916">
                  <c:v>38539</c:v>
                </c:pt>
                <c:pt idx="2917">
                  <c:v>38540</c:v>
                </c:pt>
                <c:pt idx="2918">
                  <c:v>38541</c:v>
                </c:pt>
                <c:pt idx="2919">
                  <c:v>38544</c:v>
                </c:pt>
                <c:pt idx="2920">
                  <c:v>38545</c:v>
                </c:pt>
                <c:pt idx="2921">
                  <c:v>38546</c:v>
                </c:pt>
                <c:pt idx="2922">
                  <c:v>38547</c:v>
                </c:pt>
                <c:pt idx="2923">
                  <c:v>38548</c:v>
                </c:pt>
                <c:pt idx="2924">
                  <c:v>38551</c:v>
                </c:pt>
                <c:pt idx="2925">
                  <c:v>38552</c:v>
                </c:pt>
                <c:pt idx="2926">
                  <c:v>38553</c:v>
                </c:pt>
                <c:pt idx="2927">
                  <c:v>38554</c:v>
                </c:pt>
                <c:pt idx="2928">
                  <c:v>38555</c:v>
                </c:pt>
                <c:pt idx="2929">
                  <c:v>38558</c:v>
                </c:pt>
                <c:pt idx="2930">
                  <c:v>38559</c:v>
                </c:pt>
                <c:pt idx="2931">
                  <c:v>38560</c:v>
                </c:pt>
                <c:pt idx="2932">
                  <c:v>38561</c:v>
                </c:pt>
                <c:pt idx="2933">
                  <c:v>38562</c:v>
                </c:pt>
                <c:pt idx="2934">
                  <c:v>38565</c:v>
                </c:pt>
                <c:pt idx="2935">
                  <c:v>38566</c:v>
                </c:pt>
                <c:pt idx="2936">
                  <c:v>38567</c:v>
                </c:pt>
                <c:pt idx="2937">
                  <c:v>38568</c:v>
                </c:pt>
                <c:pt idx="2938">
                  <c:v>38569</c:v>
                </c:pt>
                <c:pt idx="2939">
                  <c:v>38572</c:v>
                </c:pt>
                <c:pt idx="2940">
                  <c:v>38573</c:v>
                </c:pt>
                <c:pt idx="2941">
                  <c:v>38574</c:v>
                </c:pt>
                <c:pt idx="2942">
                  <c:v>38575</c:v>
                </c:pt>
                <c:pt idx="2943">
                  <c:v>38576</c:v>
                </c:pt>
                <c:pt idx="2944">
                  <c:v>38579</c:v>
                </c:pt>
                <c:pt idx="2945">
                  <c:v>38580</c:v>
                </c:pt>
                <c:pt idx="2946">
                  <c:v>38581</c:v>
                </c:pt>
                <c:pt idx="2947">
                  <c:v>38582</c:v>
                </c:pt>
                <c:pt idx="2948">
                  <c:v>38583</c:v>
                </c:pt>
                <c:pt idx="2949">
                  <c:v>38586</c:v>
                </c:pt>
                <c:pt idx="2950">
                  <c:v>38587</c:v>
                </c:pt>
                <c:pt idx="2951">
                  <c:v>38588</c:v>
                </c:pt>
                <c:pt idx="2952">
                  <c:v>38589</c:v>
                </c:pt>
                <c:pt idx="2953">
                  <c:v>38590</c:v>
                </c:pt>
                <c:pt idx="2954">
                  <c:v>38593</c:v>
                </c:pt>
                <c:pt idx="2955">
                  <c:v>38594</c:v>
                </c:pt>
                <c:pt idx="2956">
                  <c:v>38595</c:v>
                </c:pt>
                <c:pt idx="2957">
                  <c:v>38596</c:v>
                </c:pt>
                <c:pt idx="2958">
                  <c:v>38597</c:v>
                </c:pt>
                <c:pt idx="2959">
                  <c:v>38600</c:v>
                </c:pt>
                <c:pt idx="2960">
                  <c:v>38601</c:v>
                </c:pt>
                <c:pt idx="2961">
                  <c:v>38602</c:v>
                </c:pt>
                <c:pt idx="2962">
                  <c:v>38603</c:v>
                </c:pt>
                <c:pt idx="2963">
                  <c:v>38604</c:v>
                </c:pt>
                <c:pt idx="2964">
                  <c:v>38607</c:v>
                </c:pt>
                <c:pt idx="2965">
                  <c:v>38608</c:v>
                </c:pt>
                <c:pt idx="2966">
                  <c:v>38609</c:v>
                </c:pt>
                <c:pt idx="2967">
                  <c:v>38610</c:v>
                </c:pt>
                <c:pt idx="2968">
                  <c:v>38611</c:v>
                </c:pt>
                <c:pt idx="2969">
                  <c:v>38614</c:v>
                </c:pt>
                <c:pt idx="2970">
                  <c:v>38615</c:v>
                </c:pt>
                <c:pt idx="2971">
                  <c:v>38616</c:v>
                </c:pt>
                <c:pt idx="2972">
                  <c:v>38617</c:v>
                </c:pt>
                <c:pt idx="2973">
                  <c:v>38618</c:v>
                </c:pt>
                <c:pt idx="2974">
                  <c:v>38621</c:v>
                </c:pt>
                <c:pt idx="2975">
                  <c:v>38622</c:v>
                </c:pt>
                <c:pt idx="2976">
                  <c:v>38623</c:v>
                </c:pt>
                <c:pt idx="2977">
                  <c:v>38624</c:v>
                </c:pt>
                <c:pt idx="2978">
                  <c:v>38625</c:v>
                </c:pt>
                <c:pt idx="2979">
                  <c:v>38628</c:v>
                </c:pt>
                <c:pt idx="2980">
                  <c:v>38629</c:v>
                </c:pt>
                <c:pt idx="2981">
                  <c:v>38630</c:v>
                </c:pt>
                <c:pt idx="2982">
                  <c:v>38631</c:v>
                </c:pt>
                <c:pt idx="2983">
                  <c:v>38632</c:v>
                </c:pt>
                <c:pt idx="2984">
                  <c:v>38635</c:v>
                </c:pt>
                <c:pt idx="2985">
                  <c:v>38636</c:v>
                </c:pt>
                <c:pt idx="2986">
                  <c:v>38637</c:v>
                </c:pt>
                <c:pt idx="2987">
                  <c:v>38638</c:v>
                </c:pt>
                <c:pt idx="2988">
                  <c:v>38639</c:v>
                </c:pt>
                <c:pt idx="2989">
                  <c:v>38642</c:v>
                </c:pt>
                <c:pt idx="2990">
                  <c:v>38643</c:v>
                </c:pt>
                <c:pt idx="2991">
                  <c:v>38644</c:v>
                </c:pt>
                <c:pt idx="2992">
                  <c:v>38645</c:v>
                </c:pt>
                <c:pt idx="2993">
                  <c:v>38646</c:v>
                </c:pt>
                <c:pt idx="2994">
                  <c:v>38649</c:v>
                </c:pt>
                <c:pt idx="2995">
                  <c:v>38650</c:v>
                </c:pt>
                <c:pt idx="2996">
                  <c:v>38651</c:v>
                </c:pt>
                <c:pt idx="2997">
                  <c:v>38652</c:v>
                </c:pt>
                <c:pt idx="2998">
                  <c:v>38653</c:v>
                </c:pt>
                <c:pt idx="2999">
                  <c:v>38656</c:v>
                </c:pt>
                <c:pt idx="3000">
                  <c:v>38657</c:v>
                </c:pt>
                <c:pt idx="3001">
                  <c:v>38658</c:v>
                </c:pt>
                <c:pt idx="3002">
                  <c:v>38659</c:v>
                </c:pt>
                <c:pt idx="3003">
                  <c:v>38660</c:v>
                </c:pt>
                <c:pt idx="3004">
                  <c:v>38663</c:v>
                </c:pt>
                <c:pt idx="3005">
                  <c:v>38664</c:v>
                </c:pt>
                <c:pt idx="3006">
                  <c:v>38665</c:v>
                </c:pt>
                <c:pt idx="3007">
                  <c:v>38666</c:v>
                </c:pt>
                <c:pt idx="3008">
                  <c:v>38667</c:v>
                </c:pt>
                <c:pt idx="3009">
                  <c:v>38670</c:v>
                </c:pt>
                <c:pt idx="3010">
                  <c:v>38671</c:v>
                </c:pt>
                <c:pt idx="3011">
                  <c:v>38672</c:v>
                </c:pt>
                <c:pt idx="3012">
                  <c:v>38673</c:v>
                </c:pt>
                <c:pt idx="3013">
                  <c:v>38674</c:v>
                </c:pt>
                <c:pt idx="3014">
                  <c:v>38677</c:v>
                </c:pt>
                <c:pt idx="3015">
                  <c:v>38678</c:v>
                </c:pt>
                <c:pt idx="3016">
                  <c:v>38679</c:v>
                </c:pt>
                <c:pt idx="3017">
                  <c:v>38680</c:v>
                </c:pt>
                <c:pt idx="3018">
                  <c:v>38681</c:v>
                </c:pt>
                <c:pt idx="3019">
                  <c:v>38684</c:v>
                </c:pt>
                <c:pt idx="3020">
                  <c:v>38685</c:v>
                </c:pt>
                <c:pt idx="3021">
                  <c:v>38686</c:v>
                </c:pt>
                <c:pt idx="3022">
                  <c:v>38687</c:v>
                </c:pt>
                <c:pt idx="3023">
                  <c:v>38688</c:v>
                </c:pt>
                <c:pt idx="3024">
                  <c:v>38691</c:v>
                </c:pt>
                <c:pt idx="3025">
                  <c:v>38692</c:v>
                </c:pt>
                <c:pt idx="3026">
                  <c:v>38693</c:v>
                </c:pt>
                <c:pt idx="3027">
                  <c:v>38694</c:v>
                </c:pt>
                <c:pt idx="3028">
                  <c:v>38695</c:v>
                </c:pt>
                <c:pt idx="3029">
                  <c:v>38698</c:v>
                </c:pt>
                <c:pt idx="3030">
                  <c:v>38699</c:v>
                </c:pt>
                <c:pt idx="3031">
                  <c:v>38700</c:v>
                </c:pt>
                <c:pt idx="3032">
                  <c:v>38701</c:v>
                </c:pt>
                <c:pt idx="3033">
                  <c:v>38702</c:v>
                </c:pt>
                <c:pt idx="3034">
                  <c:v>38705</c:v>
                </c:pt>
                <c:pt idx="3035">
                  <c:v>38706</c:v>
                </c:pt>
                <c:pt idx="3036">
                  <c:v>38707</c:v>
                </c:pt>
                <c:pt idx="3037">
                  <c:v>38708</c:v>
                </c:pt>
                <c:pt idx="3038">
                  <c:v>38709</c:v>
                </c:pt>
                <c:pt idx="3039">
                  <c:v>38712</c:v>
                </c:pt>
                <c:pt idx="3040">
                  <c:v>38713</c:v>
                </c:pt>
                <c:pt idx="3041">
                  <c:v>38714</c:v>
                </c:pt>
                <c:pt idx="3042">
                  <c:v>38715</c:v>
                </c:pt>
                <c:pt idx="3043">
                  <c:v>38716</c:v>
                </c:pt>
                <c:pt idx="3044">
                  <c:v>38719</c:v>
                </c:pt>
                <c:pt idx="3045">
                  <c:v>38720</c:v>
                </c:pt>
                <c:pt idx="3046">
                  <c:v>38721</c:v>
                </c:pt>
                <c:pt idx="3047">
                  <c:v>38722</c:v>
                </c:pt>
                <c:pt idx="3048">
                  <c:v>38723</c:v>
                </c:pt>
                <c:pt idx="3049">
                  <c:v>38726</c:v>
                </c:pt>
                <c:pt idx="3050">
                  <c:v>38727</c:v>
                </c:pt>
                <c:pt idx="3051">
                  <c:v>38728</c:v>
                </c:pt>
                <c:pt idx="3052">
                  <c:v>38729</c:v>
                </c:pt>
                <c:pt idx="3053">
                  <c:v>38730</c:v>
                </c:pt>
                <c:pt idx="3054">
                  <c:v>38733</c:v>
                </c:pt>
                <c:pt idx="3055">
                  <c:v>38734</c:v>
                </c:pt>
                <c:pt idx="3056">
                  <c:v>38735</c:v>
                </c:pt>
                <c:pt idx="3057">
                  <c:v>38736</c:v>
                </c:pt>
                <c:pt idx="3058">
                  <c:v>38737</c:v>
                </c:pt>
                <c:pt idx="3059">
                  <c:v>38740</c:v>
                </c:pt>
                <c:pt idx="3060">
                  <c:v>38741</c:v>
                </c:pt>
                <c:pt idx="3061">
                  <c:v>38742</c:v>
                </c:pt>
                <c:pt idx="3062">
                  <c:v>38743</c:v>
                </c:pt>
                <c:pt idx="3063">
                  <c:v>38744</c:v>
                </c:pt>
                <c:pt idx="3064">
                  <c:v>38747</c:v>
                </c:pt>
                <c:pt idx="3065">
                  <c:v>38748</c:v>
                </c:pt>
                <c:pt idx="3066">
                  <c:v>38749</c:v>
                </c:pt>
                <c:pt idx="3067">
                  <c:v>38750</c:v>
                </c:pt>
                <c:pt idx="3068">
                  <c:v>38751</c:v>
                </c:pt>
                <c:pt idx="3069">
                  <c:v>38754</c:v>
                </c:pt>
                <c:pt idx="3070">
                  <c:v>38755</c:v>
                </c:pt>
                <c:pt idx="3071">
                  <c:v>38756</c:v>
                </c:pt>
                <c:pt idx="3072">
                  <c:v>38757</c:v>
                </c:pt>
                <c:pt idx="3073">
                  <c:v>38758</c:v>
                </c:pt>
                <c:pt idx="3074">
                  <c:v>38761</c:v>
                </c:pt>
                <c:pt idx="3075">
                  <c:v>38762</c:v>
                </c:pt>
                <c:pt idx="3076">
                  <c:v>38763</c:v>
                </c:pt>
                <c:pt idx="3077">
                  <c:v>38764</c:v>
                </c:pt>
                <c:pt idx="3078">
                  <c:v>38765</c:v>
                </c:pt>
                <c:pt idx="3079">
                  <c:v>38768</c:v>
                </c:pt>
                <c:pt idx="3080">
                  <c:v>38769</c:v>
                </c:pt>
                <c:pt idx="3081">
                  <c:v>38770</c:v>
                </c:pt>
                <c:pt idx="3082">
                  <c:v>38771</c:v>
                </c:pt>
                <c:pt idx="3083">
                  <c:v>38772</c:v>
                </c:pt>
                <c:pt idx="3084">
                  <c:v>38775</c:v>
                </c:pt>
                <c:pt idx="3085">
                  <c:v>38776</c:v>
                </c:pt>
                <c:pt idx="3086">
                  <c:v>38777</c:v>
                </c:pt>
                <c:pt idx="3087">
                  <c:v>38778</c:v>
                </c:pt>
                <c:pt idx="3088">
                  <c:v>38779</c:v>
                </c:pt>
                <c:pt idx="3089">
                  <c:v>38782</c:v>
                </c:pt>
                <c:pt idx="3090">
                  <c:v>38783</c:v>
                </c:pt>
                <c:pt idx="3091">
                  <c:v>38784</c:v>
                </c:pt>
                <c:pt idx="3092">
                  <c:v>38785</c:v>
                </c:pt>
                <c:pt idx="3093">
                  <c:v>38786</c:v>
                </c:pt>
                <c:pt idx="3094">
                  <c:v>38789</c:v>
                </c:pt>
                <c:pt idx="3095">
                  <c:v>38790</c:v>
                </c:pt>
                <c:pt idx="3096">
                  <c:v>38791</c:v>
                </c:pt>
                <c:pt idx="3097">
                  <c:v>38792</c:v>
                </c:pt>
                <c:pt idx="3098">
                  <c:v>38793</c:v>
                </c:pt>
                <c:pt idx="3099">
                  <c:v>38796</c:v>
                </c:pt>
                <c:pt idx="3100">
                  <c:v>38797</c:v>
                </c:pt>
                <c:pt idx="3101">
                  <c:v>38798</c:v>
                </c:pt>
                <c:pt idx="3102">
                  <c:v>38799</c:v>
                </c:pt>
                <c:pt idx="3103">
                  <c:v>38800</c:v>
                </c:pt>
                <c:pt idx="3104">
                  <c:v>38803</c:v>
                </c:pt>
                <c:pt idx="3105">
                  <c:v>38804</c:v>
                </c:pt>
                <c:pt idx="3106">
                  <c:v>38805</c:v>
                </c:pt>
                <c:pt idx="3107">
                  <c:v>38806</c:v>
                </c:pt>
                <c:pt idx="3108">
                  <c:v>38807</c:v>
                </c:pt>
                <c:pt idx="3109">
                  <c:v>38810</c:v>
                </c:pt>
                <c:pt idx="3110">
                  <c:v>38811</c:v>
                </c:pt>
                <c:pt idx="3111">
                  <c:v>38812</c:v>
                </c:pt>
                <c:pt idx="3112">
                  <c:v>38813</c:v>
                </c:pt>
                <c:pt idx="3113">
                  <c:v>38814</c:v>
                </c:pt>
                <c:pt idx="3114">
                  <c:v>38817</c:v>
                </c:pt>
                <c:pt idx="3115">
                  <c:v>38818</c:v>
                </c:pt>
                <c:pt idx="3116">
                  <c:v>38819</c:v>
                </c:pt>
                <c:pt idx="3117">
                  <c:v>38820</c:v>
                </c:pt>
                <c:pt idx="3118">
                  <c:v>38821</c:v>
                </c:pt>
                <c:pt idx="3119">
                  <c:v>38824</c:v>
                </c:pt>
                <c:pt idx="3120">
                  <c:v>38825</c:v>
                </c:pt>
                <c:pt idx="3121">
                  <c:v>38826</c:v>
                </c:pt>
                <c:pt idx="3122">
                  <c:v>38827</c:v>
                </c:pt>
                <c:pt idx="3123">
                  <c:v>38828</c:v>
                </c:pt>
                <c:pt idx="3124">
                  <c:v>38831</c:v>
                </c:pt>
                <c:pt idx="3125">
                  <c:v>38832</c:v>
                </c:pt>
                <c:pt idx="3126">
                  <c:v>38833</c:v>
                </c:pt>
                <c:pt idx="3127">
                  <c:v>38834</c:v>
                </c:pt>
                <c:pt idx="3128">
                  <c:v>38835</c:v>
                </c:pt>
                <c:pt idx="3129">
                  <c:v>38838</c:v>
                </c:pt>
                <c:pt idx="3130">
                  <c:v>38839</c:v>
                </c:pt>
                <c:pt idx="3131">
                  <c:v>38840</c:v>
                </c:pt>
                <c:pt idx="3132">
                  <c:v>38841</c:v>
                </c:pt>
                <c:pt idx="3133">
                  <c:v>38842</c:v>
                </c:pt>
                <c:pt idx="3134">
                  <c:v>38845</c:v>
                </c:pt>
                <c:pt idx="3135">
                  <c:v>38846</c:v>
                </c:pt>
                <c:pt idx="3136">
                  <c:v>38847</c:v>
                </c:pt>
                <c:pt idx="3137">
                  <c:v>38848</c:v>
                </c:pt>
                <c:pt idx="3138">
                  <c:v>38849</c:v>
                </c:pt>
                <c:pt idx="3139">
                  <c:v>38852</c:v>
                </c:pt>
                <c:pt idx="3140">
                  <c:v>38853</c:v>
                </c:pt>
                <c:pt idx="3141">
                  <c:v>38854</c:v>
                </c:pt>
                <c:pt idx="3142">
                  <c:v>38855</c:v>
                </c:pt>
                <c:pt idx="3143">
                  <c:v>38856</c:v>
                </c:pt>
                <c:pt idx="3144">
                  <c:v>38859</c:v>
                </c:pt>
                <c:pt idx="3145">
                  <c:v>38860</c:v>
                </c:pt>
                <c:pt idx="3146">
                  <c:v>38861</c:v>
                </c:pt>
                <c:pt idx="3147">
                  <c:v>38862</c:v>
                </c:pt>
                <c:pt idx="3148">
                  <c:v>38863</c:v>
                </c:pt>
                <c:pt idx="3149">
                  <c:v>38866</c:v>
                </c:pt>
                <c:pt idx="3150">
                  <c:v>38867</c:v>
                </c:pt>
                <c:pt idx="3151">
                  <c:v>38868</c:v>
                </c:pt>
                <c:pt idx="3152">
                  <c:v>38869</c:v>
                </c:pt>
                <c:pt idx="3153">
                  <c:v>38870</c:v>
                </c:pt>
                <c:pt idx="3154">
                  <c:v>38873</c:v>
                </c:pt>
                <c:pt idx="3155">
                  <c:v>38874</c:v>
                </c:pt>
                <c:pt idx="3156">
                  <c:v>38875</c:v>
                </c:pt>
                <c:pt idx="3157">
                  <c:v>38876</c:v>
                </c:pt>
                <c:pt idx="3158">
                  <c:v>38877</c:v>
                </c:pt>
                <c:pt idx="3159">
                  <c:v>38880</c:v>
                </c:pt>
                <c:pt idx="3160">
                  <c:v>38881</c:v>
                </c:pt>
                <c:pt idx="3161">
                  <c:v>38882</c:v>
                </c:pt>
                <c:pt idx="3162">
                  <c:v>38883</c:v>
                </c:pt>
                <c:pt idx="3163">
                  <c:v>38884</c:v>
                </c:pt>
                <c:pt idx="3164">
                  <c:v>38887</c:v>
                </c:pt>
                <c:pt idx="3165">
                  <c:v>38888</c:v>
                </c:pt>
                <c:pt idx="3166">
                  <c:v>38889</c:v>
                </c:pt>
                <c:pt idx="3167">
                  <c:v>38890</c:v>
                </c:pt>
                <c:pt idx="3168">
                  <c:v>38891</c:v>
                </c:pt>
                <c:pt idx="3169">
                  <c:v>38894</c:v>
                </c:pt>
                <c:pt idx="3170">
                  <c:v>38895</c:v>
                </c:pt>
                <c:pt idx="3171">
                  <c:v>38896</c:v>
                </c:pt>
                <c:pt idx="3172">
                  <c:v>38897</c:v>
                </c:pt>
                <c:pt idx="3173">
                  <c:v>38898</c:v>
                </c:pt>
                <c:pt idx="3174">
                  <c:v>38901</c:v>
                </c:pt>
                <c:pt idx="3175">
                  <c:v>38902</c:v>
                </c:pt>
                <c:pt idx="3176">
                  <c:v>38903</c:v>
                </c:pt>
                <c:pt idx="3177">
                  <c:v>38904</c:v>
                </c:pt>
                <c:pt idx="3178">
                  <c:v>38905</c:v>
                </c:pt>
                <c:pt idx="3179">
                  <c:v>38908</c:v>
                </c:pt>
                <c:pt idx="3180">
                  <c:v>38909</c:v>
                </c:pt>
                <c:pt idx="3181">
                  <c:v>38910</c:v>
                </c:pt>
                <c:pt idx="3182">
                  <c:v>38911</c:v>
                </c:pt>
                <c:pt idx="3183">
                  <c:v>38912</c:v>
                </c:pt>
                <c:pt idx="3184">
                  <c:v>38915</c:v>
                </c:pt>
                <c:pt idx="3185">
                  <c:v>38916</c:v>
                </c:pt>
                <c:pt idx="3186">
                  <c:v>38917</c:v>
                </c:pt>
                <c:pt idx="3187">
                  <c:v>38918</c:v>
                </c:pt>
                <c:pt idx="3188">
                  <c:v>38919</c:v>
                </c:pt>
                <c:pt idx="3189">
                  <c:v>38922</c:v>
                </c:pt>
                <c:pt idx="3190">
                  <c:v>38923</c:v>
                </c:pt>
                <c:pt idx="3191">
                  <c:v>38924</c:v>
                </c:pt>
                <c:pt idx="3192">
                  <c:v>38925</c:v>
                </c:pt>
                <c:pt idx="3193">
                  <c:v>38926</c:v>
                </c:pt>
                <c:pt idx="3194">
                  <c:v>38929</c:v>
                </c:pt>
                <c:pt idx="3195">
                  <c:v>38930</c:v>
                </c:pt>
                <c:pt idx="3196">
                  <c:v>38931</c:v>
                </c:pt>
                <c:pt idx="3197">
                  <c:v>38932</c:v>
                </c:pt>
                <c:pt idx="3198">
                  <c:v>38933</c:v>
                </c:pt>
                <c:pt idx="3199">
                  <c:v>38936</c:v>
                </c:pt>
                <c:pt idx="3200">
                  <c:v>38937</c:v>
                </c:pt>
                <c:pt idx="3201">
                  <c:v>38938</c:v>
                </c:pt>
                <c:pt idx="3202">
                  <c:v>38939</c:v>
                </c:pt>
                <c:pt idx="3203">
                  <c:v>38940</c:v>
                </c:pt>
                <c:pt idx="3204">
                  <c:v>38943</c:v>
                </c:pt>
                <c:pt idx="3205">
                  <c:v>38944</c:v>
                </c:pt>
                <c:pt idx="3206">
                  <c:v>38945</c:v>
                </c:pt>
                <c:pt idx="3207">
                  <c:v>38946</c:v>
                </c:pt>
                <c:pt idx="3208">
                  <c:v>38947</c:v>
                </c:pt>
                <c:pt idx="3209">
                  <c:v>38950</c:v>
                </c:pt>
                <c:pt idx="3210">
                  <c:v>38951</c:v>
                </c:pt>
                <c:pt idx="3211">
                  <c:v>38952</c:v>
                </c:pt>
                <c:pt idx="3212">
                  <c:v>38953</c:v>
                </c:pt>
                <c:pt idx="3213">
                  <c:v>38954</c:v>
                </c:pt>
                <c:pt idx="3214">
                  <c:v>38957</c:v>
                </c:pt>
                <c:pt idx="3215">
                  <c:v>38958</c:v>
                </c:pt>
                <c:pt idx="3216">
                  <c:v>38959</c:v>
                </c:pt>
                <c:pt idx="3217">
                  <c:v>38960</c:v>
                </c:pt>
                <c:pt idx="3218">
                  <c:v>38961</c:v>
                </c:pt>
                <c:pt idx="3219">
                  <c:v>38964</c:v>
                </c:pt>
                <c:pt idx="3220">
                  <c:v>38965</c:v>
                </c:pt>
                <c:pt idx="3221">
                  <c:v>38966</c:v>
                </c:pt>
                <c:pt idx="3222">
                  <c:v>38967</c:v>
                </c:pt>
                <c:pt idx="3223">
                  <c:v>38968</c:v>
                </c:pt>
                <c:pt idx="3224">
                  <c:v>38971</c:v>
                </c:pt>
                <c:pt idx="3225">
                  <c:v>38972</c:v>
                </c:pt>
                <c:pt idx="3226">
                  <c:v>38973</c:v>
                </c:pt>
                <c:pt idx="3227">
                  <c:v>38974</c:v>
                </c:pt>
                <c:pt idx="3228">
                  <c:v>38975</c:v>
                </c:pt>
                <c:pt idx="3229">
                  <c:v>38978</c:v>
                </c:pt>
                <c:pt idx="3230">
                  <c:v>38979</c:v>
                </c:pt>
                <c:pt idx="3231">
                  <c:v>38980</c:v>
                </c:pt>
                <c:pt idx="3232">
                  <c:v>38981</c:v>
                </c:pt>
                <c:pt idx="3233">
                  <c:v>38982</c:v>
                </c:pt>
                <c:pt idx="3234">
                  <c:v>38985</c:v>
                </c:pt>
                <c:pt idx="3235">
                  <c:v>38986</c:v>
                </c:pt>
                <c:pt idx="3236">
                  <c:v>38987</c:v>
                </c:pt>
                <c:pt idx="3237">
                  <c:v>38988</c:v>
                </c:pt>
                <c:pt idx="3238">
                  <c:v>38989</c:v>
                </c:pt>
                <c:pt idx="3239">
                  <c:v>38992</c:v>
                </c:pt>
                <c:pt idx="3240">
                  <c:v>38993</c:v>
                </c:pt>
                <c:pt idx="3241">
                  <c:v>38994</c:v>
                </c:pt>
                <c:pt idx="3242">
                  <c:v>38995</c:v>
                </c:pt>
                <c:pt idx="3243">
                  <c:v>38996</c:v>
                </c:pt>
                <c:pt idx="3244">
                  <c:v>38999</c:v>
                </c:pt>
                <c:pt idx="3245">
                  <c:v>39000</c:v>
                </c:pt>
                <c:pt idx="3246">
                  <c:v>39001</c:v>
                </c:pt>
                <c:pt idx="3247">
                  <c:v>39002</c:v>
                </c:pt>
                <c:pt idx="3248">
                  <c:v>39003</c:v>
                </c:pt>
                <c:pt idx="3249">
                  <c:v>39006</c:v>
                </c:pt>
                <c:pt idx="3250">
                  <c:v>39007</c:v>
                </c:pt>
                <c:pt idx="3251">
                  <c:v>39008</c:v>
                </c:pt>
                <c:pt idx="3252">
                  <c:v>39009</c:v>
                </c:pt>
                <c:pt idx="3253">
                  <c:v>39010</c:v>
                </c:pt>
                <c:pt idx="3254">
                  <c:v>39013</c:v>
                </c:pt>
                <c:pt idx="3255">
                  <c:v>39014</c:v>
                </c:pt>
                <c:pt idx="3256">
                  <c:v>39015</c:v>
                </c:pt>
                <c:pt idx="3257">
                  <c:v>39016</c:v>
                </c:pt>
                <c:pt idx="3258">
                  <c:v>39017</c:v>
                </c:pt>
                <c:pt idx="3259">
                  <c:v>39020</c:v>
                </c:pt>
                <c:pt idx="3260">
                  <c:v>39021</c:v>
                </c:pt>
                <c:pt idx="3261">
                  <c:v>39022</c:v>
                </c:pt>
                <c:pt idx="3262">
                  <c:v>39023</c:v>
                </c:pt>
                <c:pt idx="3263">
                  <c:v>39024</c:v>
                </c:pt>
                <c:pt idx="3264">
                  <c:v>39027</c:v>
                </c:pt>
                <c:pt idx="3265">
                  <c:v>39028</c:v>
                </c:pt>
                <c:pt idx="3266">
                  <c:v>39029</c:v>
                </c:pt>
                <c:pt idx="3267">
                  <c:v>39030</c:v>
                </c:pt>
                <c:pt idx="3268">
                  <c:v>39031</c:v>
                </c:pt>
                <c:pt idx="3269">
                  <c:v>39034</c:v>
                </c:pt>
                <c:pt idx="3270">
                  <c:v>39035</c:v>
                </c:pt>
                <c:pt idx="3271">
                  <c:v>39036</c:v>
                </c:pt>
                <c:pt idx="3272">
                  <c:v>39037</c:v>
                </c:pt>
                <c:pt idx="3273">
                  <c:v>39038</c:v>
                </c:pt>
                <c:pt idx="3274">
                  <c:v>39041</c:v>
                </c:pt>
                <c:pt idx="3275">
                  <c:v>39042</c:v>
                </c:pt>
                <c:pt idx="3276">
                  <c:v>39043</c:v>
                </c:pt>
                <c:pt idx="3277">
                  <c:v>39044</c:v>
                </c:pt>
                <c:pt idx="3278">
                  <c:v>39045</c:v>
                </c:pt>
                <c:pt idx="3279">
                  <c:v>39048</c:v>
                </c:pt>
                <c:pt idx="3280">
                  <c:v>39049</c:v>
                </c:pt>
                <c:pt idx="3281">
                  <c:v>39050</c:v>
                </c:pt>
                <c:pt idx="3282">
                  <c:v>39051</c:v>
                </c:pt>
                <c:pt idx="3283">
                  <c:v>39052</c:v>
                </c:pt>
                <c:pt idx="3284">
                  <c:v>39055</c:v>
                </c:pt>
                <c:pt idx="3285">
                  <c:v>39056</c:v>
                </c:pt>
                <c:pt idx="3286">
                  <c:v>39057</c:v>
                </c:pt>
                <c:pt idx="3287">
                  <c:v>39058</c:v>
                </c:pt>
                <c:pt idx="3288">
                  <c:v>39059</c:v>
                </c:pt>
                <c:pt idx="3289">
                  <c:v>39062</c:v>
                </c:pt>
                <c:pt idx="3290">
                  <c:v>39063</c:v>
                </c:pt>
                <c:pt idx="3291">
                  <c:v>39064</c:v>
                </c:pt>
                <c:pt idx="3292">
                  <c:v>39065</c:v>
                </c:pt>
                <c:pt idx="3293">
                  <c:v>39066</c:v>
                </c:pt>
                <c:pt idx="3294">
                  <c:v>39069</c:v>
                </c:pt>
                <c:pt idx="3295">
                  <c:v>39070</c:v>
                </c:pt>
                <c:pt idx="3296">
                  <c:v>39071</c:v>
                </c:pt>
                <c:pt idx="3297">
                  <c:v>39072</c:v>
                </c:pt>
                <c:pt idx="3298">
                  <c:v>39073</c:v>
                </c:pt>
                <c:pt idx="3299">
                  <c:v>39076</c:v>
                </c:pt>
                <c:pt idx="3300">
                  <c:v>39077</c:v>
                </c:pt>
                <c:pt idx="3301">
                  <c:v>39078</c:v>
                </c:pt>
                <c:pt idx="3302">
                  <c:v>39079</c:v>
                </c:pt>
                <c:pt idx="3303">
                  <c:v>39080</c:v>
                </c:pt>
                <c:pt idx="3304">
                  <c:v>39084</c:v>
                </c:pt>
                <c:pt idx="3305">
                  <c:v>39085</c:v>
                </c:pt>
                <c:pt idx="3306">
                  <c:v>39086</c:v>
                </c:pt>
                <c:pt idx="3307">
                  <c:v>39087</c:v>
                </c:pt>
                <c:pt idx="3308">
                  <c:v>39090</c:v>
                </c:pt>
                <c:pt idx="3309">
                  <c:v>39091</c:v>
                </c:pt>
                <c:pt idx="3310">
                  <c:v>39092</c:v>
                </c:pt>
                <c:pt idx="3311">
                  <c:v>39093</c:v>
                </c:pt>
                <c:pt idx="3312">
                  <c:v>39094</c:v>
                </c:pt>
                <c:pt idx="3313">
                  <c:v>39097</c:v>
                </c:pt>
                <c:pt idx="3314">
                  <c:v>39098</c:v>
                </c:pt>
                <c:pt idx="3315">
                  <c:v>39099</c:v>
                </c:pt>
                <c:pt idx="3316">
                  <c:v>39100</c:v>
                </c:pt>
                <c:pt idx="3317">
                  <c:v>39101</c:v>
                </c:pt>
                <c:pt idx="3318">
                  <c:v>39104</c:v>
                </c:pt>
                <c:pt idx="3319">
                  <c:v>39105</c:v>
                </c:pt>
                <c:pt idx="3320">
                  <c:v>39106</c:v>
                </c:pt>
                <c:pt idx="3321">
                  <c:v>39107</c:v>
                </c:pt>
                <c:pt idx="3322">
                  <c:v>39108</c:v>
                </c:pt>
                <c:pt idx="3323">
                  <c:v>39111</c:v>
                </c:pt>
                <c:pt idx="3324">
                  <c:v>39112</c:v>
                </c:pt>
                <c:pt idx="3325">
                  <c:v>39113</c:v>
                </c:pt>
                <c:pt idx="3326">
                  <c:v>39114</c:v>
                </c:pt>
                <c:pt idx="3327">
                  <c:v>39115</c:v>
                </c:pt>
                <c:pt idx="3328">
                  <c:v>39118</c:v>
                </c:pt>
                <c:pt idx="3329">
                  <c:v>39119</c:v>
                </c:pt>
                <c:pt idx="3330">
                  <c:v>39120</c:v>
                </c:pt>
                <c:pt idx="3331">
                  <c:v>39121</c:v>
                </c:pt>
                <c:pt idx="3332">
                  <c:v>39122</c:v>
                </c:pt>
                <c:pt idx="3333">
                  <c:v>39125</c:v>
                </c:pt>
                <c:pt idx="3334">
                  <c:v>39126</c:v>
                </c:pt>
                <c:pt idx="3335">
                  <c:v>39127</c:v>
                </c:pt>
                <c:pt idx="3336">
                  <c:v>39128</c:v>
                </c:pt>
                <c:pt idx="3337">
                  <c:v>39129</c:v>
                </c:pt>
                <c:pt idx="3338">
                  <c:v>39132</c:v>
                </c:pt>
                <c:pt idx="3339">
                  <c:v>39133</c:v>
                </c:pt>
                <c:pt idx="3340">
                  <c:v>39134</c:v>
                </c:pt>
                <c:pt idx="3341">
                  <c:v>39135</c:v>
                </c:pt>
                <c:pt idx="3342">
                  <c:v>39136</c:v>
                </c:pt>
                <c:pt idx="3343">
                  <c:v>39139</c:v>
                </c:pt>
                <c:pt idx="3344">
                  <c:v>39140</c:v>
                </c:pt>
                <c:pt idx="3345">
                  <c:v>39141</c:v>
                </c:pt>
                <c:pt idx="3346">
                  <c:v>39142</c:v>
                </c:pt>
                <c:pt idx="3347">
                  <c:v>39143</c:v>
                </c:pt>
                <c:pt idx="3348">
                  <c:v>39146</c:v>
                </c:pt>
                <c:pt idx="3349">
                  <c:v>39147</c:v>
                </c:pt>
                <c:pt idx="3350">
                  <c:v>39148</c:v>
                </c:pt>
                <c:pt idx="3351">
                  <c:v>39149</c:v>
                </c:pt>
                <c:pt idx="3352">
                  <c:v>39150</c:v>
                </c:pt>
                <c:pt idx="3353">
                  <c:v>39153</c:v>
                </c:pt>
                <c:pt idx="3354">
                  <c:v>39154</c:v>
                </c:pt>
                <c:pt idx="3355">
                  <c:v>39155</c:v>
                </c:pt>
                <c:pt idx="3356">
                  <c:v>39156</c:v>
                </c:pt>
                <c:pt idx="3357">
                  <c:v>39157</c:v>
                </c:pt>
                <c:pt idx="3358">
                  <c:v>39160</c:v>
                </c:pt>
                <c:pt idx="3359">
                  <c:v>39161</c:v>
                </c:pt>
                <c:pt idx="3360">
                  <c:v>39162</c:v>
                </c:pt>
                <c:pt idx="3361">
                  <c:v>39163</c:v>
                </c:pt>
                <c:pt idx="3362">
                  <c:v>39164</c:v>
                </c:pt>
                <c:pt idx="3363">
                  <c:v>39167</c:v>
                </c:pt>
                <c:pt idx="3364">
                  <c:v>39168</c:v>
                </c:pt>
                <c:pt idx="3365">
                  <c:v>39169</c:v>
                </c:pt>
                <c:pt idx="3366">
                  <c:v>39170</c:v>
                </c:pt>
                <c:pt idx="3367">
                  <c:v>39171</c:v>
                </c:pt>
                <c:pt idx="3368">
                  <c:v>39174</c:v>
                </c:pt>
                <c:pt idx="3369">
                  <c:v>39175</c:v>
                </c:pt>
                <c:pt idx="3370">
                  <c:v>39176</c:v>
                </c:pt>
                <c:pt idx="3371">
                  <c:v>39177</c:v>
                </c:pt>
                <c:pt idx="3372">
                  <c:v>39178</c:v>
                </c:pt>
                <c:pt idx="3373">
                  <c:v>39181</c:v>
                </c:pt>
                <c:pt idx="3374">
                  <c:v>39182</c:v>
                </c:pt>
                <c:pt idx="3375">
                  <c:v>39183</c:v>
                </c:pt>
                <c:pt idx="3376">
                  <c:v>39184</c:v>
                </c:pt>
                <c:pt idx="3377">
                  <c:v>39185</c:v>
                </c:pt>
                <c:pt idx="3378">
                  <c:v>39188</c:v>
                </c:pt>
                <c:pt idx="3379">
                  <c:v>39189</c:v>
                </c:pt>
                <c:pt idx="3380">
                  <c:v>39190</c:v>
                </c:pt>
                <c:pt idx="3381">
                  <c:v>39191</c:v>
                </c:pt>
                <c:pt idx="3382">
                  <c:v>39192</c:v>
                </c:pt>
                <c:pt idx="3383">
                  <c:v>39195</c:v>
                </c:pt>
                <c:pt idx="3384">
                  <c:v>39196</c:v>
                </c:pt>
                <c:pt idx="3385">
                  <c:v>39197</c:v>
                </c:pt>
                <c:pt idx="3386">
                  <c:v>39198</c:v>
                </c:pt>
                <c:pt idx="3387">
                  <c:v>39199</c:v>
                </c:pt>
                <c:pt idx="3388">
                  <c:v>39202</c:v>
                </c:pt>
                <c:pt idx="3389">
                  <c:v>39203</c:v>
                </c:pt>
                <c:pt idx="3390">
                  <c:v>39204</c:v>
                </c:pt>
                <c:pt idx="3391">
                  <c:v>39205</c:v>
                </c:pt>
                <c:pt idx="3392">
                  <c:v>39206</c:v>
                </c:pt>
                <c:pt idx="3393">
                  <c:v>39209</c:v>
                </c:pt>
                <c:pt idx="3394">
                  <c:v>39210</c:v>
                </c:pt>
                <c:pt idx="3395">
                  <c:v>39211</c:v>
                </c:pt>
                <c:pt idx="3396">
                  <c:v>39212</c:v>
                </c:pt>
                <c:pt idx="3397">
                  <c:v>39213</c:v>
                </c:pt>
                <c:pt idx="3398">
                  <c:v>39216</c:v>
                </c:pt>
                <c:pt idx="3399">
                  <c:v>39217</c:v>
                </c:pt>
                <c:pt idx="3400">
                  <c:v>39218</c:v>
                </c:pt>
                <c:pt idx="3401">
                  <c:v>39219</c:v>
                </c:pt>
                <c:pt idx="3402">
                  <c:v>39220</c:v>
                </c:pt>
                <c:pt idx="3403">
                  <c:v>39223</c:v>
                </c:pt>
                <c:pt idx="3404">
                  <c:v>39224</c:v>
                </c:pt>
                <c:pt idx="3405">
                  <c:v>39225</c:v>
                </c:pt>
                <c:pt idx="3406">
                  <c:v>39226</c:v>
                </c:pt>
                <c:pt idx="3407">
                  <c:v>39227</c:v>
                </c:pt>
                <c:pt idx="3408">
                  <c:v>39230</c:v>
                </c:pt>
                <c:pt idx="3409">
                  <c:v>39231</c:v>
                </c:pt>
                <c:pt idx="3410">
                  <c:v>39232</c:v>
                </c:pt>
                <c:pt idx="3411">
                  <c:v>39233</c:v>
                </c:pt>
                <c:pt idx="3412">
                  <c:v>39234</c:v>
                </c:pt>
                <c:pt idx="3413">
                  <c:v>39237</c:v>
                </c:pt>
                <c:pt idx="3414">
                  <c:v>39238</c:v>
                </c:pt>
                <c:pt idx="3415">
                  <c:v>39239</c:v>
                </c:pt>
                <c:pt idx="3416">
                  <c:v>39240</c:v>
                </c:pt>
                <c:pt idx="3417">
                  <c:v>39241</c:v>
                </c:pt>
                <c:pt idx="3418">
                  <c:v>39244</c:v>
                </c:pt>
                <c:pt idx="3419">
                  <c:v>39245</c:v>
                </c:pt>
                <c:pt idx="3420">
                  <c:v>39246</c:v>
                </c:pt>
                <c:pt idx="3421">
                  <c:v>39247</c:v>
                </c:pt>
                <c:pt idx="3422">
                  <c:v>39248</c:v>
                </c:pt>
                <c:pt idx="3423">
                  <c:v>39251</c:v>
                </c:pt>
                <c:pt idx="3424">
                  <c:v>39252</c:v>
                </c:pt>
                <c:pt idx="3425">
                  <c:v>39253</c:v>
                </c:pt>
                <c:pt idx="3426">
                  <c:v>39254</c:v>
                </c:pt>
                <c:pt idx="3427">
                  <c:v>39255</c:v>
                </c:pt>
                <c:pt idx="3428">
                  <c:v>39258</c:v>
                </c:pt>
                <c:pt idx="3429">
                  <c:v>39259</c:v>
                </c:pt>
                <c:pt idx="3430">
                  <c:v>39260</c:v>
                </c:pt>
                <c:pt idx="3431">
                  <c:v>39261</c:v>
                </c:pt>
                <c:pt idx="3432">
                  <c:v>39262</c:v>
                </c:pt>
                <c:pt idx="3433">
                  <c:v>39265</c:v>
                </c:pt>
                <c:pt idx="3434">
                  <c:v>39266</c:v>
                </c:pt>
                <c:pt idx="3435">
                  <c:v>39267</c:v>
                </c:pt>
                <c:pt idx="3436">
                  <c:v>39268</c:v>
                </c:pt>
                <c:pt idx="3437">
                  <c:v>39269</c:v>
                </c:pt>
                <c:pt idx="3438">
                  <c:v>39272</c:v>
                </c:pt>
                <c:pt idx="3439">
                  <c:v>39273</c:v>
                </c:pt>
                <c:pt idx="3440">
                  <c:v>39274</c:v>
                </c:pt>
                <c:pt idx="3441">
                  <c:v>39275</c:v>
                </c:pt>
                <c:pt idx="3442">
                  <c:v>39276</c:v>
                </c:pt>
                <c:pt idx="3443">
                  <c:v>39279</c:v>
                </c:pt>
                <c:pt idx="3444">
                  <c:v>39280</c:v>
                </c:pt>
                <c:pt idx="3445">
                  <c:v>39281</c:v>
                </c:pt>
                <c:pt idx="3446">
                  <c:v>39282</c:v>
                </c:pt>
                <c:pt idx="3447">
                  <c:v>39283</c:v>
                </c:pt>
                <c:pt idx="3448">
                  <c:v>39286</c:v>
                </c:pt>
                <c:pt idx="3449">
                  <c:v>39287</c:v>
                </c:pt>
                <c:pt idx="3450">
                  <c:v>39288</c:v>
                </c:pt>
                <c:pt idx="3451">
                  <c:v>39289</c:v>
                </c:pt>
                <c:pt idx="3452">
                  <c:v>39290</c:v>
                </c:pt>
                <c:pt idx="3453">
                  <c:v>39293</c:v>
                </c:pt>
                <c:pt idx="3454">
                  <c:v>39294</c:v>
                </c:pt>
                <c:pt idx="3455">
                  <c:v>39295</c:v>
                </c:pt>
                <c:pt idx="3456">
                  <c:v>39296</c:v>
                </c:pt>
                <c:pt idx="3457">
                  <c:v>39297</c:v>
                </c:pt>
                <c:pt idx="3458">
                  <c:v>39300</c:v>
                </c:pt>
                <c:pt idx="3459">
                  <c:v>39301</c:v>
                </c:pt>
                <c:pt idx="3460">
                  <c:v>39302</c:v>
                </c:pt>
                <c:pt idx="3461">
                  <c:v>39303</c:v>
                </c:pt>
                <c:pt idx="3462">
                  <c:v>39304</c:v>
                </c:pt>
                <c:pt idx="3463">
                  <c:v>39307</c:v>
                </c:pt>
                <c:pt idx="3464">
                  <c:v>39308</c:v>
                </c:pt>
                <c:pt idx="3465">
                  <c:v>39309</c:v>
                </c:pt>
                <c:pt idx="3466">
                  <c:v>39310</c:v>
                </c:pt>
                <c:pt idx="3467">
                  <c:v>39311</c:v>
                </c:pt>
                <c:pt idx="3468">
                  <c:v>39314</c:v>
                </c:pt>
                <c:pt idx="3469">
                  <c:v>39315</c:v>
                </c:pt>
                <c:pt idx="3470">
                  <c:v>39316</c:v>
                </c:pt>
                <c:pt idx="3471">
                  <c:v>39317</c:v>
                </c:pt>
                <c:pt idx="3472">
                  <c:v>39318</c:v>
                </c:pt>
                <c:pt idx="3473">
                  <c:v>39321</c:v>
                </c:pt>
                <c:pt idx="3474">
                  <c:v>39322</c:v>
                </c:pt>
                <c:pt idx="3475">
                  <c:v>39323</c:v>
                </c:pt>
                <c:pt idx="3476">
                  <c:v>39324</c:v>
                </c:pt>
                <c:pt idx="3477">
                  <c:v>39325</c:v>
                </c:pt>
                <c:pt idx="3478">
                  <c:v>39328</c:v>
                </c:pt>
                <c:pt idx="3479">
                  <c:v>39329</c:v>
                </c:pt>
                <c:pt idx="3480">
                  <c:v>39330</c:v>
                </c:pt>
                <c:pt idx="3481">
                  <c:v>39331</c:v>
                </c:pt>
                <c:pt idx="3482">
                  <c:v>39332</c:v>
                </c:pt>
                <c:pt idx="3483">
                  <c:v>39335</c:v>
                </c:pt>
                <c:pt idx="3484">
                  <c:v>39336</c:v>
                </c:pt>
                <c:pt idx="3485">
                  <c:v>39337</c:v>
                </c:pt>
                <c:pt idx="3486">
                  <c:v>39338</c:v>
                </c:pt>
                <c:pt idx="3487">
                  <c:v>39339</c:v>
                </c:pt>
                <c:pt idx="3488">
                  <c:v>39342</c:v>
                </c:pt>
                <c:pt idx="3489">
                  <c:v>39343</c:v>
                </c:pt>
                <c:pt idx="3490">
                  <c:v>39344</c:v>
                </c:pt>
                <c:pt idx="3491">
                  <c:v>39345</c:v>
                </c:pt>
                <c:pt idx="3492">
                  <c:v>39346</c:v>
                </c:pt>
                <c:pt idx="3493">
                  <c:v>39349</c:v>
                </c:pt>
                <c:pt idx="3494">
                  <c:v>39350</c:v>
                </c:pt>
                <c:pt idx="3495">
                  <c:v>39351</c:v>
                </c:pt>
                <c:pt idx="3496">
                  <c:v>39352</c:v>
                </c:pt>
                <c:pt idx="3497">
                  <c:v>39353</c:v>
                </c:pt>
                <c:pt idx="3498">
                  <c:v>39356</c:v>
                </c:pt>
                <c:pt idx="3499">
                  <c:v>39357</c:v>
                </c:pt>
                <c:pt idx="3500">
                  <c:v>39358</c:v>
                </c:pt>
                <c:pt idx="3501">
                  <c:v>39359</c:v>
                </c:pt>
                <c:pt idx="3502">
                  <c:v>39360</c:v>
                </c:pt>
                <c:pt idx="3503">
                  <c:v>39363</c:v>
                </c:pt>
                <c:pt idx="3504">
                  <c:v>39364</c:v>
                </c:pt>
                <c:pt idx="3505">
                  <c:v>39365</c:v>
                </c:pt>
                <c:pt idx="3506">
                  <c:v>39366</c:v>
                </c:pt>
                <c:pt idx="3507">
                  <c:v>39367</c:v>
                </c:pt>
                <c:pt idx="3508">
                  <c:v>39370</c:v>
                </c:pt>
                <c:pt idx="3509">
                  <c:v>39371</c:v>
                </c:pt>
                <c:pt idx="3510">
                  <c:v>39372</c:v>
                </c:pt>
                <c:pt idx="3511">
                  <c:v>39373</c:v>
                </c:pt>
                <c:pt idx="3512">
                  <c:v>39374</c:v>
                </c:pt>
                <c:pt idx="3513">
                  <c:v>39377</c:v>
                </c:pt>
                <c:pt idx="3514">
                  <c:v>39378</c:v>
                </c:pt>
                <c:pt idx="3515">
                  <c:v>39379</c:v>
                </c:pt>
                <c:pt idx="3516">
                  <c:v>39380</c:v>
                </c:pt>
                <c:pt idx="3517">
                  <c:v>39381</c:v>
                </c:pt>
                <c:pt idx="3518">
                  <c:v>39384</c:v>
                </c:pt>
                <c:pt idx="3519">
                  <c:v>39385</c:v>
                </c:pt>
                <c:pt idx="3520">
                  <c:v>39386</c:v>
                </c:pt>
                <c:pt idx="3521">
                  <c:v>39387</c:v>
                </c:pt>
                <c:pt idx="3522">
                  <c:v>39388</c:v>
                </c:pt>
                <c:pt idx="3523">
                  <c:v>39391</c:v>
                </c:pt>
                <c:pt idx="3524">
                  <c:v>39392</c:v>
                </c:pt>
                <c:pt idx="3525">
                  <c:v>39393</c:v>
                </c:pt>
                <c:pt idx="3526">
                  <c:v>39394</c:v>
                </c:pt>
                <c:pt idx="3527">
                  <c:v>39395</c:v>
                </c:pt>
                <c:pt idx="3528">
                  <c:v>39398</c:v>
                </c:pt>
                <c:pt idx="3529">
                  <c:v>39399</c:v>
                </c:pt>
                <c:pt idx="3530">
                  <c:v>39400</c:v>
                </c:pt>
                <c:pt idx="3531">
                  <c:v>39401</c:v>
                </c:pt>
                <c:pt idx="3532">
                  <c:v>39402</c:v>
                </c:pt>
                <c:pt idx="3533">
                  <c:v>39405</c:v>
                </c:pt>
                <c:pt idx="3534">
                  <c:v>39406</c:v>
                </c:pt>
                <c:pt idx="3535">
                  <c:v>39407</c:v>
                </c:pt>
                <c:pt idx="3536">
                  <c:v>39408</c:v>
                </c:pt>
                <c:pt idx="3537">
                  <c:v>39409</c:v>
                </c:pt>
                <c:pt idx="3538">
                  <c:v>39412</c:v>
                </c:pt>
                <c:pt idx="3539">
                  <c:v>39413</c:v>
                </c:pt>
                <c:pt idx="3540">
                  <c:v>39414</c:v>
                </c:pt>
                <c:pt idx="3541">
                  <c:v>39415</c:v>
                </c:pt>
                <c:pt idx="3542">
                  <c:v>39416</c:v>
                </c:pt>
                <c:pt idx="3543">
                  <c:v>39419</c:v>
                </c:pt>
                <c:pt idx="3544">
                  <c:v>39420</c:v>
                </c:pt>
                <c:pt idx="3545">
                  <c:v>39421</c:v>
                </c:pt>
                <c:pt idx="3546">
                  <c:v>39422</c:v>
                </c:pt>
                <c:pt idx="3547">
                  <c:v>39423</c:v>
                </c:pt>
                <c:pt idx="3548">
                  <c:v>39426</c:v>
                </c:pt>
                <c:pt idx="3549">
                  <c:v>39427</c:v>
                </c:pt>
                <c:pt idx="3550">
                  <c:v>39428</c:v>
                </c:pt>
                <c:pt idx="3551">
                  <c:v>39429</c:v>
                </c:pt>
                <c:pt idx="3552">
                  <c:v>39430</c:v>
                </c:pt>
                <c:pt idx="3553">
                  <c:v>39433</c:v>
                </c:pt>
                <c:pt idx="3554">
                  <c:v>39434</c:v>
                </c:pt>
                <c:pt idx="3555">
                  <c:v>39435</c:v>
                </c:pt>
                <c:pt idx="3556">
                  <c:v>39436</c:v>
                </c:pt>
                <c:pt idx="3557">
                  <c:v>39437</c:v>
                </c:pt>
                <c:pt idx="3558">
                  <c:v>39440</c:v>
                </c:pt>
                <c:pt idx="3559">
                  <c:v>39441</c:v>
                </c:pt>
                <c:pt idx="3560">
                  <c:v>39442</c:v>
                </c:pt>
                <c:pt idx="3561">
                  <c:v>39443</c:v>
                </c:pt>
                <c:pt idx="3562">
                  <c:v>39444</c:v>
                </c:pt>
                <c:pt idx="3563">
                  <c:v>39447</c:v>
                </c:pt>
                <c:pt idx="3564">
                  <c:v>39449</c:v>
                </c:pt>
                <c:pt idx="3565">
                  <c:v>39450</c:v>
                </c:pt>
                <c:pt idx="3566">
                  <c:v>39451</c:v>
                </c:pt>
                <c:pt idx="3567">
                  <c:v>39454</c:v>
                </c:pt>
                <c:pt idx="3568">
                  <c:v>39455</c:v>
                </c:pt>
                <c:pt idx="3569">
                  <c:v>39456</c:v>
                </c:pt>
                <c:pt idx="3570">
                  <c:v>39457</c:v>
                </c:pt>
                <c:pt idx="3571">
                  <c:v>39458</c:v>
                </c:pt>
                <c:pt idx="3572">
                  <c:v>39461</c:v>
                </c:pt>
                <c:pt idx="3573">
                  <c:v>39462</c:v>
                </c:pt>
                <c:pt idx="3574">
                  <c:v>39463</c:v>
                </c:pt>
                <c:pt idx="3575">
                  <c:v>39464</c:v>
                </c:pt>
                <c:pt idx="3576">
                  <c:v>39465</c:v>
                </c:pt>
                <c:pt idx="3577">
                  <c:v>39468</c:v>
                </c:pt>
                <c:pt idx="3578">
                  <c:v>39469</c:v>
                </c:pt>
                <c:pt idx="3579">
                  <c:v>39470</c:v>
                </c:pt>
                <c:pt idx="3580">
                  <c:v>39471</c:v>
                </c:pt>
                <c:pt idx="3581">
                  <c:v>39472</c:v>
                </c:pt>
                <c:pt idx="3582">
                  <c:v>39475</c:v>
                </c:pt>
                <c:pt idx="3583">
                  <c:v>39476</c:v>
                </c:pt>
                <c:pt idx="3584">
                  <c:v>39477</c:v>
                </c:pt>
                <c:pt idx="3585">
                  <c:v>39478</c:v>
                </c:pt>
                <c:pt idx="3586">
                  <c:v>39479</c:v>
                </c:pt>
                <c:pt idx="3587">
                  <c:v>39482</c:v>
                </c:pt>
                <c:pt idx="3588">
                  <c:v>39483</c:v>
                </c:pt>
                <c:pt idx="3589">
                  <c:v>39484</c:v>
                </c:pt>
                <c:pt idx="3590">
                  <c:v>39485</c:v>
                </c:pt>
                <c:pt idx="3591">
                  <c:v>39486</c:v>
                </c:pt>
                <c:pt idx="3592">
                  <c:v>39489</c:v>
                </c:pt>
                <c:pt idx="3593">
                  <c:v>39490</c:v>
                </c:pt>
                <c:pt idx="3594">
                  <c:v>39491</c:v>
                </c:pt>
                <c:pt idx="3595">
                  <c:v>39492</c:v>
                </c:pt>
                <c:pt idx="3596">
                  <c:v>39493</c:v>
                </c:pt>
                <c:pt idx="3597">
                  <c:v>39496</c:v>
                </c:pt>
                <c:pt idx="3598">
                  <c:v>39497</c:v>
                </c:pt>
                <c:pt idx="3599">
                  <c:v>39498</c:v>
                </c:pt>
                <c:pt idx="3600">
                  <c:v>39499</c:v>
                </c:pt>
                <c:pt idx="3601">
                  <c:v>39500</c:v>
                </c:pt>
                <c:pt idx="3602">
                  <c:v>39503</c:v>
                </c:pt>
                <c:pt idx="3603">
                  <c:v>39504</c:v>
                </c:pt>
                <c:pt idx="3604">
                  <c:v>39505</c:v>
                </c:pt>
                <c:pt idx="3605">
                  <c:v>39506</c:v>
                </c:pt>
                <c:pt idx="3606">
                  <c:v>39507</c:v>
                </c:pt>
                <c:pt idx="3607">
                  <c:v>39510</c:v>
                </c:pt>
                <c:pt idx="3608">
                  <c:v>39511</c:v>
                </c:pt>
                <c:pt idx="3609">
                  <c:v>39512</c:v>
                </c:pt>
                <c:pt idx="3610">
                  <c:v>39513</c:v>
                </c:pt>
                <c:pt idx="3611">
                  <c:v>39514</c:v>
                </c:pt>
                <c:pt idx="3612">
                  <c:v>39517</c:v>
                </c:pt>
                <c:pt idx="3613">
                  <c:v>39518</c:v>
                </c:pt>
                <c:pt idx="3614">
                  <c:v>39519</c:v>
                </c:pt>
                <c:pt idx="3615">
                  <c:v>39520</c:v>
                </c:pt>
                <c:pt idx="3616">
                  <c:v>39521</c:v>
                </c:pt>
                <c:pt idx="3617">
                  <c:v>39524</c:v>
                </c:pt>
                <c:pt idx="3618">
                  <c:v>39525</c:v>
                </c:pt>
                <c:pt idx="3619">
                  <c:v>39526</c:v>
                </c:pt>
                <c:pt idx="3620">
                  <c:v>39527</c:v>
                </c:pt>
                <c:pt idx="3621">
                  <c:v>39528</c:v>
                </c:pt>
                <c:pt idx="3622">
                  <c:v>39531</c:v>
                </c:pt>
                <c:pt idx="3623">
                  <c:v>39532</c:v>
                </c:pt>
                <c:pt idx="3624">
                  <c:v>39533</c:v>
                </c:pt>
                <c:pt idx="3625">
                  <c:v>39534</c:v>
                </c:pt>
                <c:pt idx="3626">
                  <c:v>39535</c:v>
                </c:pt>
                <c:pt idx="3627">
                  <c:v>39538</c:v>
                </c:pt>
                <c:pt idx="3628">
                  <c:v>39539</c:v>
                </c:pt>
                <c:pt idx="3629">
                  <c:v>39540</c:v>
                </c:pt>
                <c:pt idx="3630">
                  <c:v>39541</c:v>
                </c:pt>
                <c:pt idx="3631">
                  <c:v>39542</c:v>
                </c:pt>
                <c:pt idx="3632">
                  <c:v>39545</c:v>
                </c:pt>
                <c:pt idx="3633">
                  <c:v>39546</c:v>
                </c:pt>
                <c:pt idx="3634">
                  <c:v>39547</c:v>
                </c:pt>
                <c:pt idx="3635">
                  <c:v>39548</c:v>
                </c:pt>
                <c:pt idx="3636">
                  <c:v>39549</c:v>
                </c:pt>
                <c:pt idx="3637">
                  <c:v>39552</c:v>
                </c:pt>
                <c:pt idx="3638">
                  <c:v>39553</c:v>
                </c:pt>
                <c:pt idx="3639">
                  <c:v>39554</c:v>
                </c:pt>
                <c:pt idx="3640">
                  <c:v>39555</c:v>
                </c:pt>
                <c:pt idx="3641">
                  <c:v>39556</c:v>
                </c:pt>
                <c:pt idx="3642">
                  <c:v>39559</c:v>
                </c:pt>
                <c:pt idx="3643">
                  <c:v>39560</c:v>
                </c:pt>
                <c:pt idx="3644">
                  <c:v>39561</c:v>
                </c:pt>
                <c:pt idx="3645">
                  <c:v>39562</c:v>
                </c:pt>
                <c:pt idx="3646">
                  <c:v>39563</c:v>
                </c:pt>
                <c:pt idx="3647">
                  <c:v>39566</c:v>
                </c:pt>
                <c:pt idx="3648">
                  <c:v>39567</c:v>
                </c:pt>
                <c:pt idx="3649">
                  <c:v>39568</c:v>
                </c:pt>
                <c:pt idx="3650">
                  <c:v>39569</c:v>
                </c:pt>
                <c:pt idx="3651">
                  <c:v>39570</c:v>
                </c:pt>
                <c:pt idx="3652">
                  <c:v>39573</c:v>
                </c:pt>
                <c:pt idx="3653">
                  <c:v>39574</c:v>
                </c:pt>
                <c:pt idx="3654">
                  <c:v>39575</c:v>
                </c:pt>
                <c:pt idx="3655">
                  <c:v>39576</c:v>
                </c:pt>
                <c:pt idx="3656">
                  <c:v>39577</c:v>
                </c:pt>
                <c:pt idx="3657">
                  <c:v>39580</c:v>
                </c:pt>
                <c:pt idx="3658">
                  <c:v>39581</c:v>
                </c:pt>
                <c:pt idx="3659">
                  <c:v>39582</c:v>
                </c:pt>
                <c:pt idx="3660">
                  <c:v>39583</c:v>
                </c:pt>
                <c:pt idx="3661">
                  <c:v>39584</c:v>
                </c:pt>
                <c:pt idx="3662">
                  <c:v>39587</c:v>
                </c:pt>
                <c:pt idx="3663">
                  <c:v>39588</c:v>
                </c:pt>
                <c:pt idx="3664">
                  <c:v>39589</c:v>
                </c:pt>
                <c:pt idx="3665">
                  <c:v>39590</c:v>
                </c:pt>
                <c:pt idx="3666">
                  <c:v>39591</c:v>
                </c:pt>
                <c:pt idx="3667">
                  <c:v>39594</c:v>
                </c:pt>
                <c:pt idx="3668">
                  <c:v>39595</c:v>
                </c:pt>
                <c:pt idx="3669">
                  <c:v>39596</c:v>
                </c:pt>
                <c:pt idx="3670">
                  <c:v>39597</c:v>
                </c:pt>
                <c:pt idx="3671">
                  <c:v>39598</c:v>
                </c:pt>
                <c:pt idx="3672">
                  <c:v>39601</c:v>
                </c:pt>
                <c:pt idx="3673">
                  <c:v>39602</c:v>
                </c:pt>
                <c:pt idx="3674">
                  <c:v>39603</c:v>
                </c:pt>
                <c:pt idx="3675">
                  <c:v>39604</c:v>
                </c:pt>
                <c:pt idx="3676">
                  <c:v>39605</c:v>
                </c:pt>
                <c:pt idx="3677">
                  <c:v>39608</c:v>
                </c:pt>
                <c:pt idx="3678">
                  <c:v>39609</c:v>
                </c:pt>
                <c:pt idx="3679">
                  <c:v>39610</c:v>
                </c:pt>
                <c:pt idx="3680">
                  <c:v>39611</c:v>
                </c:pt>
                <c:pt idx="3681">
                  <c:v>39612</c:v>
                </c:pt>
                <c:pt idx="3682">
                  <c:v>39615</c:v>
                </c:pt>
                <c:pt idx="3683">
                  <c:v>39616</c:v>
                </c:pt>
                <c:pt idx="3684">
                  <c:v>39617</c:v>
                </c:pt>
                <c:pt idx="3685">
                  <c:v>39618</c:v>
                </c:pt>
                <c:pt idx="3686">
                  <c:v>39619</c:v>
                </c:pt>
                <c:pt idx="3687">
                  <c:v>39622</c:v>
                </c:pt>
                <c:pt idx="3688">
                  <c:v>39623</c:v>
                </c:pt>
                <c:pt idx="3689">
                  <c:v>39624</c:v>
                </c:pt>
                <c:pt idx="3690">
                  <c:v>39625</c:v>
                </c:pt>
                <c:pt idx="3691">
                  <c:v>39626</c:v>
                </c:pt>
                <c:pt idx="3692">
                  <c:v>39629</c:v>
                </c:pt>
                <c:pt idx="3693">
                  <c:v>39630</c:v>
                </c:pt>
                <c:pt idx="3694">
                  <c:v>39631</c:v>
                </c:pt>
                <c:pt idx="3695">
                  <c:v>39632</c:v>
                </c:pt>
                <c:pt idx="3696">
                  <c:v>39633</c:v>
                </c:pt>
                <c:pt idx="3697">
                  <c:v>39636</c:v>
                </c:pt>
                <c:pt idx="3698">
                  <c:v>39637</c:v>
                </c:pt>
                <c:pt idx="3699">
                  <c:v>39638</c:v>
                </c:pt>
                <c:pt idx="3700">
                  <c:v>39639</c:v>
                </c:pt>
                <c:pt idx="3701">
                  <c:v>39640</c:v>
                </c:pt>
                <c:pt idx="3702">
                  <c:v>39643</c:v>
                </c:pt>
                <c:pt idx="3703">
                  <c:v>39644</c:v>
                </c:pt>
                <c:pt idx="3704">
                  <c:v>39645</c:v>
                </c:pt>
                <c:pt idx="3705">
                  <c:v>39646</c:v>
                </c:pt>
                <c:pt idx="3706">
                  <c:v>39647</c:v>
                </c:pt>
                <c:pt idx="3707">
                  <c:v>39650</c:v>
                </c:pt>
                <c:pt idx="3708">
                  <c:v>39651</c:v>
                </c:pt>
                <c:pt idx="3709">
                  <c:v>39652</c:v>
                </c:pt>
                <c:pt idx="3710">
                  <c:v>39653</c:v>
                </c:pt>
                <c:pt idx="3711">
                  <c:v>39654</c:v>
                </c:pt>
                <c:pt idx="3712">
                  <c:v>39657</c:v>
                </c:pt>
                <c:pt idx="3713">
                  <c:v>39658</c:v>
                </c:pt>
                <c:pt idx="3714">
                  <c:v>39659</c:v>
                </c:pt>
                <c:pt idx="3715">
                  <c:v>39660</c:v>
                </c:pt>
                <c:pt idx="3716">
                  <c:v>39661</c:v>
                </c:pt>
                <c:pt idx="3717">
                  <c:v>39664</c:v>
                </c:pt>
                <c:pt idx="3718">
                  <c:v>39665</c:v>
                </c:pt>
                <c:pt idx="3719">
                  <c:v>39666</c:v>
                </c:pt>
                <c:pt idx="3720">
                  <c:v>39667</c:v>
                </c:pt>
                <c:pt idx="3721">
                  <c:v>39668</c:v>
                </c:pt>
                <c:pt idx="3722">
                  <c:v>39671</c:v>
                </c:pt>
                <c:pt idx="3723">
                  <c:v>39672</c:v>
                </c:pt>
                <c:pt idx="3724">
                  <c:v>39673</c:v>
                </c:pt>
                <c:pt idx="3725">
                  <c:v>39674</c:v>
                </c:pt>
                <c:pt idx="3726">
                  <c:v>39675</c:v>
                </c:pt>
                <c:pt idx="3727">
                  <c:v>39678</c:v>
                </c:pt>
                <c:pt idx="3728">
                  <c:v>39679</c:v>
                </c:pt>
                <c:pt idx="3729">
                  <c:v>39680</c:v>
                </c:pt>
                <c:pt idx="3730">
                  <c:v>39681</c:v>
                </c:pt>
                <c:pt idx="3731">
                  <c:v>39682</c:v>
                </c:pt>
                <c:pt idx="3732">
                  <c:v>39685</c:v>
                </c:pt>
                <c:pt idx="3733">
                  <c:v>39686</c:v>
                </c:pt>
                <c:pt idx="3734">
                  <c:v>39687</c:v>
                </c:pt>
                <c:pt idx="3735">
                  <c:v>39688</c:v>
                </c:pt>
                <c:pt idx="3736">
                  <c:v>39689</c:v>
                </c:pt>
                <c:pt idx="3737">
                  <c:v>39692</c:v>
                </c:pt>
                <c:pt idx="3738">
                  <c:v>39693</c:v>
                </c:pt>
                <c:pt idx="3739">
                  <c:v>39694</c:v>
                </c:pt>
                <c:pt idx="3740">
                  <c:v>39695</c:v>
                </c:pt>
                <c:pt idx="3741">
                  <c:v>39696</c:v>
                </c:pt>
                <c:pt idx="3742">
                  <c:v>39699</c:v>
                </c:pt>
                <c:pt idx="3743">
                  <c:v>39700</c:v>
                </c:pt>
                <c:pt idx="3744">
                  <c:v>39701</c:v>
                </c:pt>
                <c:pt idx="3745">
                  <c:v>39702</c:v>
                </c:pt>
                <c:pt idx="3746">
                  <c:v>39703</c:v>
                </c:pt>
                <c:pt idx="3747">
                  <c:v>39706</c:v>
                </c:pt>
                <c:pt idx="3748">
                  <c:v>39707</c:v>
                </c:pt>
                <c:pt idx="3749">
                  <c:v>39708</c:v>
                </c:pt>
                <c:pt idx="3750">
                  <c:v>39709</c:v>
                </c:pt>
                <c:pt idx="3751">
                  <c:v>39710</c:v>
                </c:pt>
                <c:pt idx="3752">
                  <c:v>39713</c:v>
                </c:pt>
                <c:pt idx="3753">
                  <c:v>39714</c:v>
                </c:pt>
                <c:pt idx="3754">
                  <c:v>39715</c:v>
                </c:pt>
                <c:pt idx="3755">
                  <c:v>39716</c:v>
                </c:pt>
                <c:pt idx="3756">
                  <c:v>39717</c:v>
                </c:pt>
                <c:pt idx="3757">
                  <c:v>39720</c:v>
                </c:pt>
                <c:pt idx="3758">
                  <c:v>39721</c:v>
                </c:pt>
                <c:pt idx="3759">
                  <c:v>39722</c:v>
                </c:pt>
                <c:pt idx="3760">
                  <c:v>39723</c:v>
                </c:pt>
                <c:pt idx="3761">
                  <c:v>39724</c:v>
                </c:pt>
                <c:pt idx="3762">
                  <c:v>39727</c:v>
                </c:pt>
                <c:pt idx="3763">
                  <c:v>39728</c:v>
                </c:pt>
                <c:pt idx="3764">
                  <c:v>39729</c:v>
                </c:pt>
                <c:pt idx="3765">
                  <c:v>39730</c:v>
                </c:pt>
                <c:pt idx="3766">
                  <c:v>39731</c:v>
                </c:pt>
                <c:pt idx="3767">
                  <c:v>39734</c:v>
                </c:pt>
                <c:pt idx="3768">
                  <c:v>39735</c:v>
                </c:pt>
                <c:pt idx="3769">
                  <c:v>39736</c:v>
                </c:pt>
                <c:pt idx="3770">
                  <c:v>39737</c:v>
                </c:pt>
                <c:pt idx="3771">
                  <c:v>39738</c:v>
                </c:pt>
                <c:pt idx="3772">
                  <c:v>39741</c:v>
                </c:pt>
                <c:pt idx="3773">
                  <c:v>39742</c:v>
                </c:pt>
                <c:pt idx="3774">
                  <c:v>39743</c:v>
                </c:pt>
                <c:pt idx="3775">
                  <c:v>39744</c:v>
                </c:pt>
                <c:pt idx="3776">
                  <c:v>39745</c:v>
                </c:pt>
                <c:pt idx="3777">
                  <c:v>39748</c:v>
                </c:pt>
                <c:pt idx="3778">
                  <c:v>39749</c:v>
                </c:pt>
                <c:pt idx="3779">
                  <c:v>39750</c:v>
                </c:pt>
                <c:pt idx="3780">
                  <c:v>39751</c:v>
                </c:pt>
                <c:pt idx="3781">
                  <c:v>39752</c:v>
                </c:pt>
                <c:pt idx="3782">
                  <c:v>39755</c:v>
                </c:pt>
                <c:pt idx="3783">
                  <c:v>39756</c:v>
                </c:pt>
                <c:pt idx="3784">
                  <c:v>39757</c:v>
                </c:pt>
                <c:pt idx="3785">
                  <c:v>39758</c:v>
                </c:pt>
                <c:pt idx="3786">
                  <c:v>39759</c:v>
                </c:pt>
                <c:pt idx="3787">
                  <c:v>39762</c:v>
                </c:pt>
                <c:pt idx="3788">
                  <c:v>39763</c:v>
                </c:pt>
                <c:pt idx="3789">
                  <c:v>39764</c:v>
                </c:pt>
                <c:pt idx="3790">
                  <c:v>39765</c:v>
                </c:pt>
                <c:pt idx="3791">
                  <c:v>39766</c:v>
                </c:pt>
                <c:pt idx="3792">
                  <c:v>39769</c:v>
                </c:pt>
                <c:pt idx="3793">
                  <c:v>39770</c:v>
                </c:pt>
                <c:pt idx="3794">
                  <c:v>39771</c:v>
                </c:pt>
                <c:pt idx="3795">
                  <c:v>39772</c:v>
                </c:pt>
                <c:pt idx="3796">
                  <c:v>39773</c:v>
                </c:pt>
                <c:pt idx="3797">
                  <c:v>39776</c:v>
                </c:pt>
                <c:pt idx="3798">
                  <c:v>39777</c:v>
                </c:pt>
                <c:pt idx="3799">
                  <c:v>39778</c:v>
                </c:pt>
                <c:pt idx="3800">
                  <c:v>39779</c:v>
                </c:pt>
                <c:pt idx="3801">
                  <c:v>39780</c:v>
                </c:pt>
                <c:pt idx="3802">
                  <c:v>39783</c:v>
                </c:pt>
                <c:pt idx="3803">
                  <c:v>39784</c:v>
                </c:pt>
                <c:pt idx="3804">
                  <c:v>39785</c:v>
                </c:pt>
                <c:pt idx="3805">
                  <c:v>39786</c:v>
                </c:pt>
                <c:pt idx="3806">
                  <c:v>39787</c:v>
                </c:pt>
                <c:pt idx="3807">
                  <c:v>39790</c:v>
                </c:pt>
                <c:pt idx="3808">
                  <c:v>39791</c:v>
                </c:pt>
                <c:pt idx="3809">
                  <c:v>39792</c:v>
                </c:pt>
                <c:pt idx="3810">
                  <c:v>39793</c:v>
                </c:pt>
                <c:pt idx="3811">
                  <c:v>39794</c:v>
                </c:pt>
                <c:pt idx="3812">
                  <c:v>39797</c:v>
                </c:pt>
                <c:pt idx="3813">
                  <c:v>39798</c:v>
                </c:pt>
                <c:pt idx="3814">
                  <c:v>39799</c:v>
                </c:pt>
                <c:pt idx="3815">
                  <c:v>39800</c:v>
                </c:pt>
                <c:pt idx="3816">
                  <c:v>39801</c:v>
                </c:pt>
                <c:pt idx="3817">
                  <c:v>39804</c:v>
                </c:pt>
                <c:pt idx="3818">
                  <c:v>39805</c:v>
                </c:pt>
                <c:pt idx="3819">
                  <c:v>39806</c:v>
                </c:pt>
                <c:pt idx="3820">
                  <c:v>39807</c:v>
                </c:pt>
                <c:pt idx="3821">
                  <c:v>39808</c:v>
                </c:pt>
                <c:pt idx="3822">
                  <c:v>39811</c:v>
                </c:pt>
                <c:pt idx="3823">
                  <c:v>39812</c:v>
                </c:pt>
                <c:pt idx="3824">
                  <c:v>39813</c:v>
                </c:pt>
                <c:pt idx="3825">
                  <c:v>39815</c:v>
                </c:pt>
                <c:pt idx="3826">
                  <c:v>39818</c:v>
                </c:pt>
                <c:pt idx="3827">
                  <c:v>39819</c:v>
                </c:pt>
                <c:pt idx="3828">
                  <c:v>39820</c:v>
                </c:pt>
                <c:pt idx="3829">
                  <c:v>39821</c:v>
                </c:pt>
                <c:pt idx="3830">
                  <c:v>39822</c:v>
                </c:pt>
                <c:pt idx="3831">
                  <c:v>39825</c:v>
                </c:pt>
                <c:pt idx="3832">
                  <c:v>39826</c:v>
                </c:pt>
                <c:pt idx="3833">
                  <c:v>39827</c:v>
                </c:pt>
                <c:pt idx="3834">
                  <c:v>39828</c:v>
                </c:pt>
                <c:pt idx="3835">
                  <c:v>39829</c:v>
                </c:pt>
                <c:pt idx="3836">
                  <c:v>39832</c:v>
                </c:pt>
                <c:pt idx="3837">
                  <c:v>39833</c:v>
                </c:pt>
                <c:pt idx="3838">
                  <c:v>39834</c:v>
                </c:pt>
                <c:pt idx="3839">
                  <c:v>39835</c:v>
                </c:pt>
                <c:pt idx="3840">
                  <c:v>39836</c:v>
                </c:pt>
                <c:pt idx="3841">
                  <c:v>39839</c:v>
                </c:pt>
                <c:pt idx="3842">
                  <c:v>39840</c:v>
                </c:pt>
                <c:pt idx="3843">
                  <c:v>39841</c:v>
                </c:pt>
                <c:pt idx="3844">
                  <c:v>39842</c:v>
                </c:pt>
                <c:pt idx="3845">
                  <c:v>39843</c:v>
                </c:pt>
                <c:pt idx="3846">
                  <c:v>39846</c:v>
                </c:pt>
                <c:pt idx="3847">
                  <c:v>39847</c:v>
                </c:pt>
                <c:pt idx="3848">
                  <c:v>39848</c:v>
                </c:pt>
                <c:pt idx="3849">
                  <c:v>39849</c:v>
                </c:pt>
                <c:pt idx="3850">
                  <c:v>39850</c:v>
                </c:pt>
                <c:pt idx="3851">
                  <c:v>39853</c:v>
                </c:pt>
                <c:pt idx="3852">
                  <c:v>39854</c:v>
                </c:pt>
                <c:pt idx="3853">
                  <c:v>39855</c:v>
                </c:pt>
                <c:pt idx="3854">
                  <c:v>39856</c:v>
                </c:pt>
                <c:pt idx="3855">
                  <c:v>39857</c:v>
                </c:pt>
                <c:pt idx="3856">
                  <c:v>39860</c:v>
                </c:pt>
                <c:pt idx="3857">
                  <c:v>39861</c:v>
                </c:pt>
                <c:pt idx="3858">
                  <c:v>39862</c:v>
                </c:pt>
                <c:pt idx="3859">
                  <c:v>39863</c:v>
                </c:pt>
                <c:pt idx="3860">
                  <c:v>39864</c:v>
                </c:pt>
                <c:pt idx="3861">
                  <c:v>39867</c:v>
                </c:pt>
                <c:pt idx="3862">
                  <c:v>39868</c:v>
                </c:pt>
                <c:pt idx="3863">
                  <c:v>39869</c:v>
                </c:pt>
                <c:pt idx="3864">
                  <c:v>39870</c:v>
                </c:pt>
                <c:pt idx="3865">
                  <c:v>39871</c:v>
                </c:pt>
                <c:pt idx="3866">
                  <c:v>39874</c:v>
                </c:pt>
                <c:pt idx="3867">
                  <c:v>39875</c:v>
                </c:pt>
                <c:pt idx="3868">
                  <c:v>39876</c:v>
                </c:pt>
                <c:pt idx="3869">
                  <c:v>39877</c:v>
                </c:pt>
                <c:pt idx="3870">
                  <c:v>39878</c:v>
                </c:pt>
                <c:pt idx="3871">
                  <c:v>39881</c:v>
                </c:pt>
                <c:pt idx="3872">
                  <c:v>39882</c:v>
                </c:pt>
                <c:pt idx="3873">
                  <c:v>39883</c:v>
                </c:pt>
                <c:pt idx="3874">
                  <c:v>39884</c:v>
                </c:pt>
                <c:pt idx="3875">
                  <c:v>39885</c:v>
                </c:pt>
                <c:pt idx="3876">
                  <c:v>39888</c:v>
                </c:pt>
                <c:pt idx="3877">
                  <c:v>39889</c:v>
                </c:pt>
                <c:pt idx="3878">
                  <c:v>39890</c:v>
                </c:pt>
                <c:pt idx="3879">
                  <c:v>39891</c:v>
                </c:pt>
                <c:pt idx="3880">
                  <c:v>39892</c:v>
                </c:pt>
                <c:pt idx="3881">
                  <c:v>39895</c:v>
                </c:pt>
                <c:pt idx="3882">
                  <c:v>39896</c:v>
                </c:pt>
                <c:pt idx="3883">
                  <c:v>39897</c:v>
                </c:pt>
                <c:pt idx="3884">
                  <c:v>39898</c:v>
                </c:pt>
                <c:pt idx="3885">
                  <c:v>39899</c:v>
                </c:pt>
                <c:pt idx="3886">
                  <c:v>39902</c:v>
                </c:pt>
                <c:pt idx="3887">
                  <c:v>39903</c:v>
                </c:pt>
                <c:pt idx="3888">
                  <c:v>39904</c:v>
                </c:pt>
                <c:pt idx="3889">
                  <c:v>39905</c:v>
                </c:pt>
                <c:pt idx="3890">
                  <c:v>39906</c:v>
                </c:pt>
                <c:pt idx="3891">
                  <c:v>39909</c:v>
                </c:pt>
                <c:pt idx="3892">
                  <c:v>39910</c:v>
                </c:pt>
                <c:pt idx="3893">
                  <c:v>39911</c:v>
                </c:pt>
                <c:pt idx="3894">
                  <c:v>39912</c:v>
                </c:pt>
                <c:pt idx="3895">
                  <c:v>39913</c:v>
                </c:pt>
                <c:pt idx="3896">
                  <c:v>39916</c:v>
                </c:pt>
                <c:pt idx="3897">
                  <c:v>39917</c:v>
                </c:pt>
                <c:pt idx="3898">
                  <c:v>39918</c:v>
                </c:pt>
                <c:pt idx="3899">
                  <c:v>39919</c:v>
                </c:pt>
                <c:pt idx="3900">
                  <c:v>39920</c:v>
                </c:pt>
                <c:pt idx="3901">
                  <c:v>39923</c:v>
                </c:pt>
                <c:pt idx="3902">
                  <c:v>39924</c:v>
                </c:pt>
                <c:pt idx="3903">
                  <c:v>39925</c:v>
                </c:pt>
                <c:pt idx="3904">
                  <c:v>39926</c:v>
                </c:pt>
                <c:pt idx="3905">
                  <c:v>39927</c:v>
                </c:pt>
                <c:pt idx="3906">
                  <c:v>39930</c:v>
                </c:pt>
                <c:pt idx="3907">
                  <c:v>39931</c:v>
                </c:pt>
                <c:pt idx="3908">
                  <c:v>39932</c:v>
                </c:pt>
                <c:pt idx="3909">
                  <c:v>39933</c:v>
                </c:pt>
                <c:pt idx="3910">
                  <c:v>39934</c:v>
                </c:pt>
                <c:pt idx="3911">
                  <c:v>39937</c:v>
                </c:pt>
                <c:pt idx="3912">
                  <c:v>39938</c:v>
                </c:pt>
                <c:pt idx="3913">
                  <c:v>39939</c:v>
                </c:pt>
                <c:pt idx="3914">
                  <c:v>39940</c:v>
                </c:pt>
                <c:pt idx="3915">
                  <c:v>39941</c:v>
                </c:pt>
                <c:pt idx="3916">
                  <c:v>39944</c:v>
                </c:pt>
                <c:pt idx="3917">
                  <c:v>39945</c:v>
                </c:pt>
                <c:pt idx="3918">
                  <c:v>39946</c:v>
                </c:pt>
                <c:pt idx="3919">
                  <c:v>39947</c:v>
                </c:pt>
                <c:pt idx="3920">
                  <c:v>39948</c:v>
                </c:pt>
                <c:pt idx="3921">
                  <c:v>39951</c:v>
                </c:pt>
                <c:pt idx="3922">
                  <c:v>39952</c:v>
                </c:pt>
                <c:pt idx="3923">
                  <c:v>39953</c:v>
                </c:pt>
                <c:pt idx="3924">
                  <c:v>39954</c:v>
                </c:pt>
                <c:pt idx="3925">
                  <c:v>39955</c:v>
                </c:pt>
                <c:pt idx="3926">
                  <c:v>39958</c:v>
                </c:pt>
                <c:pt idx="3927">
                  <c:v>39959</c:v>
                </c:pt>
                <c:pt idx="3928">
                  <c:v>39960</c:v>
                </c:pt>
                <c:pt idx="3929">
                  <c:v>39961</c:v>
                </c:pt>
                <c:pt idx="3930">
                  <c:v>39962</c:v>
                </c:pt>
                <c:pt idx="3931">
                  <c:v>39965</c:v>
                </c:pt>
                <c:pt idx="3932">
                  <c:v>39966</c:v>
                </c:pt>
                <c:pt idx="3933">
                  <c:v>39967</c:v>
                </c:pt>
                <c:pt idx="3934">
                  <c:v>39968</c:v>
                </c:pt>
                <c:pt idx="3935">
                  <c:v>39969</c:v>
                </c:pt>
                <c:pt idx="3936">
                  <c:v>39972</c:v>
                </c:pt>
                <c:pt idx="3937">
                  <c:v>39973</c:v>
                </c:pt>
                <c:pt idx="3938">
                  <c:v>39974</c:v>
                </c:pt>
                <c:pt idx="3939">
                  <c:v>39975</c:v>
                </c:pt>
                <c:pt idx="3940">
                  <c:v>39976</c:v>
                </c:pt>
                <c:pt idx="3941">
                  <c:v>39979</c:v>
                </c:pt>
                <c:pt idx="3942">
                  <c:v>39980</c:v>
                </c:pt>
                <c:pt idx="3943">
                  <c:v>39981</c:v>
                </c:pt>
                <c:pt idx="3944">
                  <c:v>39982</c:v>
                </c:pt>
                <c:pt idx="3945">
                  <c:v>39983</c:v>
                </c:pt>
                <c:pt idx="3946">
                  <c:v>39986</c:v>
                </c:pt>
                <c:pt idx="3947">
                  <c:v>39987</c:v>
                </c:pt>
                <c:pt idx="3948">
                  <c:v>39988</c:v>
                </c:pt>
                <c:pt idx="3949">
                  <c:v>39989</c:v>
                </c:pt>
                <c:pt idx="3950">
                  <c:v>39990</c:v>
                </c:pt>
                <c:pt idx="3951">
                  <c:v>39993</c:v>
                </c:pt>
                <c:pt idx="3952">
                  <c:v>39994</c:v>
                </c:pt>
                <c:pt idx="3953">
                  <c:v>39995</c:v>
                </c:pt>
                <c:pt idx="3954">
                  <c:v>39996</c:v>
                </c:pt>
                <c:pt idx="3955">
                  <c:v>39997</c:v>
                </c:pt>
                <c:pt idx="3956">
                  <c:v>40000</c:v>
                </c:pt>
                <c:pt idx="3957">
                  <c:v>40001</c:v>
                </c:pt>
                <c:pt idx="3958">
                  <c:v>40002</c:v>
                </c:pt>
                <c:pt idx="3959">
                  <c:v>40003</c:v>
                </c:pt>
                <c:pt idx="3960">
                  <c:v>40004</c:v>
                </c:pt>
                <c:pt idx="3961">
                  <c:v>40007</c:v>
                </c:pt>
                <c:pt idx="3962">
                  <c:v>40008</c:v>
                </c:pt>
                <c:pt idx="3963">
                  <c:v>40009</c:v>
                </c:pt>
                <c:pt idx="3964">
                  <c:v>40010</c:v>
                </c:pt>
                <c:pt idx="3965">
                  <c:v>40011</c:v>
                </c:pt>
                <c:pt idx="3966">
                  <c:v>40014</c:v>
                </c:pt>
                <c:pt idx="3967">
                  <c:v>40015</c:v>
                </c:pt>
                <c:pt idx="3968">
                  <c:v>40016</c:v>
                </c:pt>
                <c:pt idx="3969">
                  <c:v>40017</c:v>
                </c:pt>
                <c:pt idx="3970">
                  <c:v>40018</c:v>
                </c:pt>
                <c:pt idx="3971">
                  <c:v>40021</c:v>
                </c:pt>
                <c:pt idx="3972">
                  <c:v>40022</c:v>
                </c:pt>
                <c:pt idx="3973">
                  <c:v>40023</c:v>
                </c:pt>
                <c:pt idx="3974">
                  <c:v>40024</c:v>
                </c:pt>
                <c:pt idx="3975">
                  <c:v>40025</c:v>
                </c:pt>
                <c:pt idx="3976">
                  <c:v>40028</c:v>
                </c:pt>
                <c:pt idx="3977">
                  <c:v>40029</c:v>
                </c:pt>
                <c:pt idx="3978">
                  <c:v>40030</c:v>
                </c:pt>
                <c:pt idx="3979">
                  <c:v>40031</c:v>
                </c:pt>
                <c:pt idx="3980">
                  <c:v>40032</c:v>
                </c:pt>
                <c:pt idx="3981">
                  <c:v>40035</c:v>
                </c:pt>
                <c:pt idx="3982">
                  <c:v>40036</c:v>
                </c:pt>
                <c:pt idx="3983">
                  <c:v>40037</c:v>
                </c:pt>
                <c:pt idx="3984">
                  <c:v>40038</c:v>
                </c:pt>
                <c:pt idx="3985">
                  <c:v>40039</c:v>
                </c:pt>
                <c:pt idx="3986">
                  <c:v>40042</c:v>
                </c:pt>
                <c:pt idx="3987">
                  <c:v>40043</c:v>
                </c:pt>
                <c:pt idx="3988">
                  <c:v>40044</c:v>
                </c:pt>
                <c:pt idx="3989">
                  <c:v>40045</c:v>
                </c:pt>
                <c:pt idx="3990">
                  <c:v>40046</c:v>
                </c:pt>
                <c:pt idx="3991">
                  <c:v>40049</c:v>
                </c:pt>
                <c:pt idx="3992">
                  <c:v>40050</c:v>
                </c:pt>
                <c:pt idx="3993">
                  <c:v>40051</c:v>
                </c:pt>
                <c:pt idx="3994">
                  <c:v>40052</c:v>
                </c:pt>
                <c:pt idx="3995">
                  <c:v>40053</c:v>
                </c:pt>
                <c:pt idx="3996">
                  <c:v>40056</c:v>
                </c:pt>
                <c:pt idx="3997">
                  <c:v>40057</c:v>
                </c:pt>
                <c:pt idx="3998">
                  <c:v>40058</c:v>
                </c:pt>
                <c:pt idx="3999">
                  <c:v>40059</c:v>
                </c:pt>
                <c:pt idx="4000">
                  <c:v>40060</c:v>
                </c:pt>
                <c:pt idx="4001">
                  <c:v>40063</c:v>
                </c:pt>
                <c:pt idx="4002">
                  <c:v>40064</c:v>
                </c:pt>
                <c:pt idx="4003">
                  <c:v>40065</c:v>
                </c:pt>
                <c:pt idx="4004">
                  <c:v>40066</c:v>
                </c:pt>
                <c:pt idx="4005">
                  <c:v>40067</c:v>
                </c:pt>
                <c:pt idx="4006">
                  <c:v>40070</c:v>
                </c:pt>
                <c:pt idx="4007">
                  <c:v>40071</c:v>
                </c:pt>
                <c:pt idx="4008">
                  <c:v>40072</c:v>
                </c:pt>
                <c:pt idx="4009">
                  <c:v>40073</c:v>
                </c:pt>
                <c:pt idx="4010">
                  <c:v>40074</c:v>
                </c:pt>
                <c:pt idx="4011">
                  <c:v>40077</c:v>
                </c:pt>
                <c:pt idx="4012">
                  <c:v>40078</c:v>
                </c:pt>
                <c:pt idx="4013">
                  <c:v>40079</c:v>
                </c:pt>
                <c:pt idx="4014">
                  <c:v>40080</c:v>
                </c:pt>
                <c:pt idx="4015">
                  <c:v>40081</c:v>
                </c:pt>
                <c:pt idx="4016">
                  <c:v>40084</c:v>
                </c:pt>
                <c:pt idx="4017">
                  <c:v>40085</c:v>
                </c:pt>
                <c:pt idx="4018">
                  <c:v>40086</c:v>
                </c:pt>
                <c:pt idx="4019">
                  <c:v>40087</c:v>
                </c:pt>
                <c:pt idx="4020">
                  <c:v>40088</c:v>
                </c:pt>
                <c:pt idx="4021">
                  <c:v>40091</c:v>
                </c:pt>
                <c:pt idx="4022">
                  <c:v>40092</c:v>
                </c:pt>
                <c:pt idx="4023">
                  <c:v>40093</c:v>
                </c:pt>
                <c:pt idx="4024">
                  <c:v>40094</c:v>
                </c:pt>
                <c:pt idx="4025">
                  <c:v>40095</c:v>
                </c:pt>
                <c:pt idx="4026">
                  <c:v>40098</c:v>
                </c:pt>
                <c:pt idx="4027">
                  <c:v>40099</c:v>
                </c:pt>
                <c:pt idx="4028">
                  <c:v>40100</c:v>
                </c:pt>
                <c:pt idx="4029">
                  <c:v>40101</c:v>
                </c:pt>
                <c:pt idx="4030">
                  <c:v>40102</c:v>
                </c:pt>
                <c:pt idx="4031">
                  <c:v>40105</c:v>
                </c:pt>
                <c:pt idx="4032">
                  <c:v>40106</c:v>
                </c:pt>
                <c:pt idx="4033">
                  <c:v>40107</c:v>
                </c:pt>
                <c:pt idx="4034">
                  <c:v>40108</c:v>
                </c:pt>
                <c:pt idx="4035">
                  <c:v>40109</c:v>
                </c:pt>
                <c:pt idx="4036">
                  <c:v>40112</c:v>
                </c:pt>
                <c:pt idx="4037">
                  <c:v>40113</c:v>
                </c:pt>
                <c:pt idx="4038">
                  <c:v>40114</c:v>
                </c:pt>
                <c:pt idx="4039">
                  <c:v>40115</c:v>
                </c:pt>
                <c:pt idx="4040">
                  <c:v>40116</c:v>
                </c:pt>
                <c:pt idx="4041">
                  <c:v>40119</c:v>
                </c:pt>
                <c:pt idx="4042">
                  <c:v>40120</c:v>
                </c:pt>
                <c:pt idx="4043">
                  <c:v>40121</c:v>
                </c:pt>
                <c:pt idx="4044">
                  <c:v>40122</c:v>
                </c:pt>
                <c:pt idx="4045">
                  <c:v>40123</c:v>
                </c:pt>
                <c:pt idx="4046">
                  <c:v>40126</c:v>
                </c:pt>
                <c:pt idx="4047">
                  <c:v>40127</c:v>
                </c:pt>
                <c:pt idx="4048">
                  <c:v>40128</c:v>
                </c:pt>
                <c:pt idx="4049">
                  <c:v>40129</c:v>
                </c:pt>
                <c:pt idx="4050">
                  <c:v>40130</c:v>
                </c:pt>
                <c:pt idx="4051">
                  <c:v>40133</c:v>
                </c:pt>
                <c:pt idx="4052">
                  <c:v>40134</c:v>
                </c:pt>
                <c:pt idx="4053">
                  <c:v>40135</c:v>
                </c:pt>
                <c:pt idx="4054">
                  <c:v>40136</c:v>
                </c:pt>
                <c:pt idx="4055">
                  <c:v>40137</c:v>
                </c:pt>
                <c:pt idx="4056">
                  <c:v>40140</c:v>
                </c:pt>
                <c:pt idx="4057">
                  <c:v>40141</c:v>
                </c:pt>
                <c:pt idx="4058">
                  <c:v>40142</c:v>
                </c:pt>
                <c:pt idx="4059">
                  <c:v>40143</c:v>
                </c:pt>
                <c:pt idx="4060">
                  <c:v>40144</c:v>
                </c:pt>
                <c:pt idx="4061">
                  <c:v>40147</c:v>
                </c:pt>
                <c:pt idx="4062">
                  <c:v>40148</c:v>
                </c:pt>
                <c:pt idx="4063">
                  <c:v>40149</c:v>
                </c:pt>
                <c:pt idx="4064">
                  <c:v>40150</c:v>
                </c:pt>
                <c:pt idx="4065">
                  <c:v>40151</c:v>
                </c:pt>
                <c:pt idx="4066">
                  <c:v>40154</c:v>
                </c:pt>
                <c:pt idx="4067">
                  <c:v>40155</c:v>
                </c:pt>
                <c:pt idx="4068">
                  <c:v>40156</c:v>
                </c:pt>
                <c:pt idx="4069">
                  <c:v>40157</c:v>
                </c:pt>
                <c:pt idx="4070">
                  <c:v>40158</c:v>
                </c:pt>
                <c:pt idx="4071">
                  <c:v>40161</c:v>
                </c:pt>
                <c:pt idx="4072">
                  <c:v>40162</c:v>
                </c:pt>
                <c:pt idx="4073">
                  <c:v>40163</c:v>
                </c:pt>
                <c:pt idx="4074">
                  <c:v>40164</c:v>
                </c:pt>
                <c:pt idx="4075">
                  <c:v>40165</c:v>
                </c:pt>
                <c:pt idx="4076">
                  <c:v>40168</c:v>
                </c:pt>
                <c:pt idx="4077">
                  <c:v>40169</c:v>
                </c:pt>
                <c:pt idx="4078">
                  <c:v>40170</c:v>
                </c:pt>
                <c:pt idx="4079">
                  <c:v>40171</c:v>
                </c:pt>
                <c:pt idx="4080">
                  <c:v>40172</c:v>
                </c:pt>
                <c:pt idx="4081">
                  <c:v>40175</c:v>
                </c:pt>
                <c:pt idx="4082">
                  <c:v>40176</c:v>
                </c:pt>
                <c:pt idx="4083">
                  <c:v>40177</c:v>
                </c:pt>
                <c:pt idx="4084">
                  <c:v>40178</c:v>
                </c:pt>
                <c:pt idx="4085">
                  <c:v>40182</c:v>
                </c:pt>
                <c:pt idx="4086">
                  <c:v>40183</c:v>
                </c:pt>
                <c:pt idx="4087">
                  <c:v>40184</c:v>
                </c:pt>
                <c:pt idx="4088">
                  <c:v>40185</c:v>
                </c:pt>
                <c:pt idx="4089">
                  <c:v>40186</c:v>
                </c:pt>
                <c:pt idx="4090">
                  <c:v>40189</c:v>
                </c:pt>
                <c:pt idx="4091">
                  <c:v>40190</c:v>
                </c:pt>
                <c:pt idx="4092">
                  <c:v>40191</c:v>
                </c:pt>
                <c:pt idx="4093">
                  <c:v>40192</c:v>
                </c:pt>
                <c:pt idx="4094">
                  <c:v>40193</c:v>
                </c:pt>
                <c:pt idx="4095">
                  <c:v>40196</c:v>
                </c:pt>
                <c:pt idx="4096">
                  <c:v>40197</c:v>
                </c:pt>
                <c:pt idx="4097">
                  <c:v>40198</c:v>
                </c:pt>
                <c:pt idx="4098">
                  <c:v>40199</c:v>
                </c:pt>
                <c:pt idx="4099">
                  <c:v>40200</c:v>
                </c:pt>
                <c:pt idx="4100">
                  <c:v>40203</c:v>
                </c:pt>
                <c:pt idx="4101">
                  <c:v>40204</c:v>
                </c:pt>
                <c:pt idx="4102">
                  <c:v>40205</c:v>
                </c:pt>
                <c:pt idx="4103">
                  <c:v>40206</c:v>
                </c:pt>
                <c:pt idx="4104">
                  <c:v>40207</c:v>
                </c:pt>
                <c:pt idx="4105">
                  <c:v>40210</c:v>
                </c:pt>
                <c:pt idx="4106">
                  <c:v>40211</c:v>
                </c:pt>
                <c:pt idx="4107">
                  <c:v>40212</c:v>
                </c:pt>
                <c:pt idx="4108">
                  <c:v>40213</c:v>
                </c:pt>
                <c:pt idx="4109">
                  <c:v>40214</c:v>
                </c:pt>
                <c:pt idx="4110">
                  <c:v>40217</c:v>
                </c:pt>
                <c:pt idx="4111">
                  <c:v>40218</c:v>
                </c:pt>
                <c:pt idx="4112">
                  <c:v>40219</c:v>
                </c:pt>
                <c:pt idx="4113">
                  <c:v>40220</c:v>
                </c:pt>
                <c:pt idx="4114">
                  <c:v>40221</c:v>
                </c:pt>
                <c:pt idx="4115">
                  <c:v>40224</c:v>
                </c:pt>
                <c:pt idx="4116">
                  <c:v>40225</c:v>
                </c:pt>
                <c:pt idx="4117">
                  <c:v>40226</c:v>
                </c:pt>
                <c:pt idx="4118">
                  <c:v>40227</c:v>
                </c:pt>
                <c:pt idx="4119">
                  <c:v>40228</c:v>
                </c:pt>
                <c:pt idx="4120">
                  <c:v>40231</c:v>
                </c:pt>
                <c:pt idx="4121">
                  <c:v>40232</c:v>
                </c:pt>
                <c:pt idx="4122">
                  <c:v>40233</c:v>
                </c:pt>
                <c:pt idx="4123">
                  <c:v>40234</c:v>
                </c:pt>
                <c:pt idx="4124">
                  <c:v>40235</c:v>
                </c:pt>
                <c:pt idx="4125">
                  <c:v>40238</c:v>
                </c:pt>
                <c:pt idx="4126">
                  <c:v>40239</c:v>
                </c:pt>
                <c:pt idx="4127">
                  <c:v>40240</c:v>
                </c:pt>
                <c:pt idx="4128">
                  <c:v>40241</c:v>
                </c:pt>
                <c:pt idx="4129">
                  <c:v>40242</c:v>
                </c:pt>
                <c:pt idx="4130">
                  <c:v>40245</c:v>
                </c:pt>
                <c:pt idx="4131">
                  <c:v>40246</c:v>
                </c:pt>
                <c:pt idx="4132">
                  <c:v>40247</c:v>
                </c:pt>
                <c:pt idx="4133">
                  <c:v>40248</c:v>
                </c:pt>
                <c:pt idx="4134">
                  <c:v>40249</c:v>
                </c:pt>
                <c:pt idx="4135">
                  <c:v>40252</c:v>
                </c:pt>
                <c:pt idx="4136">
                  <c:v>40253</c:v>
                </c:pt>
                <c:pt idx="4137">
                  <c:v>40254</c:v>
                </c:pt>
                <c:pt idx="4138">
                  <c:v>40255</c:v>
                </c:pt>
                <c:pt idx="4139">
                  <c:v>40256</c:v>
                </c:pt>
                <c:pt idx="4140">
                  <c:v>40259</c:v>
                </c:pt>
                <c:pt idx="4141">
                  <c:v>40260</c:v>
                </c:pt>
                <c:pt idx="4142">
                  <c:v>40261</c:v>
                </c:pt>
                <c:pt idx="4143">
                  <c:v>40262</c:v>
                </c:pt>
                <c:pt idx="4144">
                  <c:v>40263</c:v>
                </c:pt>
                <c:pt idx="4145">
                  <c:v>40266</c:v>
                </c:pt>
                <c:pt idx="4146">
                  <c:v>40267</c:v>
                </c:pt>
                <c:pt idx="4147">
                  <c:v>40268</c:v>
                </c:pt>
                <c:pt idx="4148">
                  <c:v>40269</c:v>
                </c:pt>
                <c:pt idx="4149">
                  <c:v>40270</c:v>
                </c:pt>
                <c:pt idx="4150">
                  <c:v>40273</c:v>
                </c:pt>
                <c:pt idx="4151">
                  <c:v>40274</c:v>
                </c:pt>
                <c:pt idx="4152">
                  <c:v>40275</c:v>
                </c:pt>
                <c:pt idx="4153">
                  <c:v>40276</c:v>
                </c:pt>
                <c:pt idx="4154">
                  <c:v>40277</c:v>
                </c:pt>
                <c:pt idx="4155">
                  <c:v>40280</c:v>
                </c:pt>
                <c:pt idx="4156">
                  <c:v>40281</c:v>
                </c:pt>
                <c:pt idx="4157">
                  <c:v>40282</c:v>
                </c:pt>
                <c:pt idx="4158">
                  <c:v>40283</c:v>
                </c:pt>
                <c:pt idx="4159">
                  <c:v>40284</c:v>
                </c:pt>
                <c:pt idx="4160">
                  <c:v>40287</c:v>
                </c:pt>
                <c:pt idx="4161">
                  <c:v>40288</c:v>
                </c:pt>
                <c:pt idx="4162">
                  <c:v>40289</c:v>
                </c:pt>
                <c:pt idx="4163">
                  <c:v>40290</c:v>
                </c:pt>
                <c:pt idx="4164">
                  <c:v>40291</c:v>
                </c:pt>
                <c:pt idx="4165">
                  <c:v>40294</c:v>
                </c:pt>
                <c:pt idx="4166">
                  <c:v>40295</c:v>
                </c:pt>
                <c:pt idx="4167">
                  <c:v>40296</c:v>
                </c:pt>
                <c:pt idx="4168">
                  <c:v>40297</c:v>
                </c:pt>
                <c:pt idx="4169">
                  <c:v>40298</c:v>
                </c:pt>
                <c:pt idx="4170">
                  <c:v>40301</c:v>
                </c:pt>
                <c:pt idx="4171">
                  <c:v>40302</c:v>
                </c:pt>
                <c:pt idx="4172">
                  <c:v>40303</c:v>
                </c:pt>
                <c:pt idx="4173">
                  <c:v>40304</c:v>
                </c:pt>
                <c:pt idx="4174">
                  <c:v>40305</c:v>
                </c:pt>
                <c:pt idx="4175">
                  <c:v>40308</c:v>
                </c:pt>
                <c:pt idx="4176">
                  <c:v>40309</c:v>
                </c:pt>
                <c:pt idx="4177">
                  <c:v>40310</c:v>
                </c:pt>
                <c:pt idx="4178">
                  <c:v>40311</c:v>
                </c:pt>
                <c:pt idx="4179">
                  <c:v>40312</c:v>
                </c:pt>
                <c:pt idx="4180">
                  <c:v>40315</c:v>
                </c:pt>
                <c:pt idx="4181">
                  <c:v>40316</c:v>
                </c:pt>
                <c:pt idx="4182">
                  <c:v>40317</c:v>
                </c:pt>
                <c:pt idx="4183">
                  <c:v>40318</c:v>
                </c:pt>
                <c:pt idx="4184">
                  <c:v>40319</c:v>
                </c:pt>
                <c:pt idx="4185">
                  <c:v>40322</c:v>
                </c:pt>
                <c:pt idx="4186">
                  <c:v>40323</c:v>
                </c:pt>
                <c:pt idx="4187">
                  <c:v>40324</c:v>
                </c:pt>
                <c:pt idx="4188">
                  <c:v>40325</c:v>
                </c:pt>
                <c:pt idx="4189">
                  <c:v>40326</c:v>
                </c:pt>
                <c:pt idx="4190">
                  <c:v>40329</c:v>
                </c:pt>
                <c:pt idx="4191">
                  <c:v>40330</c:v>
                </c:pt>
                <c:pt idx="4192">
                  <c:v>40331</c:v>
                </c:pt>
                <c:pt idx="4193">
                  <c:v>40332</c:v>
                </c:pt>
                <c:pt idx="4194">
                  <c:v>40333</c:v>
                </c:pt>
                <c:pt idx="4195">
                  <c:v>40336</c:v>
                </c:pt>
                <c:pt idx="4196">
                  <c:v>40337</c:v>
                </c:pt>
                <c:pt idx="4197">
                  <c:v>40338</c:v>
                </c:pt>
                <c:pt idx="4198">
                  <c:v>40339</c:v>
                </c:pt>
                <c:pt idx="4199">
                  <c:v>40340</c:v>
                </c:pt>
                <c:pt idx="4200">
                  <c:v>40343</c:v>
                </c:pt>
                <c:pt idx="4201">
                  <c:v>40344</c:v>
                </c:pt>
                <c:pt idx="4202">
                  <c:v>40345</c:v>
                </c:pt>
                <c:pt idx="4203">
                  <c:v>40346</c:v>
                </c:pt>
                <c:pt idx="4204">
                  <c:v>40347</c:v>
                </c:pt>
                <c:pt idx="4205">
                  <c:v>40350</c:v>
                </c:pt>
                <c:pt idx="4206">
                  <c:v>40351</c:v>
                </c:pt>
                <c:pt idx="4207">
                  <c:v>40352</c:v>
                </c:pt>
                <c:pt idx="4208">
                  <c:v>40353</c:v>
                </c:pt>
                <c:pt idx="4209">
                  <c:v>40354</c:v>
                </c:pt>
                <c:pt idx="4210">
                  <c:v>40357</c:v>
                </c:pt>
                <c:pt idx="4211">
                  <c:v>40358</c:v>
                </c:pt>
                <c:pt idx="4212">
                  <c:v>40359</c:v>
                </c:pt>
                <c:pt idx="4213">
                  <c:v>40360</c:v>
                </c:pt>
                <c:pt idx="4214">
                  <c:v>40361</c:v>
                </c:pt>
                <c:pt idx="4215">
                  <c:v>40364</c:v>
                </c:pt>
                <c:pt idx="4216">
                  <c:v>40365</c:v>
                </c:pt>
                <c:pt idx="4217">
                  <c:v>40366</c:v>
                </c:pt>
                <c:pt idx="4218">
                  <c:v>40367</c:v>
                </c:pt>
                <c:pt idx="4219">
                  <c:v>40368</c:v>
                </c:pt>
                <c:pt idx="4220">
                  <c:v>40371</c:v>
                </c:pt>
                <c:pt idx="4221">
                  <c:v>40372</c:v>
                </c:pt>
                <c:pt idx="4222">
                  <c:v>40373</c:v>
                </c:pt>
                <c:pt idx="4223">
                  <c:v>40374</c:v>
                </c:pt>
                <c:pt idx="4224">
                  <c:v>40375</c:v>
                </c:pt>
                <c:pt idx="4225">
                  <c:v>40378</c:v>
                </c:pt>
                <c:pt idx="4226">
                  <c:v>40379</c:v>
                </c:pt>
                <c:pt idx="4227">
                  <c:v>40380</c:v>
                </c:pt>
                <c:pt idx="4228">
                  <c:v>40381</c:v>
                </c:pt>
                <c:pt idx="4229">
                  <c:v>40382</c:v>
                </c:pt>
                <c:pt idx="4230">
                  <c:v>40385</c:v>
                </c:pt>
                <c:pt idx="4231">
                  <c:v>40386</c:v>
                </c:pt>
                <c:pt idx="4232">
                  <c:v>40387</c:v>
                </c:pt>
                <c:pt idx="4233">
                  <c:v>40388</c:v>
                </c:pt>
                <c:pt idx="4234">
                  <c:v>40389</c:v>
                </c:pt>
                <c:pt idx="4235">
                  <c:v>40392</c:v>
                </c:pt>
                <c:pt idx="4236">
                  <c:v>40393</c:v>
                </c:pt>
                <c:pt idx="4237">
                  <c:v>40394</c:v>
                </c:pt>
                <c:pt idx="4238">
                  <c:v>40395</c:v>
                </c:pt>
                <c:pt idx="4239">
                  <c:v>40396</c:v>
                </c:pt>
                <c:pt idx="4240">
                  <c:v>40399</c:v>
                </c:pt>
                <c:pt idx="4241">
                  <c:v>40400</c:v>
                </c:pt>
                <c:pt idx="4242">
                  <c:v>40401</c:v>
                </c:pt>
                <c:pt idx="4243">
                  <c:v>40402</c:v>
                </c:pt>
                <c:pt idx="4244">
                  <c:v>40403</c:v>
                </c:pt>
                <c:pt idx="4245">
                  <c:v>40406</c:v>
                </c:pt>
                <c:pt idx="4246">
                  <c:v>40407</c:v>
                </c:pt>
                <c:pt idx="4247">
                  <c:v>40408</c:v>
                </c:pt>
                <c:pt idx="4248">
                  <c:v>40409</c:v>
                </c:pt>
                <c:pt idx="4249">
                  <c:v>40410</c:v>
                </c:pt>
                <c:pt idx="4250">
                  <c:v>40413</c:v>
                </c:pt>
                <c:pt idx="4251">
                  <c:v>40414</c:v>
                </c:pt>
                <c:pt idx="4252">
                  <c:v>40415</c:v>
                </c:pt>
                <c:pt idx="4253">
                  <c:v>40416</c:v>
                </c:pt>
                <c:pt idx="4254">
                  <c:v>40417</c:v>
                </c:pt>
                <c:pt idx="4255">
                  <c:v>40420</c:v>
                </c:pt>
                <c:pt idx="4256">
                  <c:v>40421</c:v>
                </c:pt>
                <c:pt idx="4257">
                  <c:v>40422</c:v>
                </c:pt>
                <c:pt idx="4258">
                  <c:v>40423</c:v>
                </c:pt>
                <c:pt idx="4259">
                  <c:v>40424</c:v>
                </c:pt>
                <c:pt idx="4260">
                  <c:v>40427</c:v>
                </c:pt>
                <c:pt idx="4261">
                  <c:v>40428</c:v>
                </c:pt>
                <c:pt idx="4262">
                  <c:v>40429</c:v>
                </c:pt>
                <c:pt idx="4263">
                  <c:v>40430</c:v>
                </c:pt>
                <c:pt idx="4264">
                  <c:v>40431</c:v>
                </c:pt>
                <c:pt idx="4265">
                  <c:v>40434</c:v>
                </c:pt>
                <c:pt idx="4266">
                  <c:v>40435</c:v>
                </c:pt>
                <c:pt idx="4267">
                  <c:v>40436</c:v>
                </c:pt>
                <c:pt idx="4268">
                  <c:v>40437</c:v>
                </c:pt>
                <c:pt idx="4269">
                  <c:v>40438</c:v>
                </c:pt>
                <c:pt idx="4270">
                  <c:v>40441</c:v>
                </c:pt>
                <c:pt idx="4271">
                  <c:v>40442</c:v>
                </c:pt>
                <c:pt idx="4272">
                  <c:v>40443</c:v>
                </c:pt>
                <c:pt idx="4273">
                  <c:v>40444</c:v>
                </c:pt>
                <c:pt idx="4274">
                  <c:v>40445</c:v>
                </c:pt>
                <c:pt idx="4275">
                  <c:v>40448</c:v>
                </c:pt>
                <c:pt idx="4276">
                  <c:v>40449</c:v>
                </c:pt>
                <c:pt idx="4277">
                  <c:v>40450</c:v>
                </c:pt>
                <c:pt idx="4278">
                  <c:v>40451</c:v>
                </c:pt>
                <c:pt idx="4279">
                  <c:v>40452</c:v>
                </c:pt>
                <c:pt idx="4280">
                  <c:v>40455</c:v>
                </c:pt>
                <c:pt idx="4281">
                  <c:v>40456</c:v>
                </c:pt>
                <c:pt idx="4282">
                  <c:v>40457</c:v>
                </c:pt>
                <c:pt idx="4283">
                  <c:v>40458</c:v>
                </c:pt>
                <c:pt idx="4284">
                  <c:v>40459</c:v>
                </c:pt>
                <c:pt idx="4285">
                  <c:v>40462</c:v>
                </c:pt>
                <c:pt idx="4286">
                  <c:v>40463</c:v>
                </c:pt>
                <c:pt idx="4287">
                  <c:v>40464</c:v>
                </c:pt>
                <c:pt idx="4288">
                  <c:v>40465</c:v>
                </c:pt>
                <c:pt idx="4289">
                  <c:v>40466</c:v>
                </c:pt>
                <c:pt idx="4290">
                  <c:v>40469</c:v>
                </c:pt>
                <c:pt idx="4291">
                  <c:v>40470</c:v>
                </c:pt>
                <c:pt idx="4292">
                  <c:v>40471</c:v>
                </c:pt>
                <c:pt idx="4293">
                  <c:v>40472</c:v>
                </c:pt>
                <c:pt idx="4294">
                  <c:v>40473</c:v>
                </c:pt>
                <c:pt idx="4295">
                  <c:v>40476</c:v>
                </c:pt>
                <c:pt idx="4296">
                  <c:v>40477</c:v>
                </c:pt>
                <c:pt idx="4297">
                  <c:v>40478</c:v>
                </c:pt>
                <c:pt idx="4298">
                  <c:v>40479</c:v>
                </c:pt>
                <c:pt idx="4299">
                  <c:v>40480</c:v>
                </c:pt>
                <c:pt idx="4300">
                  <c:v>40483</c:v>
                </c:pt>
                <c:pt idx="4301">
                  <c:v>40484</c:v>
                </c:pt>
                <c:pt idx="4302">
                  <c:v>40485</c:v>
                </c:pt>
                <c:pt idx="4303">
                  <c:v>40486</c:v>
                </c:pt>
                <c:pt idx="4304">
                  <c:v>40487</c:v>
                </c:pt>
                <c:pt idx="4305">
                  <c:v>40490</c:v>
                </c:pt>
                <c:pt idx="4306">
                  <c:v>40491</c:v>
                </c:pt>
                <c:pt idx="4307">
                  <c:v>40492</c:v>
                </c:pt>
                <c:pt idx="4308">
                  <c:v>40493</c:v>
                </c:pt>
                <c:pt idx="4309">
                  <c:v>40494</c:v>
                </c:pt>
                <c:pt idx="4310">
                  <c:v>40497</c:v>
                </c:pt>
                <c:pt idx="4311">
                  <c:v>40498</c:v>
                </c:pt>
                <c:pt idx="4312">
                  <c:v>40499</c:v>
                </c:pt>
                <c:pt idx="4313">
                  <c:v>40500</c:v>
                </c:pt>
                <c:pt idx="4314">
                  <c:v>40501</c:v>
                </c:pt>
                <c:pt idx="4315">
                  <c:v>40504</c:v>
                </c:pt>
                <c:pt idx="4316">
                  <c:v>40505</c:v>
                </c:pt>
                <c:pt idx="4317">
                  <c:v>40506</c:v>
                </c:pt>
                <c:pt idx="4318">
                  <c:v>40507</c:v>
                </c:pt>
                <c:pt idx="4319">
                  <c:v>40508</c:v>
                </c:pt>
                <c:pt idx="4320">
                  <c:v>40511</c:v>
                </c:pt>
                <c:pt idx="4321">
                  <c:v>40512</c:v>
                </c:pt>
                <c:pt idx="4322">
                  <c:v>40513</c:v>
                </c:pt>
                <c:pt idx="4323">
                  <c:v>40514</c:v>
                </c:pt>
                <c:pt idx="4324">
                  <c:v>40515</c:v>
                </c:pt>
                <c:pt idx="4325">
                  <c:v>40518</c:v>
                </c:pt>
                <c:pt idx="4326">
                  <c:v>40519</c:v>
                </c:pt>
                <c:pt idx="4327">
                  <c:v>40520</c:v>
                </c:pt>
                <c:pt idx="4328">
                  <c:v>40521</c:v>
                </c:pt>
                <c:pt idx="4329">
                  <c:v>40522</c:v>
                </c:pt>
                <c:pt idx="4330">
                  <c:v>40525</c:v>
                </c:pt>
                <c:pt idx="4331">
                  <c:v>40526</c:v>
                </c:pt>
                <c:pt idx="4332">
                  <c:v>40527</c:v>
                </c:pt>
                <c:pt idx="4333">
                  <c:v>40528</c:v>
                </c:pt>
                <c:pt idx="4334">
                  <c:v>40529</c:v>
                </c:pt>
                <c:pt idx="4335">
                  <c:v>40532</c:v>
                </c:pt>
                <c:pt idx="4336">
                  <c:v>40533</c:v>
                </c:pt>
                <c:pt idx="4337">
                  <c:v>40534</c:v>
                </c:pt>
                <c:pt idx="4338">
                  <c:v>40535</c:v>
                </c:pt>
                <c:pt idx="4339">
                  <c:v>40536</c:v>
                </c:pt>
                <c:pt idx="4340">
                  <c:v>40539</c:v>
                </c:pt>
                <c:pt idx="4341">
                  <c:v>40540</c:v>
                </c:pt>
                <c:pt idx="4342">
                  <c:v>40541</c:v>
                </c:pt>
                <c:pt idx="4343">
                  <c:v>40542</c:v>
                </c:pt>
                <c:pt idx="4344">
                  <c:v>40543</c:v>
                </c:pt>
                <c:pt idx="4345">
                  <c:v>40546</c:v>
                </c:pt>
                <c:pt idx="4346">
                  <c:v>40547</c:v>
                </c:pt>
                <c:pt idx="4347">
                  <c:v>40548</c:v>
                </c:pt>
                <c:pt idx="4348">
                  <c:v>40549</c:v>
                </c:pt>
                <c:pt idx="4349">
                  <c:v>40550</c:v>
                </c:pt>
                <c:pt idx="4350">
                  <c:v>40553</c:v>
                </c:pt>
                <c:pt idx="4351">
                  <c:v>40554</c:v>
                </c:pt>
                <c:pt idx="4352">
                  <c:v>40555</c:v>
                </c:pt>
                <c:pt idx="4353">
                  <c:v>40556</c:v>
                </c:pt>
                <c:pt idx="4354">
                  <c:v>40557</c:v>
                </c:pt>
                <c:pt idx="4355">
                  <c:v>40560</c:v>
                </c:pt>
                <c:pt idx="4356">
                  <c:v>40561</c:v>
                </c:pt>
                <c:pt idx="4357">
                  <c:v>40562</c:v>
                </c:pt>
                <c:pt idx="4358">
                  <c:v>40563</c:v>
                </c:pt>
                <c:pt idx="4359">
                  <c:v>40564</c:v>
                </c:pt>
                <c:pt idx="4360">
                  <c:v>40567</c:v>
                </c:pt>
                <c:pt idx="4361">
                  <c:v>40568</c:v>
                </c:pt>
                <c:pt idx="4362">
                  <c:v>40569</c:v>
                </c:pt>
                <c:pt idx="4363">
                  <c:v>40570</c:v>
                </c:pt>
                <c:pt idx="4364">
                  <c:v>40571</c:v>
                </c:pt>
                <c:pt idx="4365">
                  <c:v>40574</c:v>
                </c:pt>
                <c:pt idx="4366">
                  <c:v>40575</c:v>
                </c:pt>
                <c:pt idx="4367">
                  <c:v>40576</c:v>
                </c:pt>
                <c:pt idx="4368">
                  <c:v>40577</c:v>
                </c:pt>
                <c:pt idx="4369">
                  <c:v>40578</c:v>
                </c:pt>
                <c:pt idx="4370">
                  <c:v>40581</c:v>
                </c:pt>
                <c:pt idx="4371">
                  <c:v>40582</c:v>
                </c:pt>
                <c:pt idx="4372">
                  <c:v>40583</c:v>
                </c:pt>
                <c:pt idx="4373">
                  <c:v>40584</c:v>
                </c:pt>
                <c:pt idx="4374">
                  <c:v>40585</c:v>
                </c:pt>
                <c:pt idx="4375">
                  <c:v>40588</c:v>
                </c:pt>
                <c:pt idx="4376">
                  <c:v>40589</c:v>
                </c:pt>
                <c:pt idx="4377">
                  <c:v>40590</c:v>
                </c:pt>
                <c:pt idx="4378">
                  <c:v>40591</c:v>
                </c:pt>
                <c:pt idx="4379">
                  <c:v>40592</c:v>
                </c:pt>
                <c:pt idx="4380">
                  <c:v>40595</c:v>
                </c:pt>
                <c:pt idx="4381">
                  <c:v>40596</c:v>
                </c:pt>
                <c:pt idx="4382">
                  <c:v>40597</c:v>
                </c:pt>
                <c:pt idx="4383">
                  <c:v>40598</c:v>
                </c:pt>
                <c:pt idx="4384">
                  <c:v>40599</c:v>
                </c:pt>
                <c:pt idx="4385">
                  <c:v>40602</c:v>
                </c:pt>
                <c:pt idx="4386">
                  <c:v>40603</c:v>
                </c:pt>
                <c:pt idx="4387">
                  <c:v>40604</c:v>
                </c:pt>
                <c:pt idx="4388">
                  <c:v>40605</c:v>
                </c:pt>
                <c:pt idx="4389">
                  <c:v>40606</c:v>
                </c:pt>
                <c:pt idx="4390">
                  <c:v>40609</c:v>
                </c:pt>
                <c:pt idx="4391">
                  <c:v>40610</c:v>
                </c:pt>
                <c:pt idx="4392">
                  <c:v>40611</c:v>
                </c:pt>
                <c:pt idx="4393">
                  <c:v>40612</c:v>
                </c:pt>
                <c:pt idx="4394">
                  <c:v>40613</c:v>
                </c:pt>
                <c:pt idx="4395">
                  <c:v>40616</c:v>
                </c:pt>
                <c:pt idx="4396">
                  <c:v>40617</c:v>
                </c:pt>
                <c:pt idx="4397">
                  <c:v>40618</c:v>
                </c:pt>
                <c:pt idx="4398">
                  <c:v>40619</c:v>
                </c:pt>
                <c:pt idx="4399">
                  <c:v>40620</c:v>
                </c:pt>
                <c:pt idx="4400">
                  <c:v>40623</c:v>
                </c:pt>
                <c:pt idx="4401">
                  <c:v>40624</c:v>
                </c:pt>
                <c:pt idx="4402">
                  <c:v>40625</c:v>
                </c:pt>
                <c:pt idx="4403">
                  <c:v>40626</c:v>
                </c:pt>
                <c:pt idx="4404">
                  <c:v>40627</c:v>
                </c:pt>
                <c:pt idx="4405">
                  <c:v>40630</c:v>
                </c:pt>
                <c:pt idx="4406">
                  <c:v>40631</c:v>
                </c:pt>
                <c:pt idx="4407">
                  <c:v>40632</c:v>
                </c:pt>
                <c:pt idx="4408">
                  <c:v>40633</c:v>
                </c:pt>
                <c:pt idx="4409">
                  <c:v>40634</c:v>
                </c:pt>
                <c:pt idx="4410">
                  <c:v>40637</c:v>
                </c:pt>
                <c:pt idx="4411">
                  <c:v>40638</c:v>
                </c:pt>
                <c:pt idx="4412">
                  <c:v>40639</c:v>
                </c:pt>
                <c:pt idx="4413">
                  <c:v>40640</c:v>
                </c:pt>
                <c:pt idx="4414">
                  <c:v>40641</c:v>
                </c:pt>
                <c:pt idx="4415">
                  <c:v>40644</c:v>
                </c:pt>
                <c:pt idx="4416">
                  <c:v>40645</c:v>
                </c:pt>
                <c:pt idx="4417">
                  <c:v>40646</c:v>
                </c:pt>
                <c:pt idx="4418">
                  <c:v>40647</c:v>
                </c:pt>
                <c:pt idx="4419">
                  <c:v>40648</c:v>
                </c:pt>
                <c:pt idx="4420">
                  <c:v>40651</c:v>
                </c:pt>
                <c:pt idx="4421">
                  <c:v>40652</c:v>
                </c:pt>
                <c:pt idx="4422">
                  <c:v>40653</c:v>
                </c:pt>
                <c:pt idx="4423">
                  <c:v>40654</c:v>
                </c:pt>
                <c:pt idx="4424">
                  <c:v>40655</c:v>
                </c:pt>
                <c:pt idx="4425">
                  <c:v>40658</c:v>
                </c:pt>
                <c:pt idx="4426">
                  <c:v>40659</c:v>
                </c:pt>
                <c:pt idx="4427">
                  <c:v>40660</c:v>
                </c:pt>
                <c:pt idx="4428">
                  <c:v>40661</c:v>
                </c:pt>
                <c:pt idx="4429">
                  <c:v>40662</c:v>
                </c:pt>
                <c:pt idx="4430">
                  <c:v>40665</c:v>
                </c:pt>
                <c:pt idx="4431">
                  <c:v>40666</c:v>
                </c:pt>
                <c:pt idx="4432">
                  <c:v>40667</c:v>
                </c:pt>
                <c:pt idx="4433">
                  <c:v>40668</c:v>
                </c:pt>
                <c:pt idx="4434">
                  <c:v>40669</c:v>
                </c:pt>
                <c:pt idx="4435">
                  <c:v>40672</c:v>
                </c:pt>
                <c:pt idx="4436">
                  <c:v>40673</c:v>
                </c:pt>
                <c:pt idx="4437">
                  <c:v>40674</c:v>
                </c:pt>
                <c:pt idx="4438">
                  <c:v>40675</c:v>
                </c:pt>
                <c:pt idx="4439">
                  <c:v>40676</c:v>
                </c:pt>
                <c:pt idx="4440">
                  <c:v>40679</c:v>
                </c:pt>
                <c:pt idx="4441">
                  <c:v>40680</c:v>
                </c:pt>
                <c:pt idx="4442">
                  <c:v>40681</c:v>
                </c:pt>
                <c:pt idx="4443">
                  <c:v>40682</c:v>
                </c:pt>
                <c:pt idx="4444">
                  <c:v>40683</c:v>
                </c:pt>
                <c:pt idx="4445">
                  <c:v>40686</c:v>
                </c:pt>
                <c:pt idx="4446">
                  <c:v>40687</c:v>
                </c:pt>
                <c:pt idx="4447">
                  <c:v>40688</c:v>
                </c:pt>
                <c:pt idx="4448">
                  <c:v>40689</c:v>
                </c:pt>
                <c:pt idx="4449">
                  <c:v>40690</c:v>
                </c:pt>
                <c:pt idx="4450">
                  <c:v>40693</c:v>
                </c:pt>
                <c:pt idx="4451">
                  <c:v>40694</c:v>
                </c:pt>
                <c:pt idx="4452">
                  <c:v>40695</c:v>
                </c:pt>
                <c:pt idx="4453">
                  <c:v>40696</c:v>
                </c:pt>
                <c:pt idx="4454">
                  <c:v>40697</c:v>
                </c:pt>
                <c:pt idx="4455">
                  <c:v>40700</c:v>
                </c:pt>
                <c:pt idx="4456">
                  <c:v>40701</c:v>
                </c:pt>
                <c:pt idx="4457">
                  <c:v>40702</c:v>
                </c:pt>
                <c:pt idx="4458">
                  <c:v>40703</c:v>
                </c:pt>
                <c:pt idx="4459">
                  <c:v>40704</c:v>
                </c:pt>
                <c:pt idx="4460">
                  <c:v>40707</c:v>
                </c:pt>
                <c:pt idx="4461">
                  <c:v>40708</c:v>
                </c:pt>
                <c:pt idx="4462">
                  <c:v>40709</c:v>
                </c:pt>
                <c:pt idx="4463">
                  <c:v>40710</c:v>
                </c:pt>
                <c:pt idx="4464">
                  <c:v>40711</c:v>
                </c:pt>
                <c:pt idx="4465">
                  <c:v>40714</c:v>
                </c:pt>
                <c:pt idx="4466">
                  <c:v>40715</c:v>
                </c:pt>
                <c:pt idx="4467">
                  <c:v>40716</c:v>
                </c:pt>
                <c:pt idx="4468">
                  <c:v>40717</c:v>
                </c:pt>
                <c:pt idx="4469">
                  <c:v>40718</c:v>
                </c:pt>
                <c:pt idx="4470">
                  <c:v>40721</c:v>
                </c:pt>
                <c:pt idx="4471">
                  <c:v>40722</c:v>
                </c:pt>
                <c:pt idx="4472">
                  <c:v>40723</c:v>
                </c:pt>
                <c:pt idx="4473">
                  <c:v>40724</c:v>
                </c:pt>
                <c:pt idx="4474">
                  <c:v>40725</c:v>
                </c:pt>
                <c:pt idx="4475">
                  <c:v>40728</c:v>
                </c:pt>
                <c:pt idx="4476">
                  <c:v>40729</c:v>
                </c:pt>
                <c:pt idx="4477">
                  <c:v>40730</c:v>
                </c:pt>
                <c:pt idx="4478">
                  <c:v>40731</c:v>
                </c:pt>
                <c:pt idx="4479">
                  <c:v>40732</c:v>
                </c:pt>
                <c:pt idx="4480">
                  <c:v>40735</c:v>
                </c:pt>
                <c:pt idx="4481">
                  <c:v>40736</c:v>
                </c:pt>
                <c:pt idx="4482">
                  <c:v>40737</c:v>
                </c:pt>
                <c:pt idx="4483">
                  <c:v>40738</c:v>
                </c:pt>
                <c:pt idx="4484">
                  <c:v>40739</c:v>
                </c:pt>
                <c:pt idx="4485">
                  <c:v>40742</c:v>
                </c:pt>
                <c:pt idx="4486">
                  <c:v>40743</c:v>
                </c:pt>
                <c:pt idx="4487">
                  <c:v>40744</c:v>
                </c:pt>
                <c:pt idx="4488">
                  <c:v>40745</c:v>
                </c:pt>
                <c:pt idx="4489">
                  <c:v>40746</c:v>
                </c:pt>
                <c:pt idx="4490">
                  <c:v>40749</c:v>
                </c:pt>
                <c:pt idx="4491">
                  <c:v>40750</c:v>
                </c:pt>
                <c:pt idx="4492">
                  <c:v>40751</c:v>
                </c:pt>
                <c:pt idx="4493">
                  <c:v>40752</c:v>
                </c:pt>
                <c:pt idx="4494">
                  <c:v>40753</c:v>
                </c:pt>
                <c:pt idx="4495">
                  <c:v>40756</c:v>
                </c:pt>
                <c:pt idx="4496">
                  <c:v>40757</c:v>
                </c:pt>
                <c:pt idx="4497">
                  <c:v>40758</c:v>
                </c:pt>
                <c:pt idx="4498">
                  <c:v>40759</c:v>
                </c:pt>
                <c:pt idx="4499">
                  <c:v>40760</c:v>
                </c:pt>
                <c:pt idx="4500">
                  <c:v>40763</c:v>
                </c:pt>
                <c:pt idx="4501">
                  <c:v>40764</c:v>
                </c:pt>
                <c:pt idx="4502">
                  <c:v>40765</c:v>
                </c:pt>
                <c:pt idx="4503">
                  <c:v>40766</c:v>
                </c:pt>
                <c:pt idx="4504">
                  <c:v>40767</c:v>
                </c:pt>
                <c:pt idx="4505">
                  <c:v>40770</c:v>
                </c:pt>
                <c:pt idx="4506">
                  <c:v>40771</c:v>
                </c:pt>
                <c:pt idx="4507">
                  <c:v>40772</c:v>
                </c:pt>
                <c:pt idx="4508">
                  <c:v>40773</c:v>
                </c:pt>
                <c:pt idx="4509">
                  <c:v>40774</c:v>
                </c:pt>
                <c:pt idx="4510">
                  <c:v>40777</c:v>
                </c:pt>
                <c:pt idx="4511">
                  <c:v>40778</c:v>
                </c:pt>
                <c:pt idx="4512">
                  <c:v>40779</c:v>
                </c:pt>
                <c:pt idx="4513">
                  <c:v>40780</c:v>
                </c:pt>
                <c:pt idx="4514">
                  <c:v>40781</c:v>
                </c:pt>
                <c:pt idx="4515">
                  <c:v>40784</c:v>
                </c:pt>
                <c:pt idx="4516">
                  <c:v>40785</c:v>
                </c:pt>
                <c:pt idx="4517">
                  <c:v>40786</c:v>
                </c:pt>
                <c:pt idx="4518">
                  <c:v>40787</c:v>
                </c:pt>
                <c:pt idx="4519">
                  <c:v>40788</c:v>
                </c:pt>
                <c:pt idx="4520">
                  <c:v>40791</c:v>
                </c:pt>
                <c:pt idx="4521">
                  <c:v>40792</c:v>
                </c:pt>
                <c:pt idx="4522">
                  <c:v>40793</c:v>
                </c:pt>
                <c:pt idx="4523">
                  <c:v>40794</c:v>
                </c:pt>
                <c:pt idx="4524">
                  <c:v>40795</c:v>
                </c:pt>
                <c:pt idx="4525">
                  <c:v>40798</c:v>
                </c:pt>
                <c:pt idx="4526">
                  <c:v>40799</c:v>
                </c:pt>
                <c:pt idx="4527">
                  <c:v>40800</c:v>
                </c:pt>
                <c:pt idx="4528">
                  <c:v>40801</c:v>
                </c:pt>
                <c:pt idx="4529">
                  <c:v>40802</c:v>
                </c:pt>
                <c:pt idx="4530">
                  <c:v>40805</c:v>
                </c:pt>
                <c:pt idx="4531">
                  <c:v>40806</c:v>
                </c:pt>
                <c:pt idx="4532">
                  <c:v>40807</c:v>
                </c:pt>
                <c:pt idx="4533">
                  <c:v>40808</c:v>
                </c:pt>
                <c:pt idx="4534">
                  <c:v>40809</c:v>
                </c:pt>
                <c:pt idx="4535">
                  <c:v>40812</c:v>
                </c:pt>
                <c:pt idx="4536">
                  <c:v>40813</c:v>
                </c:pt>
                <c:pt idx="4537">
                  <c:v>40814</c:v>
                </c:pt>
                <c:pt idx="4538">
                  <c:v>40815</c:v>
                </c:pt>
                <c:pt idx="4539">
                  <c:v>40816</c:v>
                </c:pt>
                <c:pt idx="4540">
                  <c:v>40819</c:v>
                </c:pt>
                <c:pt idx="4541">
                  <c:v>40820</c:v>
                </c:pt>
                <c:pt idx="4542">
                  <c:v>40821</c:v>
                </c:pt>
                <c:pt idx="4543">
                  <c:v>40822</c:v>
                </c:pt>
                <c:pt idx="4544">
                  <c:v>40823</c:v>
                </c:pt>
                <c:pt idx="4545">
                  <c:v>40826</c:v>
                </c:pt>
                <c:pt idx="4546">
                  <c:v>40827</c:v>
                </c:pt>
                <c:pt idx="4547">
                  <c:v>40828</c:v>
                </c:pt>
                <c:pt idx="4548">
                  <c:v>40829</c:v>
                </c:pt>
                <c:pt idx="4549">
                  <c:v>40830</c:v>
                </c:pt>
                <c:pt idx="4550">
                  <c:v>40833</c:v>
                </c:pt>
                <c:pt idx="4551">
                  <c:v>40834</c:v>
                </c:pt>
                <c:pt idx="4552">
                  <c:v>40835</c:v>
                </c:pt>
                <c:pt idx="4553">
                  <c:v>40836</c:v>
                </c:pt>
                <c:pt idx="4554">
                  <c:v>40837</c:v>
                </c:pt>
                <c:pt idx="4555">
                  <c:v>40840</c:v>
                </c:pt>
                <c:pt idx="4556">
                  <c:v>40841</c:v>
                </c:pt>
                <c:pt idx="4557">
                  <c:v>40842</c:v>
                </c:pt>
                <c:pt idx="4558">
                  <c:v>40843</c:v>
                </c:pt>
                <c:pt idx="4559">
                  <c:v>40844</c:v>
                </c:pt>
                <c:pt idx="4560">
                  <c:v>40847</c:v>
                </c:pt>
                <c:pt idx="4561">
                  <c:v>40848</c:v>
                </c:pt>
                <c:pt idx="4562">
                  <c:v>40849</c:v>
                </c:pt>
              </c:numCache>
            </c:numRef>
          </c:cat>
          <c:val>
            <c:numRef>
              <c:f>'ARIADmacro_portfolio_vol-adj_NA'!$B$2:$B$4564</c:f>
              <c:numCache>
                <c:formatCode>0.000</c:formatCode>
                <c:ptCount val="4563"/>
                <c:pt idx="0">
                  <c:v>100</c:v>
                </c:pt>
                <c:pt idx="1">
                  <c:v>99.644549999999995</c:v>
                </c:pt>
                <c:pt idx="2">
                  <c:v>99.66695</c:v>
                </c:pt>
                <c:pt idx="3">
                  <c:v>99.820580000000007</c:v>
                </c:pt>
                <c:pt idx="4">
                  <c:v>99.690730000000002</c:v>
                </c:pt>
                <c:pt idx="5">
                  <c:v>99.583129999999997</c:v>
                </c:pt>
                <c:pt idx="6">
                  <c:v>99.895799999999994</c:v>
                </c:pt>
                <c:pt idx="7">
                  <c:v>99.897239999999996</c:v>
                </c:pt>
                <c:pt idx="8">
                  <c:v>100.36638000000001</c:v>
                </c:pt>
                <c:pt idx="9">
                  <c:v>100.37765</c:v>
                </c:pt>
                <c:pt idx="10">
                  <c:v>100.32043</c:v>
                </c:pt>
                <c:pt idx="11">
                  <c:v>100.12378</c:v>
                </c:pt>
                <c:pt idx="12">
                  <c:v>100.86176</c:v>
                </c:pt>
                <c:pt idx="13">
                  <c:v>101.30016999999999</c:v>
                </c:pt>
                <c:pt idx="14">
                  <c:v>100.51109</c:v>
                </c:pt>
                <c:pt idx="15">
                  <c:v>100.91676</c:v>
                </c:pt>
                <c:pt idx="16">
                  <c:v>101.02104</c:v>
                </c:pt>
                <c:pt idx="17">
                  <c:v>100.98802999999999</c:v>
                </c:pt>
                <c:pt idx="18">
                  <c:v>100.71305</c:v>
                </c:pt>
                <c:pt idx="19">
                  <c:v>100.23738</c:v>
                </c:pt>
                <c:pt idx="20">
                  <c:v>100.53310999999999</c:v>
                </c:pt>
                <c:pt idx="21">
                  <c:v>100.38898</c:v>
                </c:pt>
                <c:pt idx="22">
                  <c:v>100.96758</c:v>
                </c:pt>
                <c:pt idx="23">
                  <c:v>101.61738</c:v>
                </c:pt>
                <c:pt idx="24">
                  <c:v>100.99126</c:v>
                </c:pt>
                <c:pt idx="25">
                  <c:v>100.63930999999999</c:v>
                </c:pt>
                <c:pt idx="26">
                  <c:v>100.51784000000001</c:v>
                </c:pt>
                <c:pt idx="27">
                  <c:v>100.71014</c:v>
                </c:pt>
                <c:pt idx="28">
                  <c:v>100.83228</c:v>
                </c:pt>
                <c:pt idx="29">
                  <c:v>101.30164000000001</c:v>
                </c:pt>
                <c:pt idx="30">
                  <c:v>101.46113</c:v>
                </c:pt>
                <c:pt idx="31">
                  <c:v>100.97199000000001</c:v>
                </c:pt>
                <c:pt idx="32">
                  <c:v>100.25317</c:v>
                </c:pt>
                <c:pt idx="33">
                  <c:v>100.00579999999999</c:v>
                </c:pt>
                <c:pt idx="34">
                  <c:v>100.40673</c:v>
                </c:pt>
                <c:pt idx="35">
                  <c:v>100.48051</c:v>
                </c:pt>
                <c:pt idx="36">
                  <c:v>100.89986</c:v>
                </c:pt>
                <c:pt idx="37">
                  <c:v>100.8509</c:v>
                </c:pt>
                <c:pt idx="38">
                  <c:v>101.97333</c:v>
                </c:pt>
                <c:pt idx="39">
                  <c:v>101.42585</c:v>
                </c:pt>
                <c:pt idx="40">
                  <c:v>102.30371</c:v>
                </c:pt>
                <c:pt idx="41">
                  <c:v>102.66254000000001</c:v>
                </c:pt>
                <c:pt idx="42">
                  <c:v>103.99326000000001</c:v>
                </c:pt>
                <c:pt idx="43">
                  <c:v>103.76098</c:v>
                </c:pt>
                <c:pt idx="44">
                  <c:v>103.37441</c:v>
                </c:pt>
                <c:pt idx="45">
                  <c:v>102.02155</c:v>
                </c:pt>
                <c:pt idx="46">
                  <c:v>102.21361</c:v>
                </c:pt>
                <c:pt idx="47">
                  <c:v>103.19122</c:v>
                </c:pt>
                <c:pt idx="48">
                  <c:v>102.19804999999999</c:v>
                </c:pt>
                <c:pt idx="49">
                  <c:v>102.45979</c:v>
                </c:pt>
                <c:pt idx="50">
                  <c:v>101.86178</c:v>
                </c:pt>
                <c:pt idx="51">
                  <c:v>103.11521</c:v>
                </c:pt>
                <c:pt idx="52">
                  <c:v>102.94825</c:v>
                </c:pt>
                <c:pt idx="53">
                  <c:v>102.76369</c:v>
                </c:pt>
                <c:pt idx="54">
                  <c:v>103.39490000000001</c:v>
                </c:pt>
                <c:pt idx="55">
                  <c:v>103.19118</c:v>
                </c:pt>
                <c:pt idx="56">
                  <c:v>102.97371</c:v>
                </c:pt>
                <c:pt idx="57">
                  <c:v>103.62163</c:v>
                </c:pt>
                <c:pt idx="58">
                  <c:v>104.8557</c:v>
                </c:pt>
                <c:pt idx="59">
                  <c:v>104.79121000000001</c:v>
                </c:pt>
                <c:pt idx="60">
                  <c:v>104.04002</c:v>
                </c:pt>
                <c:pt idx="61">
                  <c:v>103.12969</c:v>
                </c:pt>
                <c:pt idx="62">
                  <c:v>103.41396</c:v>
                </c:pt>
                <c:pt idx="63">
                  <c:v>102.49391</c:v>
                </c:pt>
                <c:pt idx="64">
                  <c:v>101.60522</c:v>
                </c:pt>
                <c:pt idx="65">
                  <c:v>102.07977</c:v>
                </c:pt>
                <c:pt idx="66">
                  <c:v>101.30923</c:v>
                </c:pt>
                <c:pt idx="67">
                  <c:v>101.07822</c:v>
                </c:pt>
                <c:pt idx="68">
                  <c:v>101.15131</c:v>
                </c:pt>
                <c:pt idx="69">
                  <c:v>101.15414</c:v>
                </c:pt>
                <c:pt idx="70">
                  <c:v>101.54886</c:v>
                </c:pt>
                <c:pt idx="71">
                  <c:v>100.90569000000001</c:v>
                </c:pt>
                <c:pt idx="72">
                  <c:v>100.82043</c:v>
                </c:pt>
                <c:pt idx="73">
                  <c:v>101.13139</c:v>
                </c:pt>
                <c:pt idx="74">
                  <c:v>100.44219</c:v>
                </c:pt>
                <c:pt idx="75">
                  <c:v>100.44996999999999</c:v>
                </c:pt>
                <c:pt idx="76">
                  <c:v>100.42742</c:v>
                </c:pt>
                <c:pt idx="77">
                  <c:v>100.54742</c:v>
                </c:pt>
                <c:pt idx="78">
                  <c:v>100.42516000000001</c:v>
                </c:pt>
                <c:pt idx="79">
                  <c:v>100.77267000000001</c:v>
                </c:pt>
                <c:pt idx="80">
                  <c:v>100.91061000000001</c:v>
                </c:pt>
                <c:pt idx="81">
                  <c:v>102.08823</c:v>
                </c:pt>
                <c:pt idx="82">
                  <c:v>101.97871000000001</c:v>
                </c:pt>
                <c:pt idx="83">
                  <c:v>102.10664</c:v>
                </c:pt>
                <c:pt idx="84">
                  <c:v>101.56921</c:v>
                </c:pt>
                <c:pt idx="85">
                  <c:v>101.77630000000001</c:v>
                </c:pt>
                <c:pt idx="86">
                  <c:v>102.56999</c:v>
                </c:pt>
                <c:pt idx="87">
                  <c:v>102.41305</c:v>
                </c:pt>
                <c:pt idx="88">
                  <c:v>102.73014000000001</c:v>
                </c:pt>
                <c:pt idx="89">
                  <c:v>102.35629</c:v>
                </c:pt>
                <c:pt idx="90">
                  <c:v>102.1259</c:v>
                </c:pt>
                <c:pt idx="91">
                  <c:v>101.95247999999999</c:v>
                </c:pt>
                <c:pt idx="92">
                  <c:v>101.00175</c:v>
                </c:pt>
                <c:pt idx="93">
                  <c:v>101.12101</c:v>
                </c:pt>
                <c:pt idx="94">
                  <c:v>101.24265</c:v>
                </c:pt>
                <c:pt idx="95">
                  <c:v>101.07489</c:v>
                </c:pt>
                <c:pt idx="96">
                  <c:v>101.48778</c:v>
                </c:pt>
                <c:pt idx="97">
                  <c:v>102.1002</c:v>
                </c:pt>
                <c:pt idx="98">
                  <c:v>102.00681</c:v>
                </c:pt>
                <c:pt idx="99">
                  <c:v>102.876</c:v>
                </c:pt>
                <c:pt idx="100">
                  <c:v>102.18173</c:v>
                </c:pt>
                <c:pt idx="101">
                  <c:v>101.91167</c:v>
                </c:pt>
                <c:pt idx="102">
                  <c:v>102.54237999999999</c:v>
                </c:pt>
                <c:pt idx="103">
                  <c:v>102.10074</c:v>
                </c:pt>
                <c:pt idx="104">
                  <c:v>102.07316</c:v>
                </c:pt>
                <c:pt idx="105">
                  <c:v>102.2709</c:v>
                </c:pt>
                <c:pt idx="106">
                  <c:v>101.99412</c:v>
                </c:pt>
                <c:pt idx="107">
                  <c:v>103.18383</c:v>
                </c:pt>
                <c:pt idx="108">
                  <c:v>103.1591</c:v>
                </c:pt>
                <c:pt idx="109">
                  <c:v>102.81541</c:v>
                </c:pt>
                <c:pt idx="110">
                  <c:v>103.04302</c:v>
                </c:pt>
                <c:pt idx="111">
                  <c:v>102.76291000000001</c:v>
                </c:pt>
                <c:pt idx="112">
                  <c:v>102.47745999999999</c:v>
                </c:pt>
                <c:pt idx="113">
                  <c:v>102.77153</c:v>
                </c:pt>
                <c:pt idx="114">
                  <c:v>103.43582000000001</c:v>
                </c:pt>
                <c:pt idx="115">
                  <c:v>102.86284999999999</c:v>
                </c:pt>
                <c:pt idx="116">
                  <c:v>103.21792000000001</c:v>
                </c:pt>
                <c:pt idx="117">
                  <c:v>103.02267999999999</c:v>
                </c:pt>
                <c:pt idx="118">
                  <c:v>103.17653</c:v>
                </c:pt>
                <c:pt idx="119">
                  <c:v>102.78196</c:v>
                </c:pt>
                <c:pt idx="120">
                  <c:v>103.48412999999999</c:v>
                </c:pt>
                <c:pt idx="121">
                  <c:v>103.38975000000001</c:v>
                </c:pt>
                <c:pt idx="122">
                  <c:v>102.63763</c:v>
                </c:pt>
                <c:pt idx="123">
                  <c:v>101.99704</c:v>
                </c:pt>
                <c:pt idx="124">
                  <c:v>101.48817</c:v>
                </c:pt>
                <c:pt idx="125">
                  <c:v>101.31588000000001</c:v>
                </c:pt>
                <c:pt idx="126">
                  <c:v>100.73086000000001</c:v>
                </c:pt>
                <c:pt idx="127">
                  <c:v>101.55383</c:v>
                </c:pt>
                <c:pt idx="128">
                  <c:v>102.21691</c:v>
                </c:pt>
                <c:pt idx="129">
                  <c:v>102.33154999999999</c:v>
                </c:pt>
                <c:pt idx="130">
                  <c:v>103.3626</c:v>
                </c:pt>
                <c:pt idx="131">
                  <c:v>103.75211</c:v>
                </c:pt>
                <c:pt idx="132">
                  <c:v>104.02558999999999</c:v>
                </c:pt>
                <c:pt idx="133">
                  <c:v>104.30135</c:v>
                </c:pt>
                <c:pt idx="134">
                  <c:v>105.05412</c:v>
                </c:pt>
                <c:pt idx="135">
                  <c:v>105.21136</c:v>
                </c:pt>
                <c:pt idx="136">
                  <c:v>104.89954</c:v>
                </c:pt>
                <c:pt idx="137">
                  <c:v>103.9819</c:v>
                </c:pt>
                <c:pt idx="138">
                  <c:v>103.88593</c:v>
                </c:pt>
                <c:pt idx="139">
                  <c:v>104.38199</c:v>
                </c:pt>
                <c:pt idx="140">
                  <c:v>104.64201</c:v>
                </c:pt>
                <c:pt idx="141">
                  <c:v>104.09285</c:v>
                </c:pt>
                <c:pt idx="142">
                  <c:v>103.94838</c:v>
                </c:pt>
                <c:pt idx="143">
                  <c:v>104.20495</c:v>
                </c:pt>
                <c:pt idx="144">
                  <c:v>104.15351</c:v>
                </c:pt>
                <c:pt idx="145">
                  <c:v>102.97346</c:v>
                </c:pt>
                <c:pt idx="146">
                  <c:v>103.08150000000001</c:v>
                </c:pt>
                <c:pt idx="147">
                  <c:v>103.40277</c:v>
                </c:pt>
                <c:pt idx="148">
                  <c:v>102.71178</c:v>
                </c:pt>
                <c:pt idx="149">
                  <c:v>102.16485</c:v>
                </c:pt>
                <c:pt idx="150">
                  <c:v>102.65209</c:v>
                </c:pt>
                <c:pt idx="151">
                  <c:v>103.27296</c:v>
                </c:pt>
                <c:pt idx="152">
                  <c:v>103.10781</c:v>
                </c:pt>
                <c:pt idx="153">
                  <c:v>103.08813000000001</c:v>
                </c:pt>
                <c:pt idx="154">
                  <c:v>102.88764</c:v>
                </c:pt>
                <c:pt idx="155">
                  <c:v>102.77197</c:v>
                </c:pt>
                <c:pt idx="156">
                  <c:v>102.60222</c:v>
                </c:pt>
                <c:pt idx="157">
                  <c:v>102.50799000000001</c:v>
                </c:pt>
                <c:pt idx="158">
                  <c:v>102.58884</c:v>
                </c:pt>
                <c:pt idx="159">
                  <c:v>102.84903</c:v>
                </c:pt>
                <c:pt idx="160">
                  <c:v>102.21514999999999</c:v>
                </c:pt>
                <c:pt idx="161">
                  <c:v>102.18977</c:v>
                </c:pt>
                <c:pt idx="162">
                  <c:v>101.24194</c:v>
                </c:pt>
                <c:pt idx="163">
                  <c:v>100.86879999999999</c:v>
                </c:pt>
                <c:pt idx="164">
                  <c:v>100.85505999999999</c:v>
                </c:pt>
                <c:pt idx="165">
                  <c:v>101.07196999999999</c:v>
                </c:pt>
                <c:pt idx="166">
                  <c:v>101.22042</c:v>
                </c:pt>
                <c:pt idx="167">
                  <c:v>101.56173</c:v>
                </c:pt>
                <c:pt idx="168">
                  <c:v>101.95625</c:v>
                </c:pt>
                <c:pt idx="169">
                  <c:v>101.99516</c:v>
                </c:pt>
                <c:pt idx="170">
                  <c:v>101.66974</c:v>
                </c:pt>
                <c:pt idx="171">
                  <c:v>101.45847000000001</c:v>
                </c:pt>
                <c:pt idx="172">
                  <c:v>101.46135</c:v>
                </c:pt>
                <c:pt idx="173">
                  <c:v>101.23041000000001</c:v>
                </c:pt>
                <c:pt idx="174">
                  <c:v>100.95158000000001</c:v>
                </c:pt>
                <c:pt idx="175">
                  <c:v>101.07301</c:v>
                </c:pt>
                <c:pt idx="176">
                  <c:v>100.77227999999999</c:v>
                </c:pt>
                <c:pt idx="177">
                  <c:v>100.79704</c:v>
                </c:pt>
                <c:pt idx="178">
                  <c:v>100.63402000000001</c:v>
                </c:pt>
                <c:pt idx="179">
                  <c:v>100.47456</c:v>
                </c:pt>
                <c:pt idx="180">
                  <c:v>100.71151999999999</c:v>
                </c:pt>
                <c:pt idx="181">
                  <c:v>101.12940999999999</c:v>
                </c:pt>
                <c:pt idx="182">
                  <c:v>101.18519999999999</c:v>
                </c:pt>
                <c:pt idx="183">
                  <c:v>101.23842</c:v>
                </c:pt>
                <c:pt idx="184">
                  <c:v>101.39158</c:v>
                </c:pt>
                <c:pt idx="185">
                  <c:v>101.16695</c:v>
                </c:pt>
                <c:pt idx="186">
                  <c:v>101.63994</c:v>
                </c:pt>
                <c:pt idx="187">
                  <c:v>101.79085000000001</c:v>
                </c:pt>
                <c:pt idx="188">
                  <c:v>101.77645</c:v>
                </c:pt>
                <c:pt idx="189">
                  <c:v>101.49655</c:v>
                </c:pt>
                <c:pt idx="190">
                  <c:v>101.34480000000001</c:v>
                </c:pt>
                <c:pt idx="191">
                  <c:v>101.04791</c:v>
                </c:pt>
                <c:pt idx="192">
                  <c:v>100.56207000000001</c:v>
                </c:pt>
                <c:pt idx="193">
                  <c:v>100.28113999999999</c:v>
                </c:pt>
                <c:pt idx="194">
                  <c:v>101.00046</c:v>
                </c:pt>
                <c:pt idx="195">
                  <c:v>101.04755</c:v>
                </c:pt>
                <c:pt idx="196">
                  <c:v>101.34439</c:v>
                </c:pt>
                <c:pt idx="197">
                  <c:v>102.0107</c:v>
                </c:pt>
                <c:pt idx="198">
                  <c:v>104.00082</c:v>
                </c:pt>
                <c:pt idx="199">
                  <c:v>103.65564999999999</c:v>
                </c:pt>
                <c:pt idx="200">
                  <c:v>103.23666</c:v>
                </c:pt>
                <c:pt idx="201">
                  <c:v>102.77614</c:v>
                </c:pt>
                <c:pt idx="202">
                  <c:v>102.46865</c:v>
                </c:pt>
                <c:pt idx="203">
                  <c:v>101.62701</c:v>
                </c:pt>
                <c:pt idx="204">
                  <c:v>102.19376</c:v>
                </c:pt>
                <c:pt idx="205">
                  <c:v>101.71081</c:v>
                </c:pt>
                <c:pt idx="206">
                  <c:v>102.10617999999999</c:v>
                </c:pt>
                <c:pt idx="207">
                  <c:v>101.88159</c:v>
                </c:pt>
                <c:pt idx="208">
                  <c:v>101.47743</c:v>
                </c:pt>
                <c:pt idx="209">
                  <c:v>101.27692</c:v>
                </c:pt>
                <c:pt idx="210">
                  <c:v>101.24091</c:v>
                </c:pt>
                <c:pt idx="211">
                  <c:v>101.22565</c:v>
                </c:pt>
                <c:pt idx="212">
                  <c:v>101.59071</c:v>
                </c:pt>
                <c:pt idx="213">
                  <c:v>101.39945</c:v>
                </c:pt>
                <c:pt idx="214">
                  <c:v>101.6901</c:v>
                </c:pt>
                <c:pt idx="215">
                  <c:v>101.84084</c:v>
                </c:pt>
                <c:pt idx="216">
                  <c:v>102.07442</c:v>
                </c:pt>
                <c:pt idx="217">
                  <c:v>102.06738</c:v>
                </c:pt>
                <c:pt idx="218">
                  <c:v>102.21198</c:v>
                </c:pt>
                <c:pt idx="219">
                  <c:v>102.12702</c:v>
                </c:pt>
                <c:pt idx="220">
                  <c:v>102.46177</c:v>
                </c:pt>
                <c:pt idx="221">
                  <c:v>102.64737</c:v>
                </c:pt>
                <c:pt idx="222">
                  <c:v>103.43035999999999</c:v>
                </c:pt>
                <c:pt idx="223">
                  <c:v>104.02081</c:v>
                </c:pt>
                <c:pt idx="224">
                  <c:v>104.14687000000001</c:v>
                </c:pt>
                <c:pt idx="225">
                  <c:v>104.10885</c:v>
                </c:pt>
                <c:pt idx="226">
                  <c:v>104.50078000000001</c:v>
                </c:pt>
                <c:pt idx="227">
                  <c:v>105.49518999999999</c:v>
                </c:pt>
                <c:pt idx="228">
                  <c:v>106.64068</c:v>
                </c:pt>
                <c:pt idx="229">
                  <c:v>108.13824</c:v>
                </c:pt>
                <c:pt idx="230">
                  <c:v>107.73833</c:v>
                </c:pt>
                <c:pt idx="231">
                  <c:v>108.15334</c:v>
                </c:pt>
                <c:pt idx="232">
                  <c:v>108.44504999999999</c:v>
                </c:pt>
                <c:pt idx="233">
                  <c:v>109.15782</c:v>
                </c:pt>
                <c:pt idx="234">
                  <c:v>109.48155</c:v>
                </c:pt>
                <c:pt idx="235">
                  <c:v>109.97686</c:v>
                </c:pt>
                <c:pt idx="236">
                  <c:v>110.35242</c:v>
                </c:pt>
                <c:pt idx="237">
                  <c:v>111.03613</c:v>
                </c:pt>
                <c:pt idx="238">
                  <c:v>110.81556999999999</c:v>
                </c:pt>
                <c:pt idx="239">
                  <c:v>110.59464</c:v>
                </c:pt>
                <c:pt idx="240">
                  <c:v>111.30271999999999</c:v>
                </c:pt>
                <c:pt idx="241">
                  <c:v>112.14149</c:v>
                </c:pt>
                <c:pt idx="242">
                  <c:v>112.51571</c:v>
                </c:pt>
                <c:pt idx="243">
                  <c:v>112.6086</c:v>
                </c:pt>
                <c:pt idx="244">
                  <c:v>112.20327</c:v>
                </c:pt>
                <c:pt idx="245">
                  <c:v>112.75577</c:v>
                </c:pt>
                <c:pt idx="246">
                  <c:v>111.66473000000001</c:v>
                </c:pt>
                <c:pt idx="247">
                  <c:v>112.97657</c:v>
                </c:pt>
                <c:pt idx="248">
                  <c:v>114.21307</c:v>
                </c:pt>
                <c:pt idx="249">
                  <c:v>114.12017</c:v>
                </c:pt>
                <c:pt idx="250">
                  <c:v>114.47834</c:v>
                </c:pt>
                <c:pt idx="251">
                  <c:v>114.71496999999999</c:v>
                </c:pt>
                <c:pt idx="252">
                  <c:v>114.85509999999999</c:v>
                </c:pt>
                <c:pt idx="253">
                  <c:v>113.69627</c:v>
                </c:pt>
                <c:pt idx="254">
                  <c:v>113.97948</c:v>
                </c:pt>
                <c:pt idx="255">
                  <c:v>113.91235</c:v>
                </c:pt>
                <c:pt idx="256">
                  <c:v>114.48312</c:v>
                </c:pt>
                <c:pt idx="257">
                  <c:v>114.83541</c:v>
                </c:pt>
                <c:pt idx="258">
                  <c:v>115.20449000000001</c:v>
                </c:pt>
                <c:pt idx="259">
                  <c:v>116.43159</c:v>
                </c:pt>
                <c:pt idx="260">
                  <c:v>115.38525</c:v>
                </c:pt>
                <c:pt idx="261">
                  <c:v>114.5942</c:v>
                </c:pt>
                <c:pt idx="262">
                  <c:v>114.59282</c:v>
                </c:pt>
                <c:pt idx="263">
                  <c:v>114.80952000000001</c:v>
                </c:pt>
                <c:pt idx="264">
                  <c:v>114.73477</c:v>
                </c:pt>
                <c:pt idx="265">
                  <c:v>114.33737000000001</c:v>
                </c:pt>
                <c:pt idx="266">
                  <c:v>114.355</c:v>
                </c:pt>
                <c:pt idx="267">
                  <c:v>114.27754</c:v>
                </c:pt>
                <c:pt idx="268">
                  <c:v>114.1926</c:v>
                </c:pt>
                <c:pt idx="269">
                  <c:v>114.09905000000001</c:v>
                </c:pt>
                <c:pt idx="270">
                  <c:v>115.19316999999999</c:v>
                </c:pt>
                <c:pt idx="271">
                  <c:v>115.97490999999999</c:v>
                </c:pt>
                <c:pt idx="272">
                  <c:v>116.6138</c:v>
                </c:pt>
                <c:pt idx="273">
                  <c:v>117.21127</c:v>
                </c:pt>
                <c:pt idx="274">
                  <c:v>117.12448000000001</c:v>
                </c:pt>
                <c:pt idx="275">
                  <c:v>117.06955000000001</c:v>
                </c:pt>
                <c:pt idx="276">
                  <c:v>115.99097999999999</c:v>
                </c:pt>
                <c:pt idx="277">
                  <c:v>115.81426</c:v>
                </c:pt>
                <c:pt idx="278">
                  <c:v>116.12632000000001</c:v>
                </c:pt>
                <c:pt idx="279">
                  <c:v>116.93308</c:v>
                </c:pt>
                <c:pt idx="280">
                  <c:v>116.66997000000001</c:v>
                </c:pt>
                <c:pt idx="281">
                  <c:v>116.0478</c:v>
                </c:pt>
                <c:pt idx="282">
                  <c:v>116.23596999999999</c:v>
                </c:pt>
                <c:pt idx="283">
                  <c:v>116.72834</c:v>
                </c:pt>
                <c:pt idx="284">
                  <c:v>117.22598000000001</c:v>
                </c:pt>
                <c:pt idx="285">
                  <c:v>117.86944</c:v>
                </c:pt>
                <c:pt idx="286">
                  <c:v>118.86881</c:v>
                </c:pt>
                <c:pt idx="287">
                  <c:v>118.54649000000001</c:v>
                </c:pt>
                <c:pt idx="288">
                  <c:v>118.7461</c:v>
                </c:pt>
                <c:pt idx="289">
                  <c:v>119.05643000000001</c:v>
                </c:pt>
                <c:pt idx="290">
                  <c:v>119.31753999999999</c:v>
                </c:pt>
                <c:pt idx="291">
                  <c:v>119.73891</c:v>
                </c:pt>
                <c:pt idx="292">
                  <c:v>120.29653999999999</c:v>
                </c:pt>
                <c:pt idx="293">
                  <c:v>120.51172</c:v>
                </c:pt>
                <c:pt idx="294">
                  <c:v>120.64783</c:v>
                </c:pt>
                <c:pt idx="295">
                  <c:v>120.13338</c:v>
                </c:pt>
                <c:pt idx="296">
                  <c:v>119.68176</c:v>
                </c:pt>
                <c:pt idx="297">
                  <c:v>118.51040999999999</c:v>
                </c:pt>
                <c:pt idx="298">
                  <c:v>119.07223999999999</c:v>
                </c:pt>
                <c:pt idx="299">
                  <c:v>120.44755000000001</c:v>
                </c:pt>
                <c:pt idx="300">
                  <c:v>120.26864999999999</c:v>
                </c:pt>
                <c:pt idx="301">
                  <c:v>120.11288</c:v>
                </c:pt>
                <c:pt idx="302">
                  <c:v>120.08065999999999</c:v>
                </c:pt>
                <c:pt idx="303">
                  <c:v>120.60973</c:v>
                </c:pt>
                <c:pt idx="304">
                  <c:v>120.57219000000001</c:v>
                </c:pt>
                <c:pt idx="305">
                  <c:v>120.38943</c:v>
                </c:pt>
                <c:pt idx="306">
                  <c:v>121.27254000000001</c:v>
                </c:pt>
                <c:pt idx="307">
                  <c:v>120.28883</c:v>
                </c:pt>
                <c:pt idx="308">
                  <c:v>119.75143</c:v>
                </c:pt>
                <c:pt idx="309">
                  <c:v>119.89579000000001</c:v>
                </c:pt>
                <c:pt idx="310">
                  <c:v>119.63845000000001</c:v>
                </c:pt>
                <c:pt idx="311">
                  <c:v>119.37754</c:v>
                </c:pt>
                <c:pt idx="312">
                  <c:v>119.25282</c:v>
                </c:pt>
                <c:pt idx="313">
                  <c:v>119.55058</c:v>
                </c:pt>
                <c:pt idx="314">
                  <c:v>119.408</c:v>
                </c:pt>
                <c:pt idx="315">
                  <c:v>119.82964</c:v>
                </c:pt>
                <c:pt idx="316">
                  <c:v>119.77424999999999</c:v>
                </c:pt>
                <c:pt idx="317">
                  <c:v>119.5224</c:v>
                </c:pt>
                <c:pt idx="318">
                  <c:v>119.78995999999999</c:v>
                </c:pt>
                <c:pt idx="319">
                  <c:v>119.07622000000001</c:v>
                </c:pt>
                <c:pt idx="320">
                  <c:v>119.51233000000001</c:v>
                </c:pt>
                <c:pt idx="321">
                  <c:v>119.46445</c:v>
                </c:pt>
                <c:pt idx="322">
                  <c:v>119.16802</c:v>
                </c:pt>
                <c:pt idx="323">
                  <c:v>118.75790000000001</c:v>
                </c:pt>
                <c:pt idx="324">
                  <c:v>118.49235</c:v>
                </c:pt>
                <c:pt idx="325">
                  <c:v>117.90961</c:v>
                </c:pt>
                <c:pt idx="326">
                  <c:v>117.61613</c:v>
                </c:pt>
                <c:pt idx="327">
                  <c:v>117.30878</c:v>
                </c:pt>
                <c:pt idx="328">
                  <c:v>118.15927000000001</c:v>
                </c:pt>
                <c:pt idx="329">
                  <c:v>118.69559</c:v>
                </c:pt>
                <c:pt idx="330">
                  <c:v>118.42644</c:v>
                </c:pt>
                <c:pt idx="331">
                  <c:v>118.71263999999999</c:v>
                </c:pt>
                <c:pt idx="332">
                  <c:v>118.28798999999999</c:v>
                </c:pt>
                <c:pt idx="333">
                  <c:v>118.5596</c:v>
                </c:pt>
                <c:pt idx="334">
                  <c:v>118.40591999999999</c:v>
                </c:pt>
                <c:pt idx="335">
                  <c:v>118.86131</c:v>
                </c:pt>
                <c:pt idx="336">
                  <c:v>118.5731</c:v>
                </c:pt>
                <c:pt idx="337">
                  <c:v>118.75315000000001</c:v>
                </c:pt>
                <c:pt idx="338">
                  <c:v>118.80385</c:v>
                </c:pt>
                <c:pt idx="339">
                  <c:v>118.49308000000001</c:v>
                </c:pt>
                <c:pt idx="340">
                  <c:v>118.46732</c:v>
                </c:pt>
                <c:pt idx="341">
                  <c:v>118.35693000000001</c:v>
                </c:pt>
                <c:pt idx="342">
                  <c:v>118.00637999999999</c:v>
                </c:pt>
                <c:pt idx="343">
                  <c:v>118.00526000000001</c:v>
                </c:pt>
                <c:pt idx="344">
                  <c:v>117.57765999999999</c:v>
                </c:pt>
                <c:pt idx="345">
                  <c:v>117.76472</c:v>
                </c:pt>
                <c:pt idx="346">
                  <c:v>117.51912</c:v>
                </c:pt>
                <c:pt idx="347">
                  <c:v>117.87779999999999</c:v>
                </c:pt>
                <c:pt idx="348">
                  <c:v>117.74075999999999</c:v>
                </c:pt>
                <c:pt idx="349">
                  <c:v>117.70328000000001</c:v>
                </c:pt>
                <c:pt idx="350">
                  <c:v>117.55289</c:v>
                </c:pt>
                <c:pt idx="351">
                  <c:v>117.68076000000001</c:v>
                </c:pt>
                <c:pt idx="352">
                  <c:v>118.17686999999999</c:v>
                </c:pt>
                <c:pt idx="353">
                  <c:v>117.68277999999999</c:v>
                </c:pt>
                <c:pt idx="354">
                  <c:v>117.89449</c:v>
                </c:pt>
                <c:pt idx="355">
                  <c:v>118.52785</c:v>
                </c:pt>
                <c:pt idx="356">
                  <c:v>117.90987</c:v>
                </c:pt>
                <c:pt idx="357">
                  <c:v>118.40040999999999</c:v>
                </c:pt>
                <c:pt idx="358">
                  <c:v>118.82146</c:v>
                </c:pt>
                <c:pt idx="359">
                  <c:v>119.43641</c:v>
                </c:pt>
                <c:pt idx="360">
                  <c:v>119.87936000000001</c:v>
                </c:pt>
                <c:pt idx="361">
                  <c:v>119.45811</c:v>
                </c:pt>
                <c:pt idx="362">
                  <c:v>119.51609000000001</c:v>
                </c:pt>
                <c:pt idx="363">
                  <c:v>119.67109000000001</c:v>
                </c:pt>
                <c:pt idx="364">
                  <c:v>119.95305999999999</c:v>
                </c:pt>
                <c:pt idx="365">
                  <c:v>120.88581000000001</c:v>
                </c:pt>
                <c:pt idx="366">
                  <c:v>121.41239</c:v>
                </c:pt>
                <c:pt idx="367">
                  <c:v>121.81402</c:v>
                </c:pt>
                <c:pt idx="368">
                  <c:v>121.16339000000001</c:v>
                </c:pt>
                <c:pt idx="369">
                  <c:v>122.14352</c:v>
                </c:pt>
                <c:pt idx="370">
                  <c:v>121.79333</c:v>
                </c:pt>
                <c:pt idx="371">
                  <c:v>119.13074</c:v>
                </c:pt>
                <c:pt idx="372">
                  <c:v>118.19347</c:v>
                </c:pt>
                <c:pt idx="373">
                  <c:v>118.57459</c:v>
                </c:pt>
                <c:pt idx="374">
                  <c:v>118.72816</c:v>
                </c:pt>
                <c:pt idx="375">
                  <c:v>118.01763</c:v>
                </c:pt>
                <c:pt idx="376">
                  <c:v>118.21725000000001</c:v>
                </c:pt>
                <c:pt idx="377">
                  <c:v>118.45511</c:v>
                </c:pt>
                <c:pt idx="378">
                  <c:v>118.8484</c:v>
                </c:pt>
                <c:pt idx="379">
                  <c:v>119.12675</c:v>
                </c:pt>
                <c:pt idx="380">
                  <c:v>119.20329</c:v>
                </c:pt>
                <c:pt idx="381">
                  <c:v>118.43353999999999</c:v>
                </c:pt>
                <c:pt idx="382">
                  <c:v>118.73312</c:v>
                </c:pt>
                <c:pt idx="383">
                  <c:v>118.45093</c:v>
                </c:pt>
                <c:pt idx="384">
                  <c:v>118.38947</c:v>
                </c:pt>
                <c:pt idx="385">
                  <c:v>118.37752</c:v>
                </c:pt>
                <c:pt idx="386">
                  <c:v>118.45255</c:v>
                </c:pt>
                <c:pt idx="387">
                  <c:v>119.64864</c:v>
                </c:pt>
                <c:pt idx="388">
                  <c:v>119.46080000000001</c:v>
                </c:pt>
                <c:pt idx="389">
                  <c:v>119.70755</c:v>
                </c:pt>
                <c:pt idx="390">
                  <c:v>120.03234</c:v>
                </c:pt>
                <c:pt idx="391">
                  <c:v>120.21101</c:v>
                </c:pt>
                <c:pt idx="392">
                  <c:v>119.67353</c:v>
                </c:pt>
                <c:pt idx="393">
                  <c:v>119.33443</c:v>
                </c:pt>
                <c:pt idx="394">
                  <c:v>119.89309</c:v>
                </c:pt>
                <c:pt idx="395">
                  <c:v>119.65558</c:v>
                </c:pt>
                <c:pt idx="396">
                  <c:v>119.46169999999999</c:v>
                </c:pt>
                <c:pt idx="397">
                  <c:v>119.97247</c:v>
                </c:pt>
                <c:pt idx="398">
                  <c:v>119.85689000000001</c:v>
                </c:pt>
                <c:pt idx="399">
                  <c:v>119.74236000000001</c:v>
                </c:pt>
                <c:pt idx="400">
                  <c:v>120.71162</c:v>
                </c:pt>
                <c:pt idx="401">
                  <c:v>121.41019</c:v>
                </c:pt>
                <c:pt idx="402">
                  <c:v>121.26618000000001</c:v>
                </c:pt>
                <c:pt idx="403">
                  <c:v>121.25626</c:v>
                </c:pt>
                <c:pt idx="404">
                  <c:v>120.28878</c:v>
                </c:pt>
                <c:pt idx="405">
                  <c:v>121.09532</c:v>
                </c:pt>
                <c:pt idx="406">
                  <c:v>120.44486000000001</c:v>
                </c:pt>
                <c:pt idx="407">
                  <c:v>120.35587</c:v>
                </c:pt>
                <c:pt idx="408">
                  <c:v>120.95666</c:v>
                </c:pt>
                <c:pt idx="409">
                  <c:v>120.81798000000001</c:v>
                </c:pt>
                <c:pt idx="410">
                  <c:v>120.83418</c:v>
                </c:pt>
                <c:pt idx="411">
                  <c:v>121.37996</c:v>
                </c:pt>
                <c:pt idx="412">
                  <c:v>121.71117</c:v>
                </c:pt>
                <c:pt idx="413">
                  <c:v>121.20752</c:v>
                </c:pt>
                <c:pt idx="414">
                  <c:v>121.51827</c:v>
                </c:pt>
                <c:pt idx="415">
                  <c:v>121.5694</c:v>
                </c:pt>
                <c:pt idx="416">
                  <c:v>121.77692</c:v>
                </c:pt>
                <c:pt idx="417">
                  <c:v>122.1553</c:v>
                </c:pt>
                <c:pt idx="418">
                  <c:v>122.70281</c:v>
                </c:pt>
                <c:pt idx="419">
                  <c:v>122.96352</c:v>
                </c:pt>
                <c:pt idx="420">
                  <c:v>123.29132</c:v>
                </c:pt>
                <c:pt idx="421">
                  <c:v>124.33620000000001</c:v>
                </c:pt>
                <c:pt idx="422">
                  <c:v>124.88383</c:v>
                </c:pt>
                <c:pt idx="423">
                  <c:v>126.09557</c:v>
                </c:pt>
                <c:pt idx="424">
                  <c:v>125.85365</c:v>
                </c:pt>
                <c:pt idx="425">
                  <c:v>125.90308</c:v>
                </c:pt>
                <c:pt idx="426">
                  <c:v>125.31908</c:v>
                </c:pt>
                <c:pt idx="427">
                  <c:v>125.40702</c:v>
                </c:pt>
                <c:pt idx="428">
                  <c:v>125.42282</c:v>
                </c:pt>
                <c:pt idx="429">
                  <c:v>125.71236</c:v>
                </c:pt>
                <c:pt idx="430">
                  <c:v>126.48204</c:v>
                </c:pt>
                <c:pt idx="431">
                  <c:v>126.25913</c:v>
                </c:pt>
                <c:pt idx="432">
                  <c:v>126.79742</c:v>
                </c:pt>
                <c:pt idx="433">
                  <c:v>124.31842</c:v>
                </c:pt>
                <c:pt idx="434">
                  <c:v>125.60325</c:v>
                </c:pt>
                <c:pt idx="435">
                  <c:v>125.56876</c:v>
                </c:pt>
                <c:pt idx="436">
                  <c:v>125.70341999999999</c:v>
                </c:pt>
                <c:pt idx="437">
                  <c:v>126.3678</c:v>
                </c:pt>
                <c:pt idx="438">
                  <c:v>126.39939</c:v>
                </c:pt>
                <c:pt idx="439">
                  <c:v>126.75593000000001</c:v>
                </c:pt>
                <c:pt idx="440">
                  <c:v>127.52525</c:v>
                </c:pt>
                <c:pt idx="441">
                  <c:v>127.66949</c:v>
                </c:pt>
                <c:pt idx="442">
                  <c:v>128.31691000000001</c:v>
                </c:pt>
                <c:pt idx="443">
                  <c:v>128.99849</c:v>
                </c:pt>
                <c:pt idx="444">
                  <c:v>129.505</c:v>
                </c:pt>
                <c:pt idx="445">
                  <c:v>129.94562999999999</c:v>
                </c:pt>
                <c:pt idx="446">
                  <c:v>129.56369000000001</c:v>
                </c:pt>
                <c:pt idx="447">
                  <c:v>130.00299000000001</c:v>
                </c:pt>
                <c:pt idx="448">
                  <c:v>129.23026999999999</c:v>
                </c:pt>
                <c:pt idx="449">
                  <c:v>127.63329</c:v>
                </c:pt>
                <c:pt idx="450">
                  <c:v>127.73376</c:v>
                </c:pt>
                <c:pt idx="451">
                  <c:v>128.02321000000001</c:v>
                </c:pt>
                <c:pt idx="452">
                  <c:v>128.26773</c:v>
                </c:pt>
                <c:pt idx="453">
                  <c:v>130.06726</c:v>
                </c:pt>
                <c:pt idx="454">
                  <c:v>130.23549</c:v>
                </c:pt>
                <c:pt idx="455">
                  <c:v>131.13596999999999</c:v>
                </c:pt>
                <c:pt idx="456">
                  <c:v>131.48172</c:v>
                </c:pt>
                <c:pt idx="457">
                  <c:v>130.68761000000001</c:v>
                </c:pt>
                <c:pt idx="458">
                  <c:v>130.66730999999999</c:v>
                </c:pt>
                <c:pt idx="459">
                  <c:v>133.03233</c:v>
                </c:pt>
                <c:pt idx="460">
                  <c:v>132.25568000000001</c:v>
                </c:pt>
                <c:pt idx="461">
                  <c:v>133.00192000000001</c:v>
                </c:pt>
                <c:pt idx="462">
                  <c:v>131.96326999999999</c:v>
                </c:pt>
                <c:pt idx="463">
                  <c:v>133.51241999999999</c:v>
                </c:pt>
                <c:pt idx="464">
                  <c:v>134.04239000000001</c:v>
                </c:pt>
                <c:pt idx="465">
                  <c:v>134.05035000000001</c:v>
                </c:pt>
                <c:pt idx="466">
                  <c:v>132.79184000000001</c:v>
                </c:pt>
                <c:pt idx="467">
                  <c:v>130.04085000000001</c:v>
                </c:pt>
                <c:pt idx="468">
                  <c:v>131.3022</c:v>
                </c:pt>
                <c:pt idx="469">
                  <c:v>132.23209</c:v>
                </c:pt>
                <c:pt idx="470">
                  <c:v>132.62401</c:v>
                </c:pt>
                <c:pt idx="471">
                  <c:v>132.99278000000001</c:v>
                </c:pt>
                <c:pt idx="472">
                  <c:v>133.26769999999999</c:v>
                </c:pt>
                <c:pt idx="473">
                  <c:v>133.81831</c:v>
                </c:pt>
                <c:pt idx="474">
                  <c:v>132.23312000000001</c:v>
                </c:pt>
                <c:pt idx="475">
                  <c:v>131.49764999999999</c:v>
                </c:pt>
                <c:pt idx="476">
                  <c:v>130.87163000000001</c:v>
                </c:pt>
                <c:pt idx="477">
                  <c:v>129.86670000000001</c:v>
                </c:pt>
                <c:pt idx="478">
                  <c:v>128.23235</c:v>
                </c:pt>
                <c:pt idx="479">
                  <c:v>128.73235</c:v>
                </c:pt>
                <c:pt idx="480">
                  <c:v>129.66460000000001</c:v>
                </c:pt>
                <c:pt idx="481">
                  <c:v>129.2748</c:v>
                </c:pt>
                <c:pt idx="482">
                  <c:v>128.41373999999999</c:v>
                </c:pt>
                <c:pt idx="483">
                  <c:v>128.46625</c:v>
                </c:pt>
                <c:pt idx="484">
                  <c:v>129.27579</c:v>
                </c:pt>
                <c:pt idx="485">
                  <c:v>129.46233000000001</c:v>
                </c:pt>
                <c:pt idx="486">
                  <c:v>130.59012000000001</c:v>
                </c:pt>
                <c:pt idx="487">
                  <c:v>130.43919</c:v>
                </c:pt>
                <c:pt idx="488">
                  <c:v>130.59614999999999</c:v>
                </c:pt>
                <c:pt idx="489">
                  <c:v>130.60822999999999</c:v>
                </c:pt>
                <c:pt idx="490">
                  <c:v>130.36429000000001</c:v>
                </c:pt>
                <c:pt idx="491">
                  <c:v>128.98627999999999</c:v>
                </c:pt>
                <c:pt idx="492">
                  <c:v>128.45815999999999</c:v>
                </c:pt>
                <c:pt idx="493">
                  <c:v>127.93228000000001</c:v>
                </c:pt>
                <c:pt idx="494">
                  <c:v>128.05499</c:v>
                </c:pt>
                <c:pt idx="495">
                  <c:v>128.88524000000001</c:v>
                </c:pt>
                <c:pt idx="496">
                  <c:v>129.32275000000001</c:v>
                </c:pt>
                <c:pt idx="497">
                  <c:v>130.83937</c:v>
                </c:pt>
                <c:pt idx="498">
                  <c:v>130.93526</c:v>
                </c:pt>
                <c:pt idx="499">
                  <c:v>130.99083999999999</c:v>
                </c:pt>
                <c:pt idx="500">
                  <c:v>131.59261000000001</c:v>
                </c:pt>
                <c:pt idx="501">
                  <c:v>131.69368</c:v>
                </c:pt>
                <c:pt idx="502">
                  <c:v>131.94807</c:v>
                </c:pt>
                <c:pt idx="503">
                  <c:v>132.17243999999999</c:v>
                </c:pt>
                <c:pt idx="504">
                  <c:v>132.38739000000001</c:v>
                </c:pt>
                <c:pt idx="505">
                  <c:v>131.6884</c:v>
                </c:pt>
                <c:pt idx="506">
                  <c:v>132.01114999999999</c:v>
                </c:pt>
                <c:pt idx="507">
                  <c:v>133.05179000000001</c:v>
                </c:pt>
                <c:pt idx="508">
                  <c:v>133.26695000000001</c:v>
                </c:pt>
                <c:pt idx="509">
                  <c:v>132.65603999999999</c:v>
                </c:pt>
                <c:pt idx="510">
                  <c:v>133.04387</c:v>
                </c:pt>
                <c:pt idx="511">
                  <c:v>133.52468999999999</c:v>
                </c:pt>
                <c:pt idx="512">
                  <c:v>133.06885</c:v>
                </c:pt>
                <c:pt idx="513">
                  <c:v>133.97763</c:v>
                </c:pt>
                <c:pt idx="514">
                  <c:v>134.08131</c:v>
                </c:pt>
                <c:pt idx="515">
                  <c:v>134.25133</c:v>
                </c:pt>
                <c:pt idx="516">
                  <c:v>134.17543000000001</c:v>
                </c:pt>
                <c:pt idx="517">
                  <c:v>134.89850999999999</c:v>
                </c:pt>
                <c:pt idx="518">
                  <c:v>134.81426999999999</c:v>
                </c:pt>
                <c:pt idx="519">
                  <c:v>134.33842000000001</c:v>
                </c:pt>
                <c:pt idx="520">
                  <c:v>133.6669</c:v>
                </c:pt>
                <c:pt idx="521">
                  <c:v>134.41427999999999</c:v>
                </c:pt>
                <c:pt idx="522">
                  <c:v>134.84488999999999</c:v>
                </c:pt>
                <c:pt idx="523">
                  <c:v>135.35624999999999</c:v>
                </c:pt>
                <c:pt idx="524">
                  <c:v>135.23558</c:v>
                </c:pt>
                <c:pt idx="525">
                  <c:v>135.74211</c:v>
                </c:pt>
                <c:pt idx="526">
                  <c:v>135.65726000000001</c:v>
                </c:pt>
                <c:pt idx="527">
                  <c:v>135.08197000000001</c:v>
                </c:pt>
                <c:pt idx="528">
                  <c:v>135.23305999999999</c:v>
                </c:pt>
                <c:pt idx="529">
                  <c:v>135.24888999999999</c:v>
                </c:pt>
                <c:pt idx="530">
                  <c:v>134.09453999999999</c:v>
                </c:pt>
                <c:pt idx="531">
                  <c:v>134.24102999999999</c:v>
                </c:pt>
                <c:pt idx="532">
                  <c:v>133.80760000000001</c:v>
                </c:pt>
                <c:pt idx="533">
                  <c:v>133.69684000000001</c:v>
                </c:pt>
                <c:pt idx="534">
                  <c:v>133.68109000000001</c:v>
                </c:pt>
                <c:pt idx="535">
                  <c:v>133.62267</c:v>
                </c:pt>
                <c:pt idx="536">
                  <c:v>134.84787</c:v>
                </c:pt>
                <c:pt idx="537">
                  <c:v>134.88264000000001</c:v>
                </c:pt>
                <c:pt idx="538">
                  <c:v>135.54373000000001</c:v>
                </c:pt>
                <c:pt idx="539">
                  <c:v>135.89377999999999</c:v>
                </c:pt>
                <c:pt idx="540">
                  <c:v>136.19981000000001</c:v>
                </c:pt>
                <c:pt idx="541">
                  <c:v>135.88679999999999</c:v>
                </c:pt>
                <c:pt idx="542">
                  <c:v>136.23276000000001</c:v>
                </c:pt>
                <c:pt idx="543">
                  <c:v>136.83262999999999</c:v>
                </c:pt>
                <c:pt idx="544">
                  <c:v>136.64577</c:v>
                </c:pt>
                <c:pt idx="545">
                  <c:v>136.74630999999999</c:v>
                </c:pt>
                <c:pt idx="546">
                  <c:v>137.33292</c:v>
                </c:pt>
                <c:pt idx="547">
                  <c:v>137.33082999999999</c:v>
                </c:pt>
                <c:pt idx="548">
                  <c:v>137.77829</c:v>
                </c:pt>
                <c:pt idx="549">
                  <c:v>137.41247999999999</c:v>
                </c:pt>
                <c:pt idx="550">
                  <c:v>136.78702000000001</c:v>
                </c:pt>
                <c:pt idx="551">
                  <c:v>136.60941</c:v>
                </c:pt>
                <c:pt idx="552">
                  <c:v>137.25536</c:v>
                </c:pt>
                <c:pt idx="553">
                  <c:v>138.02769000000001</c:v>
                </c:pt>
                <c:pt idx="554">
                  <c:v>137.51222000000001</c:v>
                </c:pt>
                <c:pt idx="555">
                  <c:v>137.11870999999999</c:v>
                </c:pt>
                <c:pt idx="556">
                  <c:v>138.35410999999999</c:v>
                </c:pt>
                <c:pt idx="557">
                  <c:v>138.53073000000001</c:v>
                </c:pt>
                <c:pt idx="558">
                  <c:v>139.11403999999999</c:v>
                </c:pt>
                <c:pt idx="559">
                  <c:v>139.11671000000001</c:v>
                </c:pt>
                <c:pt idx="560">
                  <c:v>137.905</c:v>
                </c:pt>
                <c:pt idx="561">
                  <c:v>136.77071000000001</c:v>
                </c:pt>
                <c:pt idx="562">
                  <c:v>136.65038000000001</c:v>
                </c:pt>
                <c:pt idx="563">
                  <c:v>135.99722</c:v>
                </c:pt>
                <c:pt idx="564">
                  <c:v>136.43672000000001</c:v>
                </c:pt>
                <c:pt idx="565">
                  <c:v>136.27878000000001</c:v>
                </c:pt>
                <c:pt idx="566">
                  <c:v>137.39475999999999</c:v>
                </c:pt>
                <c:pt idx="567">
                  <c:v>137.51451</c:v>
                </c:pt>
                <c:pt idx="568">
                  <c:v>137.66088999999999</c:v>
                </c:pt>
                <c:pt idx="569">
                  <c:v>137.42961</c:v>
                </c:pt>
                <c:pt idx="570">
                  <c:v>136.30190999999999</c:v>
                </c:pt>
                <c:pt idx="571">
                  <c:v>136.78868</c:v>
                </c:pt>
                <c:pt idx="572">
                  <c:v>136.87347</c:v>
                </c:pt>
                <c:pt idx="573">
                  <c:v>137.07185000000001</c:v>
                </c:pt>
                <c:pt idx="574">
                  <c:v>136.81186</c:v>
                </c:pt>
                <c:pt idx="575">
                  <c:v>137.03989999999999</c:v>
                </c:pt>
                <c:pt idx="576">
                  <c:v>137.73482999999999</c:v>
                </c:pt>
                <c:pt idx="577">
                  <c:v>137.42563999999999</c:v>
                </c:pt>
                <c:pt idx="578">
                  <c:v>137.07221999999999</c:v>
                </c:pt>
                <c:pt idx="579">
                  <c:v>137.02042</c:v>
                </c:pt>
                <c:pt idx="580">
                  <c:v>136.36652000000001</c:v>
                </c:pt>
                <c:pt idx="581">
                  <c:v>136.02530999999999</c:v>
                </c:pt>
                <c:pt idx="582">
                  <c:v>134.98683</c:v>
                </c:pt>
                <c:pt idx="583">
                  <c:v>132.55434</c:v>
                </c:pt>
                <c:pt idx="584">
                  <c:v>132.78572</c:v>
                </c:pt>
                <c:pt idx="585">
                  <c:v>132.79282000000001</c:v>
                </c:pt>
                <c:pt idx="586">
                  <c:v>132.40358000000001</c:v>
                </c:pt>
                <c:pt idx="587">
                  <c:v>131.98340999999999</c:v>
                </c:pt>
                <c:pt idx="588">
                  <c:v>131.94165000000001</c:v>
                </c:pt>
                <c:pt idx="589">
                  <c:v>132.06876</c:v>
                </c:pt>
                <c:pt idx="590">
                  <c:v>132.11448999999999</c:v>
                </c:pt>
                <c:pt idx="591">
                  <c:v>131.98230000000001</c:v>
                </c:pt>
                <c:pt idx="592">
                  <c:v>132.02972</c:v>
                </c:pt>
                <c:pt idx="593">
                  <c:v>132.04918000000001</c:v>
                </c:pt>
                <c:pt idx="594">
                  <c:v>131.30008000000001</c:v>
                </c:pt>
                <c:pt idx="595">
                  <c:v>131.57495</c:v>
                </c:pt>
                <c:pt idx="596">
                  <c:v>131.92783</c:v>
                </c:pt>
                <c:pt idx="597">
                  <c:v>131.69305</c:v>
                </c:pt>
                <c:pt idx="598">
                  <c:v>131.81978000000001</c:v>
                </c:pt>
                <c:pt idx="599">
                  <c:v>132.31328999999999</c:v>
                </c:pt>
                <c:pt idx="600">
                  <c:v>132.31673000000001</c:v>
                </c:pt>
                <c:pt idx="601">
                  <c:v>132.32735</c:v>
                </c:pt>
                <c:pt idx="602">
                  <c:v>132.33049</c:v>
                </c:pt>
                <c:pt idx="603">
                  <c:v>132.47217000000001</c:v>
                </c:pt>
                <c:pt idx="604">
                  <c:v>132.65774999999999</c:v>
                </c:pt>
                <c:pt idx="605">
                  <c:v>132.83133000000001</c:v>
                </c:pt>
                <c:pt idx="606">
                  <c:v>133.75202999999999</c:v>
                </c:pt>
                <c:pt idx="607">
                  <c:v>133.51093</c:v>
                </c:pt>
                <c:pt idx="608">
                  <c:v>133.55438000000001</c:v>
                </c:pt>
                <c:pt idx="609">
                  <c:v>132.86098000000001</c:v>
                </c:pt>
                <c:pt idx="610">
                  <c:v>133.69127</c:v>
                </c:pt>
                <c:pt idx="611">
                  <c:v>133.13714999999999</c:v>
                </c:pt>
                <c:pt idx="612">
                  <c:v>132.64267000000001</c:v>
                </c:pt>
                <c:pt idx="613">
                  <c:v>132.83306999999999</c:v>
                </c:pt>
                <c:pt idx="614">
                  <c:v>133.15154999999999</c:v>
                </c:pt>
                <c:pt idx="615">
                  <c:v>133.2458</c:v>
                </c:pt>
                <c:pt idx="616">
                  <c:v>132.93915999999999</c:v>
                </c:pt>
                <c:pt idx="617">
                  <c:v>133.0264</c:v>
                </c:pt>
                <c:pt idx="618">
                  <c:v>133.36440999999999</c:v>
                </c:pt>
                <c:pt idx="619">
                  <c:v>133.33942999999999</c:v>
                </c:pt>
                <c:pt idx="620">
                  <c:v>133.32992999999999</c:v>
                </c:pt>
                <c:pt idx="621">
                  <c:v>134.01777999999999</c:v>
                </c:pt>
                <c:pt idx="622">
                  <c:v>134.37084999999999</c:v>
                </c:pt>
                <c:pt idx="623">
                  <c:v>134.89054999999999</c:v>
                </c:pt>
                <c:pt idx="624">
                  <c:v>135.41883999999999</c:v>
                </c:pt>
                <c:pt idx="625">
                  <c:v>135.99368000000001</c:v>
                </c:pt>
                <c:pt idx="626">
                  <c:v>136.71001000000001</c:v>
                </c:pt>
                <c:pt idx="627">
                  <c:v>136.32910000000001</c:v>
                </c:pt>
                <c:pt idx="628">
                  <c:v>136.45760999999999</c:v>
                </c:pt>
                <c:pt idx="629">
                  <c:v>135.89510999999999</c:v>
                </c:pt>
                <c:pt idx="630">
                  <c:v>136.26338000000001</c:v>
                </c:pt>
                <c:pt idx="631">
                  <c:v>137.22316000000001</c:v>
                </c:pt>
                <c:pt idx="632">
                  <c:v>136.65601000000001</c:v>
                </c:pt>
                <c:pt idx="633">
                  <c:v>136.54871</c:v>
                </c:pt>
                <c:pt idx="634">
                  <c:v>138.16891000000001</c:v>
                </c:pt>
                <c:pt idx="635">
                  <c:v>138.70741000000001</c:v>
                </c:pt>
                <c:pt idx="636">
                  <c:v>138.78309999999999</c:v>
                </c:pt>
                <c:pt idx="637">
                  <c:v>139.11799999999999</c:v>
                </c:pt>
                <c:pt idx="638">
                  <c:v>139.61615</c:v>
                </c:pt>
                <c:pt idx="639">
                  <c:v>140.64633000000001</c:v>
                </c:pt>
                <c:pt idx="640">
                  <c:v>140.60529</c:v>
                </c:pt>
                <c:pt idx="641">
                  <c:v>141.95209</c:v>
                </c:pt>
                <c:pt idx="642">
                  <c:v>141.45676</c:v>
                </c:pt>
                <c:pt idx="643">
                  <c:v>141.68673999999999</c:v>
                </c:pt>
                <c:pt idx="644">
                  <c:v>141.43306000000001</c:v>
                </c:pt>
                <c:pt idx="645">
                  <c:v>140.27121</c:v>
                </c:pt>
                <c:pt idx="646">
                  <c:v>141.39977999999999</c:v>
                </c:pt>
                <c:pt idx="647">
                  <c:v>141.65833000000001</c:v>
                </c:pt>
                <c:pt idx="648">
                  <c:v>143.54857999999999</c:v>
                </c:pt>
                <c:pt idx="649">
                  <c:v>142.71406999999999</c:v>
                </c:pt>
                <c:pt idx="650">
                  <c:v>143.56354999999999</c:v>
                </c:pt>
                <c:pt idx="651">
                  <c:v>144.83183</c:v>
                </c:pt>
                <c:pt idx="652">
                  <c:v>144.19371000000001</c:v>
                </c:pt>
                <c:pt idx="653">
                  <c:v>142.75802999999999</c:v>
                </c:pt>
                <c:pt idx="654">
                  <c:v>141.49630999999999</c:v>
                </c:pt>
                <c:pt idx="655">
                  <c:v>140.53165000000001</c:v>
                </c:pt>
                <c:pt idx="656">
                  <c:v>141.63247999999999</c:v>
                </c:pt>
                <c:pt idx="657">
                  <c:v>141.32901000000001</c:v>
                </c:pt>
                <c:pt idx="658">
                  <c:v>140.88401999999999</c:v>
                </c:pt>
                <c:pt idx="659">
                  <c:v>140.32975999999999</c:v>
                </c:pt>
                <c:pt idx="660">
                  <c:v>141.77509000000001</c:v>
                </c:pt>
                <c:pt idx="661">
                  <c:v>140.64563000000001</c:v>
                </c:pt>
                <c:pt idx="662">
                  <c:v>140.86652000000001</c:v>
                </c:pt>
                <c:pt idx="663">
                  <c:v>143.67522</c:v>
                </c:pt>
                <c:pt idx="664">
                  <c:v>145.07561000000001</c:v>
                </c:pt>
                <c:pt idx="665">
                  <c:v>143.87778</c:v>
                </c:pt>
                <c:pt idx="666">
                  <c:v>143.35953000000001</c:v>
                </c:pt>
                <c:pt idx="667">
                  <c:v>142.61102</c:v>
                </c:pt>
                <c:pt idx="668">
                  <c:v>144.50229999999999</c:v>
                </c:pt>
                <c:pt idx="669">
                  <c:v>144.29713000000001</c:v>
                </c:pt>
                <c:pt idx="670">
                  <c:v>145.71696</c:v>
                </c:pt>
                <c:pt idx="671">
                  <c:v>145.78531000000001</c:v>
                </c:pt>
                <c:pt idx="672">
                  <c:v>145.16743</c:v>
                </c:pt>
                <c:pt idx="673">
                  <c:v>146.48453000000001</c:v>
                </c:pt>
                <c:pt idx="674">
                  <c:v>145.4863</c:v>
                </c:pt>
                <c:pt idx="675">
                  <c:v>145.55579</c:v>
                </c:pt>
                <c:pt idx="676">
                  <c:v>146.75389000000001</c:v>
                </c:pt>
                <c:pt idx="677">
                  <c:v>149.0564</c:v>
                </c:pt>
                <c:pt idx="678">
                  <c:v>149.26488000000001</c:v>
                </c:pt>
                <c:pt idx="679">
                  <c:v>149.82024999999999</c:v>
                </c:pt>
                <c:pt idx="680">
                  <c:v>150.66681</c:v>
                </c:pt>
                <c:pt idx="681">
                  <c:v>153.50067000000001</c:v>
                </c:pt>
                <c:pt idx="682">
                  <c:v>154.73489000000001</c:v>
                </c:pt>
                <c:pt idx="683">
                  <c:v>154.82468</c:v>
                </c:pt>
                <c:pt idx="684">
                  <c:v>153.48326</c:v>
                </c:pt>
                <c:pt idx="685">
                  <c:v>151.42255</c:v>
                </c:pt>
                <c:pt idx="686">
                  <c:v>149.81910999999999</c:v>
                </c:pt>
                <c:pt idx="687">
                  <c:v>151.89751999999999</c:v>
                </c:pt>
                <c:pt idx="688">
                  <c:v>151.36891</c:v>
                </c:pt>
                <c:pt idx="689">
                  <c:v>148.10281000000001</c:v>
                </c:pt>
                <c:pt idx="690">
                  <c:v>147.91466</c:v>
                </c:pt>
                <c:pt idx="691">
                  <c:v>149.18947</c:v>
                </c:pt>
                <c:pt idx="692">
                  <c:v>148.94290000000001</c:v>
                </c:pt>
                <c:pt idx="693">
                  <c:v>148.43200999999999</c:v>
                </c:pt>
                <c:pt idx="694">
                  <c:v>148.81468000000001</c:v>
                </c:pt>
                <c:pt idx="695">
                  <c:v>150.69230999999999</c:v>
                </c:pt>
                <c:pt idx="696">
                  <c:v>150.91248999999999</c:v>
                </c:pt>
                <c:pt idx="697">
                  <c:v>151.18547000000001</c:v>
                </c:pt>
                <c:pt idx="698">
                  <c:v>151.64501999999999</c:v>
                </c:pt>
                <c:pt idx="699">
                  <c:v>151.56058999999999</c:v>
                </c:pt>
                <c:pt idx="700">
                  <c:v>151.84379999999999</c:v>
                </c:pt>
                <c:pt idx="701">
                  <c:v>152.42386999999999</c:v>
                </c:pt>
                <c:pt idx="702">
                  <c:v>152.76575</c:v>
                </c:pt>
                <c:pt idx="703">
                  <c:v>151.11251999999999</c:v>
                </c:pt>
                <c:pt idx="704">
                  <c:v>149.17801</c:v>
                </c:pt>
                <c:pt idx="705">
                  <c:v>151.85373000000001</c:v>
                </c:pt>
                <c:pt idx="706">
                  <c:v>152.01149000000001</c:v>
                </c:pt>
                <c:pt idx="707">
                  <c:v>152.05241000000001</c:v>
                </c:pt>
                <c:pt idx="708">
                  <c:v>153.29791</c:v>
                </c:pt>
                <c:pt idx="709">
                  <c:v>154.30571</c:v>
                </c:pt>
                <c:pt idx="710">
                  <c:v>154.31949</c:v>
                </c:pt>
                <c:pt idx="711">
                  <c:v>154.78336999999999</c:v>
                </c:pt>
                <c:pt idx="712">
                  <c:v>156.45276000000001</c:v>
                </c:pt>
                <c:pt idx="713">
                  <c:v>156.40163999999999</c:v>
                </c:pt>
                <c:pt idx="714">
                  <c:v>156.62783999999999</c:v>
                </c:pt>
                <c:pt idx="715">
                  <c:v>157.53996000000001</c:v>
                </c:pt>
                <c:pt idx="716">
                  <c:v>157.87285</c:v>
                </c:pt>
                <c:pt idx="717">
                  <c:v>158.98488</c:v>
                </c:pt>
                <c:pt idx="718">
                  <c:v>159.94218000000001</c:v>
                </c:pt>
                <c:pt idx="719">
                  <c:v>159.70175</c:v>
                </c:pt>
                <c:pt idx="720">
                  <c:v>158.05913000000001</c:v>
                </c:pt>
                <c:pt idx="721">
                  <c:v>158.52167</c:v>
                </c:pt>
                <c:pt idx="722">
                  <c:v>159.74932999999999</c:v>
                </c:pt>
                <c:pt idx="723">
                  <c:v>159.39144999999999</c:v>
                </c:pt>
                <c:pt idx="724">
                  <c:v>160.4153</c:v>
                </c:pt>
                <c:pt idx="725">
                  <c:v>160.67227</c:v>
                </c:pt>
                <c:pt idx="726">
                  <c:v>160.93338</c:v>
                </c:pt>
                <c:pt idx="727">
                  <c:v>161.27309</c:v>
                </c:pt>
                <c:pt idx="728">
                  <c:v>162.03539000000001</c:v>
                </c:pt>
                <c:pt idx="729">
                  <c:v>162.27047999999999</c:v>
                </c:pt>
                <c:pt idx="730">
                  <c:v>163.21364</c:v>
                </c:pt>
                <c:pt idx="731">
                  <c:v>163.03515999999999</c:v>
                </c:pt>
                <c:pt idx="732">
                  <c:v>164.09137999999999</c:v>
                </c:pt>
                <c:pt idx="733">
                  <c:v>165.00012000000001</c:v>
                </c:pt>
                <c:pt idx="734">
                  <c:v>165.78978000000001</c:v>
                </c:pt>
                <c:pt idx="735">
                  <c:v>165.81442000000001</c:v>
                </c:pt>
                <c:pt idx="736">
                  <c:v>165.92321999999999</c:v>
                </c:pt>
                <c:pt idx="737">
                  <c:v>165.77748</c:v>
                </c:pt>
                <c:pt idx="738">
                  <c:v>165.81361000000001</c:v>
                </c:pt>
                <c:pt idx="739">
                  <c:v>163.98764</c:v>
                </c:pt>
                <c:pt idx="740">
                  <c:v>164.24600000000001</c:v>
                </c:pt>
                <c:pt idx="741">
                  <c:v>163.40512000000001</c:v>
                </c:pt>
                <c:pt idx="742">
                  <c:v>163.71564000000001</c:v>
                </c:pt>
                <c:pt idx="743">
                  <c:v>164.0907</c:v>
                </c:pt>
                <c:pt idx="744">
                  <c:v>164.02722</c:v>
                </c:pt>
                <c:pt idx="745">
                  <c:v>163.17256</c:v>
                </c:pt>
                <c:pt idx="746">
                  <c:v>164.00577000000001</c:v>
                </c:pt>
                <c:pt idx="747">
                  <c:v>165.43406999999999</c:v>
                </c:pt>
                <c:pt idx="748">
                  <c:v>165.37603999999999</c:v>
                </c:pt>
                <c:pt idx="749">
                  <c:v>165.9342</c:v>
                </c:pt>
                <c:pt idx="750">
                  <c:v>166.41231999999999</c:v>
                </c:pt>
                <c:pt idx="751">
                  <c:v>166.23841999999999</c:v>
                </c:pt>
                <c:pt idx="752">
                  <c:v>166.23436000000001</c:v>
                </c:pt>
                <c:pt idx="753">
                  <c:v>165.14268000000001</c:v>
                </c:pt>
                <c:pt idx="754">
                  <c:v>165.00837999999999</c:v>
                </c:pt>
                <c:pt idx="755">
                  <c:v>165.13337999999999</c:v>
                </c:pt>
                <c:pt idx="756">
                  <c:v>163.62559999999999</c:v>
                </c:pt>
                <c:pt idx="757">
                  <c:v>161.63478000000001</c:v>
                </c:pt>
                <c:pt idx="758">
                  <c:v>161.97881000000001</c:v>
                </c:pt>
                <c:pt idx="759">
                  <c:v>161.98193000000001</c:v>
                </c:pt>
                <c:pt idx="760">
                  <c:v>162.23314999999999</c:v>
                </c:pt>
                <c:pt idx="761">
                  <c:v>162.63252</c:v>
                </c:pt>
                <c:pt idx="762">
                  <c:v>163.61225999999999</c:v>
                </c:pt>
                <c:pt idx="763">
                  <c:v>164.03487000000001</c:v>
                </c:pt>
                <c:pt idx="764">
                  <c:v>163.29048</c:v>
                </c:pt>
                <c:pt idx="765">
                  <c:v>163.29850999999999</c:v>
                </c:pt>
                <c:pt idx="766">
                  <c:v>163.18481</c:v>
                </c:pt>
                <c:pt idx="767">
                  <c:v>161.12819999999999</c:v>
                </c:pt>
                <c:pt idx="768">
                  <c:v>160.81154000000001</c:v>
                </c:pt>
                <c:pt idx="769">
                  <c:v>160.04861</c:v>
                </c:pt>
                <c:pt idx="770">
                  <c:v>161.70966999999999</c:v>
                </c:pt>
                <c:pt idx="771">
                  <c:v>163.4213</c:v>
                </c:pt>
                <c:pt idx="772">
                  <c:v>163.75463999999999</c:v>
                </c:pt>
                <c:pt idx="773">
                  <c:v>164.88238999999999</c:v>
                </c:pt>
                <c:pt idx="774">
                  <c:v>164.2518</c:v>
                </c:pt>
                <c:pt idx="775">
                  <c:v>164.08649</c:v>
                </c:pt>
                <c:pt idx="776">
                  <c:v>164.40978999999999</c:v>
                </c:pt>
                <c:pt idx="777">
                  <c:v>164.59204</c:v>
                </c:pt>
                <c:pt idx="778">
                  <c:v>164.73253</c:v>
                </c:pt>
                <c:pt idx="779">
                  <c:v>164.49026000000001</c:v>
                </c:pt>
                <c:pt idx="780">
                  <c:v>163.72300999999999</c:v>
                </c:pt>
                <c:pt idx="781">
                  <c:v>162.99405999999999</c:v>
                </c:pt>
                <c:pt idx="782">
                  <c:v>163.80499</c:v>
                </c:pt>
                <c:pt idx="783">
                  <c:v>164.23853</c:v>
                </c:pt>
                <c:pt idx="784">
                  <c:v>164.73508000000001</c:v>
                </c:pt>
                <c:pt idx="785">
                  <c:v>165.02089000000001</c:v>
                </c:pt>
                <c:pt idx="786">
                  <c:v>165.26508999999999</c:v>
                </c:pt>
                <c:pt idx="787">
                  <c:v>164.25847999999999</c:v>
                </c:pt>
                <c:pt idx="788">
                  <c:v>164.18003999999999</c:v>
                </c:pt>
                <c:pt idx="789">
                  <c:v>163.61989</c:v>
                </c:pt>
                <c:pt idx="790">
                  <c:v>164.15325999999999</c:v>
                </c:pt>
                <c:pt idx="791">
                  <c:v>164.73999000000001</c:v>
                </c:pt>
                <c:pt idx="792">
                  <c:v>164.08273</c:v>
                </c:pt>
                <c:pt idx="793">
                  <c:v>164.21965</c:v>
                </c:pt>
                <c:pt idx="794">
                  <c:v>163.35186999999999</c:v>
                </c:pt>
                <c:pt idx="795">
                  <c:v>161.89832000000001</c:v>
                </c:pt>
                <c:pt idx="796">
                  <c:v>163.18077</c:v>
                </c:pt>
                <c:pt idx="797">
                  <c:v>163.01363000000001</c:v>
                </c:pt>
                <c:pt idx="798">
                  <c:v>163.41579999999999</c:v>
                </c:pt>
                <c:pt idx="799">
                  <c:v>163.21934999999999</c:v>
                </c:pt>
                <c:pt idx="800">
                  <c:v>162.61212</c:v>
                </c:pt>
                <c:pt idx="801">
                  <c:v>163.45580000000001</c:v>
                </c:pt>
                <c:pt idx="802">
                  <c:v>162.37923000000001</c:v>
                </c:pt>
                <c:pt idx="803">
                  <c:v>163.05611999999999</c:v>
                </c:pt>
                <c:pt idx="804">
                  <c:v>162.47720000000001</c:v>
                </c:pt>
                <c:pt idx="805">
                  <c:v>162.92992000000001</c:v>
                </c:pt>
                <c:pt idx="806">
                  <c:v>162.5804</c:v>
                </c:pt>
                <c:pt idx="807">
                  <c:v>163.49529000000001</c:v>
                </c:pt>
                <c:pt idx="808">
                  <c:v>164.03801999999999</c:v>
                </c:pt>
                <c:pt idx="809">
                  <c:v>163.85413</c:v>
                </c:pt>
                <c:pt idx="810">
                  <c:v>162.86417</c:v>
                </c:pt>
                <c:pt idx="811">
                  <c:v>163.4007</c:v>
                </c:pt>
                <c:pt idx="812">
                  <c:v>164.23016000000001</c:v>
                </c:pt>
                <c:pt idx="813">
                  <c:v>164.44390999999999</c:v>
                </c:pt>
                <c:pt idx="814">
                  <c:v>165.00072</c:v>
                </c:pt>
                <c:pt idx="815">
                  <c:v>165.68919</c:v>
                </c:pt>
                <c:pt idx="816">
                  <c:v>165.17239000000001</c:v>
                </c:pt>
                <c:pt idx="817">
                  <c:v>165.65755999999999</c:v>
                </c:pt>
                <c:pt idx="818">
                  <c:v>165.98600999999999</c:v>
                </c:pt>
                <c:pt idx="819">
                  <c:v>167.26311999999999</c:v>
                </c:pt>
                <c:pt idx="820">
                  <c:v>167.72223</c:v>
                </c:pt>
                <c:pt idx="821">
                  <c:v>167.45631</c:v>
                </c:pt>
                <c:pt idx="822">
                  <c:v>166.48885000000001</c:v>
                </c:pt>
                <c:pt idx="823">
                  <c:v>166.97265999999999</c:v>
                </c:pt>
                <c:pt idx="824">
                  <c:v>166.62062</c:v>
                </c:pt>
                <c:pt idx="825">
                  <c:v>167.28645</c:v>
                </c:pt>
                <c:pt idx="826">
                  <c:v>166.09251</c:v>
                </c:pt>
                <c:pt idx="827">
                  <c:v>167.27518000000001</c:v>
                </c:pt>
                <c:pt idx="828">
                  <c:v>167.35310000000001</c:v>
                </c:pt>
                <c:pt idx="829">
                  <c:v>167.98398</c:v>
                </c:pt>
                <c:pt idx="830">
                  <c:v>167.96355</c:v>
                </c:pt>
                <c:pt idx="831">
                  <c:v>166.75719000000001</c:v>
                </c:pt>
                <c:pt idx="832">
                  <c:v>168.10379</c:v>
                </c:pt>
                <c:pt idx="833">
                  <c:v>168.97531000000001</c:v>
                </c:pt>
                <c:pt idx="834">
                  <c:v>171.54653999999999</c:v>
                </c:pt>
                <c:pt idx="835">
                  <c:v>171.49976000000001</c:v>
                </c:pt>
                <c:pt idx="836">
                  <c:v>172.52667</c:v>
                </c:pt>
                <c:pt idx="837">
                  <c:v>172.57834</c:v>
                </c:pt>
                <c:pt idx="838">
                  <c:v>172.71892</c:v>
                </c:pt>
                <c:pt idx="839">
                  <c:v>172.02520999999999</c:v>
                </c:pt>
                <c:pt idx="840">
                  <c:v>173.56065000000001</c:v>
                </c:pt>
                <c:pt idx="841">
                  <c:v>174.55508</c:v>
                </c:pt>
                <c:pt idx="842">
                  <c:v>173.41693000000001</c:v>
                </c:pt>
                <c:pt idx="843">
                  <c:v>175.4787</c:v>
                </c:pt>
                <c:pt idx="844">
                  <c:v>175.33036999999999</c:v>
                </c:pt>
                <c:pt idx="845">
                  <c:v>173.86449999999999</c:v>
                </c:pt>
                <c:pt idx="846">
                  <c:v>174.09143</c:v>
                </c:pt>
                <c:pt idx="847">
                  <c:v>177.99080000000001</c:v>
                </c:pt>
                <c:pt idx="848">
                  <c:v>178.81169</c:v>
                </c:pt>
                <c:pt idx="849">
                  <c:v>178.32419999999999</c:v>
                </c:pt>
                <c:pt idx="850">
                  <c:v>178.33181999999999</c:v>
                </c:pt>
                <c:pt idx="851">
                  <c:v>178.73303000000001</c:v>
                </c:pt>
                <c:pt idx="852">
                  <c:v>179.65642</c:v>
                </c:pt>
                <c:pt idx="853">
                  <c:v>180.55444</c:v>
                </c:pt>
                <c:pt idx="854">
                  <c:v>180.95923999999999</c:v>
                </c:pt>
                <c:pt idx="855">
                  <c:v>178.23782</c:v>
                </c:pt>
                <c:pt idx="856">
                  <c:v>177.70488</c:v>
                </c:pt>
                <c:pt idx="857">
                  <c:v>178.21790999999999</c:v>
                </c:pt>
                <c:pt idx="858">
                  <c:v>179.13373999999999</c:v>
                </c:pt>
                <c:pt idx="859">
                  <c:v>178.57338999999999</c:v>
                </c:pt>
                <c:pt idx="860">
                  <c:v>175.12637000000001</c:v>
                </c:pt>
                <c:pt idx="861">
                  <c:v>175.76396</c:v>
                </c:pt>
                <c:pt idx="862">
                  <c:v>175.78963999999999</c:v>
                </c:pt>
                <c:pt idx="863">
                  <c:v>173.89281</c:v>
                </c:pt>
                <c:pt idx="864">
                  <c:v>175.07718</c:v>
                </c:pt>
                <c:pt idx="865">
                  <c:v>173.44405</c:v>
                </c:pt>
                <c:pt idx="866">
                  <c:v>174.43607</c:v>
                </c:pt>
                <c:pt idx="867">
                  <c:v>175.62710999999999</c:v>
                </c:pt>
                <c:pt idx="868">
                  <c:v>176.49599000000001</c:v>
                </c:pt>
                <c:pt idx="869">
                  <c:v>175.00609</c:v>
                </c:pt>
                <c:pt idx="870">
                  <c:v>173.07059000000001</c:v>
                </c:pt>
                <c:pt idx="871">
                  <c:v>173.30524</c:v>
                </c:pt>
                <c:pt idx="872">
                  <c:v>171.78296</c:v>
                </c:pt>
                <c:pt idx="873">
                  <c:v>171.89663999999999</c:v>
                </c:pt>
                <c:pt idx="874">
                  <c:v>172.02652</c:v>
                </c:pt>
                <c:pt idx="875">
                  <c:v>172.34675999999999</c:v>
                </c:pt>
                <c:pt idx="876">
                  <c:v>172.83606</c:v>
                </c:pt>
                <c:pt idx="877">
                  <c:v>174.85963000000001</c:v>
                </c:pt>
                <c:pt idx="878">
                  <c:v>173.95303000000001</c:v>
                </c:pt>
                <c:pt idx="879">
                  <c:v>174.23273</c:v>
                </c:pt>
                <c:pt idx="880">
                  <c:v>173.4675</c:v>
                </c:pt>
                <c:pt idx="881">
                  <c:v>174.14828</c:v>
                </c:pt>
                <c:pt idx="882">
                  <c:v>173.97026</c:v>
                </c:pt>
                <c:pt idx="883">
                  <c:v>173.02054000000001</c:v>
                </c:pt>
                <c:pt idx="884">
                  <c:v>171.97040000000001</c:v>
                </c:pt>
                <c:pt idx="885">
                  <c:v>172.60239000000001</c:v>
                </c:pt>
                <c:pt idx="886">
                  <c:v>172.54584</c:v>
                </c:pt>
                <c:pt idx="887">
                  <c:v>174.76885999999999</c:v>
                </c:pt>
                <c:pt idx="888">
                  <c:v>174.85207</c:v>
                </c:pt>
                <c:pt idx="889">
                  <c:v>175.53682000000001</c:v>
                </c:pt>
                <c:pt idx="890">
                  <c:v>175.59966</c:v>
                </c:pt>
                <c:pt idx="891">
                  <c:v>176.30423999999999</c:v>
                </c:pt>
                <c:pt idx="892">
                  <c:v>176.05770999999999</c:v>
                </c:pt>
                <c:pt idx="893">
                  <c:v>175.46439000000001</c:v>
                </c:pt>
                <c:pt idx="894">
                  <c:v>174.13912999999999</c:v>
                </c:pt>
                <c:pt idx="895">
                  <c:v>174.41257999999999</c:v>
                </c:pt>
                <c:pt idx="896">
                  <c:v>174.20522</c:v>
                </c:pt>
                <c:pt idx="897">
                  <c:v>173.83273</c:v>
                </c:pt>
                <c:pt idx="898">
                  <c:v>175.2561</c:v>
                </c:pt>
                <c:pt idx="899">
                  <c:v>175.65982</c:v>
                </c:pt>
                <c:pt idx="900">
                  <c:v>175.42760999999999</c:v>
                </c:pt>
                <c:pt idx="901">
                  <c:v>176.06725</c:v>
                </c:pt>
                <c:pt idx="902">
                  <c:v>176.61124000000001</c:v>
                </c:pt>
                <c:pt idx="903">
                  <c:v>175.01846</c:v>
                </c:pt>
                <c:pt idx="904">
                  <c:v>174.21827999999999</c:v>
                </c:pt>
                <c:pt idx="905">
                  <c:v>173.25094999999999</c:v>
                </c:pt>
                <c:pt idx="906">
                  <c:v>173.88808</c:v>
                </c:pt>
                <c:pt idx="907">
                  <c:v>174.98575</c:v>
                </c:pt>
                <c:pt idx="908">
                  <c:v>174.39556999999999</c:v>
                </c:pt>
                <c:pt idx="909">
                  <c:v>173.75998999999999</c:v>
                </c:pt>
                <c:pt idx="910">
                  <c:v>173.01996</c:v>
                </c:pt>
                <c:pt idx="911">
                  <c:v>173.41129000000001</c:v>
                </c:pt>
                <c:pt idx="912">
                  <c:v>173.8477</c:v>
                </c:pt>
                <c:pt idx="913">
                  <c:v>173.26500999999999</c:v>
                </c:pt>
                <c:pt idx="914">
                  <c:v>173.50962999999999</c:v>
                </c:pt>
                <c:pt idx="915">
                  <c:v>174.15082000000001</c:v>
                </c:pt>
                <c:pt idx="916">
                  <c:v>173.19691</c:v>
                </c:pt>
                <c:pt idx="917">
                  <c:v>172.36350999999999</c:v>
                </c:pt>
                <c:pt idx="918">
                  <c:v>173.60912999999999</c:v>
                </c:pt>
                <c:pt idx="919">
                  <c:v>173.07396</c:v>
                </c:pt>
                <c:pt idx="920">
                  <c:v>173.57966999999999</c:v>
                </c:pt>
                <c:pt idx="921">
                  <c:v>173.97644</c:v>
                </c:pt>
                <c:pt idx="922">
                  <c:v>173.93799000000001</c:v>
                </c:pt>
                <c:pt idx="923">
                  <c:v>174.52054000000001</c:v>
                </c:pt>
                <c:pt idx="924">
                  <c:v>174.6405</c:v>
                </c:pt>
                <c:pt idx="925">
                  <c:v>174.90842000000001</c:v>
                </c:pt>
                <c:pt idx="926">
                  <c:v>174.90790999999999</c:v>
                </c:pt>
                <c:pt idx="927">
                  <c:v>174.99700999999999</c:v>
                </c:pt>
                <c:pt idx="928">
                  <c:v>175.59888000000001</c:v>
                </c:pt>
                <c:pt idx="929">
                  <c:v>175.68819999999999</c:v>
                </c:pt>
                <c:pt idx="930">
                  <c:v>175.75008</c:v>
                </c:pt>
                <c:pt idx="931">
                  <c:v>176.36617000000001</c:v>
                </c:pt>
                <c:pt idx="932">
                  <c:v>176.47404</c:v>
                </c:pt>
                <c:pt idx="933">
                  <c:v>177.62288000000001</c:v>
                </c:pt>
                <c:pt idx="934">
                  <c:v>177.65924000000001</c:v>
                </c:pt>
                <c:pt idx="935">
                  <c:v>177.85937999999999</c:v>
                </c:pt>
                <c:pt idx="936">
                  <c:v>177.15406999999999</c:v>
                </c:pt>
                <c:pt idx="937">
                  <c:v>177.71512000000001</c:v>
                </c:pt>
                <c:pt idx="938">
                  <c:v>178.29230999999999</c:v>
                </c:pt>
                <c:pt idx="939">
                  <c:v>178.26657</c:v>
                </c:pt>
                <c:pt idx="940">
                  <c:v>178.66092</c:v>
                </c:pt>
                <c:pt idx="941">
                  <c:v>180.27665999999999</c:v>
                </c:pt>
                <c:pt idx="942">
                  <c:v>180.11784</c:v>
                </c:pt>
                <c:pt idx="943">
                  <c:v>180.4196</c:v>
                </c:pt>
                <c:pt idx="944">
                  <c:v>181.39821000000001</c:v>
                </c:pt>
                <c:pt idx="945">
                  <c:v>181.16594000000001</c:v>
                </c:pt>
                <c:pt idx="946">
                  <c:v>180.90253999999999</c:v>
                </c:pt>
                <c:pt idx="947">
                  <c:v>180.69064</c:v>
                </c:pt>
                <c:pt idx="948">
                  <c:v>181.02176</c:v>
                </c:pt>
                <c:pt idx="949">
                  <c:v>181.61615</c:v>
                </c:pt>
                <c:pt idx="950">
                  <c:v>182.38042999999999</c:v>
                </c:pt>
                <c:pt idx="951">
                  <c:v>182.04454000000001</c:v>
                </c:pt>
                <c:pt idx="952">
                  <c:v>182.46467999999999</c:v>
                </c:pt>
                <c:pt idx="953">
                  <c:v>180.04374999999999</c:v>
                </c:pt>
                <c:pt idx="954">
                  <c:v>180.99651</c:v>
                </c:pt>
                <c:pt idx="955">
                  <c:v>181.45094</c:v>
                </c:pt>
                <c:pt idx="956">
                  <c:v>182.36091999999999</c:v>
                </c:pt>
                <c:pt idx="957">
                  <c:v>181.79732999999999</c:v>
                </c:pt>
                <c:pt idx="958">
                  <c:v>181.83387999999999</c:v>
                </c:pt>
                <c:pt idx="959">
                  <c:v>181.79454000000001</c:v>
                </c:pt>
                <c:pt idx="960">
                  <c:v>182.54381000000001</c:v>
                </c:pt>
                <c:pt idx="961">
                  <c:v>183.27081000000001</c:v>
                </c:pt>
                <c:pt idx="962">
                  <c:v>183.06367</c:v>
                </c:pt>
                <c:pt idx="963">
                  <c:v>183.78971999999999</c:v>
                </c:pt>
                <c:pt idx="964">
                  <c:v>186.08591999999999</c:v>
                </c:pt>
                <c:pt idx="965">
                  <c:v>189.66019</c:v>
                </c:pt>
                <c:pt idx="966">
                  <c:v>189.40178</c:v>
                </c:pt>
                <c:pt idx="967">
                  <c:v>187.71526</c:v>
                </c:pt>
                <c:pt idx="968">
                  <c:v>189.28176999999999</c:v>
                </c:pt>
                <c:pt idx="969">
                  <c:v>189.85471999999999</c:v>
                </c:pt>
                <c:pt idx="970">
                  <c:v>190.32077000000001</c:v>
                </c:pt>
                <c:pt idx="971">
                  <c:v>189.94765000000001</c:v>
                </c:pt>
                <c:pt idx="972">
                  <c:v>189.57561999999999</c:v>
                </c:pt>
                <c:pt idx="973">
                  <c:v>189.42162999999999</c:v>
                </c:pt>
                <c:pt idx="974">
                  <c:v>188.5249</c:v>
                </c:pt>
                <c:pt idx="975">
                  <c:v>188.68301</c:v>
                </c:pt>
                <c:pt idx="976">
                  <c:v>188.73294000000001</c:v>
                </c:pt>
                <c:pt idx="977">
                  <c:v>186.83687</c:v>
                </c:pt>
                <c:pt idx="978">
                  <c:v>186.65034</c:v>
                </c:pt>
                <c:pt idx="979">
                  <c:v>183.19123999999999</c:v>
                </c:pt>
                <c:pt idx="980">
                  <c:v>184.36827</c:v>
                </c:pt>
                <c:pt idx="981">
                  <c:v>183.33385999999999</c:v>
                </c:pt>
                <c:pt idx="982">
                  <c:v>183.95302000000001</c:v>
                </c:pt>
                <c:pt idx="983">
                  <c:v>186.11427</c:v>
                </c:pt>
                <c:pt idx="984">
                  <c:v>187.45203000000001</c:v>
                </c:pt>
                <c:pt idx="985">
                  <c:v>187.31263999999999</c:v>
                </c:pt>
                <c:pt idx="986">
                  <c:v>187.82819000000001</c:v>
                </c:pt>
                <c:pt idx="987">
                  <c:v>186.54983999999999</c:v>
                </c:pt>
                <c:pt idx="988">
                  <c:v>185.47519</c:v>
                </c:pt>
                <c:pt idx="989">
                  <c:v>186.93073999999999</c:v>
                </c:pt>
                <c:pt idx="990">
                  <c:v>186.62523999999999</c:v>
                </c:pt>
                <c:pt idx="991">
                  <c:v>186.90397999999999</c:v>
                </c:pt>
                <c:pt idx="992">
                  <c:v>188.05139</c:v>
                </c:pt>
                <c:pt idx="993">
                  <c:v>187.85683</c:v>
                </c:pt>
                <c:pt idx="994">
                  <c:v>188.53056000000001</c:v>
                </c:pt>
                <c:pt idx="995">
                  <c:v>188.75906000000001</c:v>
                </c:pt>
                <c:pt idx="996">
                  <c:v>190.41649000000001</c:v>
                </c:pt>
                <c:pt idx="997">
                  <c:v>189.59293</c:v>
                </c:pt>
                <c:pt idx="998">
                  <c:v>189.20464999999999</c:v>
                </c:pt>
                <c:pt idx="999">
                  <c:v>189.64762999999999</c:v>
                </c:pt>
                <c:pt idx="1000">
                  <c:v>189.54195999999999</c:v>
                </c:pt>
                <c:pt idx="1001">
                  <c:v>188.87891999999999</c:v>
                </c:pt>
                <c:pt idx="1002">
                  <c:v>191.15497999999999</c:v>
                </c:pt>
                <c:pt idx="1003">
                  <c:v>190.72476</c:v>
                </c:pt>
                <c:pt idx="1004">
                  <c:v>190.24095</c:v>
                </c:pt>
                <c:pt idx="1005">
                  <c:v>190.01694000000001</c:v>
                </c:pt>
                <c:pt idx="1006">
                  <c:v>189.59798000000001</c:v>
                </c:pt>
                <c:pt idx="1007">
                  <c:v>189.16495</c:v>
                </c:pt>
                <c:pt idx="1008">
                  <c:v>189.61815999999999</c:v>
                </c:pt>
                <c:pt idx="1009">
                  <c:v>191.12553</c:v>
                </c:pt>
                <c:pt idx="1010">
                  <c:v>192.22743</c:v>
                </c:pt>
                <c:pt idx="1011">
                  <c:v>192.62698</c:v>
                </c:pt>
                <c:pt idx="1012">
                  <c:v>193.45994999999999</c:v>
                </c:pt>
                <c:pt idx="1013">
                  <c:v>193.88041999999999</c:v>
                </c:pt>
                <c:pt idx="1014">
                  <c:v>193.66721999999999</c:v>
                </c:pt>
                <c:pt idx="1015">
                  <c:v>195.40652</c:v>
                </c:pt>
                <c:pt idx="1016">
                  <c:v>195.45938000000001</c:v>
                </c:pt>
                <c:pt idx="1017">
                  <c:v>195.2937</c:v>
                </c:pt>
                <c:pt idx="1018">
                  <c:v>195.72206</c:v>
                </c:pt>
                <c:pt idx="1019">
                  <c:v>196.33674999999999</c:v>
                </c:pt>
                <c:pt idx="1020">
                  <c:v>195.05614</c:v>
                </c:pt>
                <c:pt idx="1021">
                  <c:v>196.31460999999999</c:v>
                </c:pt>
                <c:pt idx="1022">
                  <c:v>195.59114</c:v>
                </c:pt>
                <c:pt idx="1023">
                  <c:v>194.61049</c:v>
                </c:pt>
                <c:pt idx="1024">
                  <c:v>194.93056999999999</c:v>
                </c:pt>
                <c:pt idx="1025">
                  <c:v>195.61565999999999</c:v>
                </c:pt>
                <c:pt idx="1026">
                  <c:v>197.16553999999999</c:v>
                </c:pt>
                <c:pt idx="1027">
                  <c:v>197.97363000000001</c:v>
                </c:pt>
                <c:pt idx="1028">
                  <c:v>199.25693000000001</c:v>
                </c:pt>
                <c:pt idx="1029">
                  <c:v>200.55878999999999</c:v>
                </c:pt>
                <c:pt idx="1030">
                  <c:v>200.02760000000001</c:v>
                </c:pt>
                <c:pt idx="1031">
                  <c:v>198.41725</c:v>
                </c:pt>
                <c:pt idx="1032">
                  <c:v>196.54549</c:v>
                </c:pt>
                <c:pt idx="1033">
                  <c:v>197.02314999999999</c:v>
                </c:pt>
                <c:pt idx="1034">
                  <c:v>197.05611999999999</c:v>
                </c:pt>
                <c:pt idx="1035">
                  <c:v>196.76558</c:v>
                </c:pt>
                <c:pt idx="1036">
                  <c:v>196.98223999999999</c:v>
                </c:pt>
                <c:pt idx="1037">
                  <c:v>196.86839000000001</c:v>
                </c:pt>
                <c:pt idx="1038">
                  <c:v>196.69807</c:v>
                </c:pt>
                <c:pt idx="1039">
                  <c:v>197.68457000000001</c:v>
                </c:pt>
                <c:pt idx="1040">
                  <c:v>197.79648</c:v>
                </c:pt>
                <c:pt idx="1041">
                  <c:v>197.06213</c:v>
                </c:pt>
                <c:pt idx="1042">
                  <c:v>197.11313000000001</c:v>
                </c:pt>
                <c:pt idx="1043">
                  <c:v>196.88495</c:v>
                </c:pt>
                <c:pt idx="1044">
                  <c:v>195.93065000000001</c:v>
                </c:pt>
                <c:pt idx="1045">
                  <c:v>193.03424000000001</c:v>
                </c:pt>
                <c:pt idx="1046">
                  <c:v>193.84151</c:v>
                </c:pt>
                <c:pt idx="1047">
                  <c:v>194.0472</c:v>
                </c:pt>
                <c:pt idx="1048">
                  <c:v>196.6671</c:v>
                </c:pt>
                <c:pt idx="1049">
                  <c:v>196.07092</c:v>
                </c:pt>
                <c:pt idx="1050">
                  <c:v>196.76600999999999</c:v>
                </c:pt>
                <c:pt idx="1051">
                  <c:v>195.43027000000001</c:v>
                </c:pt>
                <c:pt idx="1052">
                  <c:v>196.08150000000001</c:v>
                </c:pt>
                <c:pt idx="1053">
                  <c:v>195.54562000000001</c:v>
                </c:pt>
                <c:pt idx="1054">
                  <c:v>196.05716000000001</c:v>
                </c:pt>
                <c:pt idx="1055">
                  <c:v>196.15996999999999</c:v>
                </c:pt>
                <c:pt idx="1056">
                  <c:v>197.64755</c:v>
                </c:pt>
                <c:pt idx="1057">
                  <c:v>199.15029999999999</c:v>
                </c:pt>
                <c:pt idx="1058">
                  <c:v>198.81133</c:v>
                </c:pt>
                <c:pt idx="1059">
                  <c:v>199.69897</c:v>
                </c:pt>
                <c:pt idx="1060">
                  <c:v>199.81872999999999</c:v>
                </c:pt>
                <c:pt idx="1061">
                  <c:v>200.67590000000001</c:v>
                </c:pt>
                <c:pt idx="1062">
                  <c:v>200.68655000000001</c:v>
                </c:pt>
                <c:pt idx="1063">
                  <c:v>199.83032</c:v>
                </c:pt>
                <c:pt idx="1064">
                  <c:v>200.25622999999999</c:v>
                </c:pt>
                <c:pt idx="1065">
                  <c:v>200.62172000000001</c:v>
                </c:pt>
                <c:pt idx="1066">
                  <c:v>201.45436000000001</c:v>
                </c:pt>
                <c:pt idx="1067">
                  <c:v>199.83922999999999</c:v>
                </c:pt>
                <c:pt idx="1068">
                  <c:v>200.23679000000001</c:v>
                </c:pt>
                <c:pt idx="1069">
                  <c:v>200.41553999999999</c:v>
                </c:pt>
                <c:pt idx="1070">
                  <c:v>200.90436</c:v>
                </c:pt>
                <c:pt idx="1071">
                  <c:v>200.76042000000001</c:v>
                </c:pt>
                <c:pt idx="1072">
                  <c:v>200.67838</c:v>
                </c:pt>
                <c:pt idx="1073">
                  <c:v>201.00415000000001</c:v>
                </c:pt>
                <c:pt idx="1074">
                  <c:v>202.53816</c:v>
                </c:pt>
                <c:pt idx="1075">
                  <c:v>203.24579</c:v>
                </c:pt>
                <c:pt idx="1076">
                  <c:v>203.20446999999999</c:v>
                </c:pt>
                <c:pt idx="1077">
                  <c:v>204.20578</c:v>
                </c:pt>
                <c:pt idx="1078">
                  <c:v>205.12875</c:v>
                </c:pt>
                <c:pt idx="1079">
                  <c:v>205.29048</c:v>
                </c:pt>
                <c:pt idx="1080">
                  <c:v>205.88188</c:v>
                </c:pt>
                <c:pt idx="1081">
                  <c:v>204.55422999999999</c:v>
                </c:pt>
                <c:pt idx="1082">
                  <c:v>202.09632999999999</c:v>
                </c:pt>
                <c:pt idx="1083">
                  <c:v>202.84293</c:v>
                </c:pt>
                <c:pt idx="1084">
                  <c:v>202.03110000000001</c:v>
                </c:pt>
                <c:pt idx="1085">
                  <c:v>202.95099999999999</c:v>
                </c:pt>
                <c:pt idx="1086">
                  <c:v>204.14152999999999</c:v>
                </c:pt>
                <c:pt idx="1087">
                  <c:v>205.06107</c:v>
                </c:pt>
                <c:pt idx="1088">
                  <c:v>205.94553999999999</c:v>
                </c:pt>
                <c:pt idx="1089">
                  <c:v>206.23337000000001</c:v>
                </c:pt>
                <c:pt idx="1090">
                  <c:v>206.32346999999999</c:v>
                </c:pt>
                <c:pt idx="1091">
                  <c:v>205.07070999999999</c:v>
                </c:pt>
                <c:pt idx="1092">
                  <c:v>205.52069</c:v>
                </c:pt>
                <c:pt idx="1093">
                  <c:v>206.70403999999999</c:v>
                </c:pt>
                <c:pt idx="1094">
                  <c:v>207.15071</c:v>
                </c:pt>
                <c:pt idx="1095">
                  <c:v>207.75176999999999</c:v>
                </c:pt>
                <c:pt idx="1096">
                  <c:v>207.05797000000001</c:v>
                </c:pt>
                <c:pt idx="1097">
                  <c:v>207.48633000000001</c:v>
                </c:pt>
                <c:pt idx="1098">
                  <c:v>208.70364000000001</c:v>
                </c:pt>
                <c:pt idx="1099">
                  <c:v>208.14868000000001</c:v>
                </c:pt>
                <c:pt idx="1100">
                  <c:v>207.11069000000001</c:v>
                </c:pt>
                <c:pt idx="1101">
                  <c:v>206.61855</c:v>
                </c:pt>
                <c:pt idx="1102">
                  <c:v>207.2287</c:v>
                </c:pt>
                <c:pt idx="1103">
                  <c:v>207.2029</c:v>
                </c:pt>
                <c:pt idx="1104">
                  <c:v>207.56001000000001</c:v>
                </c:pt>
                <c:pt idx="1105">
                  <c:v>208.18965</c:v>
                </c:pt>
                <c:pt idx="1106">
                  <c:v>208.05620999999999</c:v>
                </c:pt>
                <c:pt idx="1107">
                  <c:v>207.35712000000001</c:v>
                </c:pt>
                <c:pt idx="1108">
                  <c:v>207.20972</c:v>
                </c:pt>
                <c:pt idx="1109">
                  <c:v>206.80654999999999</c:v>
                </c:pt>
                <c:pt idx="1110">
                  <c:v>206.07473999999999</c:v>
                </c:pt>
                <c:pt idx="1111">
                  <c:v>205.00248999999999</c:v>
                </c:pt>
                <c:pt idx="1112">
                  <c:v>204.63715999999999</c:v>
                </c:pt>
                <c:pt idx="1113">
                  <c:v>206.45116999999999</c:v>
                </c:pt>
                <c:pt idx="1114">
                  <c:v>205.99689000000001</c:v>
                </c:pt>
                <c:pt idx="1115">
                  <c:v>207.18224000000001</c:v>
                </c:pt>
                <c:pt idx="1116">
                  <c:v>205.89268000000001</c:v>
                </c:pt>
                <c:pt idx="1117">
                  <c:v>205.32840999999999</c:v>
                </c:pt>
                <c:pt idx="1118">
                  <c:v>205.29695000000001</c:v>
                </c:pt>
                <c:pt idx="1119">
                  <c:v>207.44927999999999</c:v>
                </c:pt>
                <c:pt idx="1120">
                  <c:v>207.14131</c:v>
                </c:pt>
                <c:pt idx="1121">
                  <c:v>207.696</c:v>
                </c:pt>
                <c:pt idx="1122">
                  <c:v>207.92728</c:v>
                </c:pt>
                <c:pt idx="1123">
                  <c:v>206.68422000000001</c:v>
                </c:pt>
                <c:pt idx="1124">
                  <c:v>208.1431</c:v>
                </c:pt>
                <c:pt idx="1125">
                  <c:v>208.40665999999999</c:v>
                </c:pt>
                <c:pt idx="1126">
                  <c:v>209.08684</c:v>
                </c:pt>
                <c:pt idx="1127">
                  <c:v>208.84555</c:v>
                </c:pt>
                <c:pt idx="1128">
                  <c:v>209.3158</c:v>
                </c:pt>
                <c:pt idx="1129">
                  <c:v>210.76695000000001</c:v>
                </c:pt>
                <c:pt idx="1130">
                  <c:v>210.8614</c:v>
                </c:pt>
                <c:pt idx="1131">
                  <c:v>212.54374999999999</c:v>
                </c:pt>
                <c:pt idx="1132">
                  <c:v>211.51208</c:v>
                </c:pt>
                <c:pt idx="1133">
                  <c:v>210.99010999999999</c:v>
                </c:pt>
                <c:pt idx="1134">
                  <c:v>210.36320000000001</c:v>
                </c:pt>
                <c:pt idx="1135">
                  <c:v>209.82928000000001</c:v>
                </c:pt>
                <c:pt idx="1136">
                  <c:v>207.56969000000001</c:v>
                </c:pt>
                <c:pt idx="1137">
                  <c:v>207.51642000000001</c:v>
                </c:pt>
                <c:pt idx="1138">
                  <c:v>206.80790999999999</c:v>
                </c:pt>
                <c:pt idx="1139">
                  <c:v>206.55242999999999</c:v>
                </c:pt>
                <c:pt idx="1140">
                  <c:v>206.19386</c:v>
                </c:pt>
                <c:pt idx="1141">
                  <c:v>205.99055000000001</c:v>
                </c:pt>
                <c:pt idx="1142">
                  <c:v>208.83152999999999</c:v>
                </c:pt>
                <c:pt idx="1143">
                  <c:v>210.74229</c:v>
                </c:pt>
                <c:pt idx="1144">
                  <c:v>209.68030999999999</c:v>
                </c:pt>
                <c:pt idx="1145">
                  <c:v>209.48212000000001</c:v>
                </c:pt>
                <c:pt idx="1146">
                  <c:v>209.57642999999999</c:v>
                </c:pt>
                <c:pt idx="1147">
                  <c:v>209.76506000000001</c:v>
                </c:pt>
                <c:pt idx="1148">
                  <c:v>209.86786000000001</c:v>
                </c:pt>
                <c:pt idx="1149">
                  <c:v>210.06558000000001</c:v>
                </c:pt>
                <c:pt idx="1150">
                  <c:v>210.72191000000001</c:v>
                </c:pt>
                <c:pt idx="1151">
                  <c:v>210.36693</c:v>
                </c:pt>
                <c:pt idx="1152">
                  <c:v>210.76653999999999</c:v>
                </c:pt>
                <c:pt idx="1153">
                  <c:v>210.91410999999999</c:v>
                </c:pt>
                <c:pt idx="1154">
                  <c:v>211.43629000000001</c:v>
                </c:pt>
                <c:pt idx="1155">
                  <c:v>211.43612999999999</c:v>
                </c:pt>
                <c:pt idx="1156">
                  <c:v>211.31474</c:v>
                </c:pt>
                <c:pt idx="1157">
                  <c:v>213.19426999999999</c:v>
                </c:pt>
                <c:pt idx="1158">
                  <c:v>214.82221999999999</c:v>
                </c:pt>
                <c:pt idx="1159">
                  <c:v>215.05142000000001</c:v>
                </c:pt>
                <c:pt idx="1160">
                  <c:v>216.30641</c:v>
                </c:pt>
                <c:pt idx="1161">
                  <c:v>215.09671</c:v>
                </c:pt>
                <c:pt idx="1162">
                  <c:v>213.03847999999999</c:v>
                </c:pt>
                <c:pt idx="1163">
                  <c:v>210.17795000000001</c:v>
                </c:pt>
                <c:pt idx="1164">
                  <c:v>208.81741</c:v>
                </c:pt>
                <c:pt idx="1165">
                  <c:v>208.23455999999999</c:v>
                </c:pt>
                <c:pt idx="1166">
                  <c:v>208.79453000000001</c:v>
                </c:pt>
                <c:pt idx="1167">
                  <c:v>209.39249000000001</c:v>
                </c:pt>
                <c:pt idx="1168">
                  <c:v>209.67612</c:v>
                </c:pt>
                <c:pt idx="1169">
                  <c:v>211.28593000000001</c:v>
                </c:pt>
                <c:pt idx="1170">
                  <c:v>210.6028</c:v>
                </c:pt>
                <c:pt idx="1171">
                  <c:v>209.25042999999999</c:v>
                </c:pt>
                <c:pt idx="1172">
                  <c:v>209.05687</c:v>
                </c:pt>
                <c:pt idx="1173">
                  <c:v>209.20308</c:v>
                </c:pt>
                <c:pt idx="1174">
                  <c:v>209.02589</c:v>
                </c:pt>
                <c:pt idx="1175">
                  <c:v>208.04189</c:v>
                </c:pt>
                <c:pt idx="1176">
                  <c:v>209.16684000000001</c:v>
                </c:pt>
                <c:pt idx="1177">
                  <c:v>209.44107</c:v>
                </c:pt>
                <c:pt idx="1178">
                  <c:v>209.59478999999999</c:v>
                </c:pt>
                <c:pt idx="1179">
                  <c:v>209.0985</c:v>
                </c:pt>
                <c:pt idx="1180">
                  <c:v>208.44089</c:v>
                </c:pt>
                <c:pt idx="1181">
                  <c:v>208.37101999999999</c:v>
                </c:pt>
                <c:pt idx="1182">
                  <c:v>207.32243</c:v>
                </c:pt>
                <c:pt idx="1183">
                  <c:v>207.41403</c:v>
                </c:pt>
                <c:pt idx="1184">
                  <c:v>206.04524000000001</c:v>
                </c:pt>
                <c:pt idx="1185">
                  <c:v>205.81432000000001</c:v>
                </c:pt>
                <c:pt idx="1186">
                  <c:v>206.09112999999999</c:v>
                </c:pt>
                <c:pt idx="1187">
                  <c:v>206.36105000000001</c:v>
                </c:pt>
                <c:pt idx="1188">
                  <c:v>206.35011</c:v>
                </c:pt>
                <c:pt idx="1189">
                  <c:v>206.27431000000001</c:v>
                </c:pt>
                <c:pt idx="1190">
                  <c:v>207.22917000000001</c:v>
                </c:pt>
                <c:pt idx="1191">
                  <c:v>207.37255999999999</c:v>
                </c:pt>
                <c:pt idx="1192">
                  <c:v>207.96278000000001</c:v>
                </c:pt>
                <c:pt idx="1193">
                  <c:v>208.65610000000001</c:v>
                </c:pt>
                <c:pt idx="1194">
                  <c:v>207.59178</c:v>
                </c:pt>
                <c:pt idx="1195">
                  <c:v>207.50322</c:v>
                </c:pt>
                <c:pt idx="1196">
                  <c:v>207.37270000000001</c:v>
                </c:pt>
                <c:pt idx="1197">
                  <c:v>207.91225</c:v>
                </c:pt>
                <c:pt idx="1198">
                  <c:v>207.76552000000001</c:v>
                </c:pt>
                <c:pt idx="1199">
                  <c:v>207.99231</c:v>
                </c:pt>
                <c:pt idx="1200">
                  <c:v>207.99441999999999</c:v>
                </c:pt>
                <c:pt idx="1201">
                  <c:v>209.56889000000001</c:v>
                </c:pt>
                <c:pt idx="1202">
                  <c:v>210.26883000000001</c:v>
                </c:pt>
                <c:pt idx="1203">
                  <c:v>209.69798</c:v>
                </c:pt>
                <c:pt idx="1204">
                  <c:v>210.6942</c:v>
                </c:pt>
                <c:pt idx="1205">
                  <c:v>210.3674</c:v>
                </c:pt>
                <c:pt idx="1206">
                  <c:v>211.15513999999999</c:v>
                </c:pt>
                <c:pt idx="1207">
                  <c:v>212.5051</c:v>
                </c:pt>
                <c:pt idx="1208">
                  <c:v>213.32935000000001</c:v>
                </c:pt>
                <c:pt idx="1209">
                  <c:v>213.47806</c:v>
                </c:pt>
                <c:pt idx="1210">
                  <c:v>212.09116</c:v>
                </c:pt>
                <c:pt idx="1211">
                  <c:v>212.23885999999999</c:v>
                </c:pt>
                <c:pt idx="1212">
                  <c:v>211.99168</c:v>
                </c:pt>
                <c:pt idx="1213">
                  <c:v>214.38357999999999</c:v>
                </c:pt>
                <c:pt idx="1214">
                  <c:v>214.58672999999999</c:v>
                </c:pt>
                <c:pt idx="1215">
                  <c:v>215.01839000000001</c:v>
                </c:pt>
                <c:pt idx="1216">
                  <c:v>214.37604999999999</c:v>
                </c:pt>
                <c:pt idx="1217">
                  <c:v>214.89445000000001</c:v>
                </c:pt>
                <c:pt idx="1218">
                  <c:v>214.27077</c:v>
                </c:pt>
                <c:pt idx="1219">
                  <c:v>214.22649000000001</c:v>
                </c:pt>
                <c:pt idx="1220">
                  <c:v>214.82709</c:v>
                </c:pt>
                <c:pt idx="1221">
                  <c:v>215.62033</c:v>
                </c:pt>
                <c:pt idx="1222">
                  <c:v>215.52789000000001</c:v>
                </c:pt>
                <c:pt idx="1223">
                  <c:v>216.1429</c:v>
                </c:pt>
                <c:pt idx="1224">
                  <c:v>217.36803</c:v>
                </c:pt>
                <c:pt idx="1225">
                  <c:v>218.01429999999999</c:v>
                </c:pt>
                <c:pt idx="1226">
                  <c:v>217.50138999999999</c:v>
                </c:pt>
                <c:pt idx="1227">
                  <c:v>217.42676</c:v>
                </c:pt>
                <c:pt idx="1228">
                  <c:v>217.23764</c:v>
                </c:pt>
                <c:pt idx="1229">
                  <c:v>216.75491</c:v>
                </c:pt>
                <c:pt idx="1230">
                  <c:v>215.55733000000001</c:v>
                </c:pt>
                <c:pt idx="1231">
                  <c:v>213.57060000000001</c:v>
                </c:pt>
                <c:pt idx="1232">
                  <c:v>212.54752999999999</c:v>
                </c:pt>
                <c:pt idx="1233">
                  <c:v>213.82535999999999</c:v>
                </c:pt>
                <c:pt idx="1234">
                  <c:v>214.13326000000001</c:v>
                </c:pt>
                <c:pt idx="1235">
                  <c:v>215.35246000000001</c:v>
                </c:pt>
                <c:pt idx="1236">
                  <c:v>216.72533000000001</c:v>
                </c:pt>
                <c:pt idx="1237">
                  <c:v>213.82341</c:v>
                </c:pt>
                <c:pt idx="1238">
                  <c:v>213.01746</c:v>
                </c:pt>
                <c:pt idx="1239">
                  <c:v>214.80873</c:v>
                </c:pt>
                <c:pt idx="1240">
                  <c:v>215.75200000000001</c:v>
                </c:pt>
                <c:pt idx="1241">
                  <c:v>214.28799000000001</c:v>
                </c:pt>
                <c:pt idx="1242">
                  <c:v>214.53778</c:v>
                </c:pt>
                <c:pt idx="1243">
                  <c:v>215.19579999999999</c:v>
                </c:pt>
                <c:pt idx="1244">
                  <c:v>216.75861</c:v>
                </c:pt>
                <c:pt idx="1245">
                  <c:v>218.74078</c:v>
                </c:pt>
                <c:pt idx="1246">
                  <c:v>218.53551999999999</c:v>
                </c:pt>
                <c:pt idx="1247">
                  <c:v>217.37323000000001</c:v>
                </c:pt>
                <c:pt idx="1248">
                  <c:v>216.49854999999999</c:v>
                </c:pt>
                <c:pt idx="1249">
                  <c:v>214.75854000000001</c:v>
                </c:pt>
                <c:pt idx="1250">
                  <c:v>214.63811999999999</c:v>
                </c:pt>
                <c:pt idx="1251">
                  <c:v>214.34147999999999</c:v>
                </c:pt>
                <c:pt idx="1252">
                  <c:v>216.48671999999999</c:v>
                </c:pt>
                <c:pt idx="1253">
                  <c:v>214.48964000000001</c:v>
                </c:pt>
                <c:pt idx="1254">
                  <c:v>214.14221000000001</c:v>
                </c:pt>
                <c:pt idx="1255">
                  <c:v>211.92873</c:v>
                </c:pt>
                <c:pt idx="1256">
                  <c:v>211.00084000000001</c:v>
                </c:pt>
                <c:pt idx="1257">
                  <c:v>211.05417</c:v>
                </c:pt>
                <c:pt idx="1258">
                  <c:v>211.82828000000001</c:v>
                </c:pt>
                <c:pt idx="1259">
                  <c:v>212.88406000000001</c:v>
                </c:pt>
                <c:pt idx="1260">
                  <c:v>213.4579</c:v>
                </c:pt>
                <c:pt idx="1261">
                  <c:v>212.48309</c:v>
                </c:pt>
                <c:pt idx="1262">
                  <c:v>212.41953000000001</c:v>
                </c:pt>
                <c:pt idx="1263">
                  <c:v>212.56316000000001</c:v>
                </c:pt>
                <c:pt idx="1264">
                  <c:v>213.52100999999999</c:v>
                </c:pt>
                <c:pt idx="1265">
                  <c:v>212.50954999999999</c:v>
                </c:pt>
                <c:pt idx="1266">
                  <c:v>211.75846999999999</c:v>
                </c:pt>
                <c:pt idx="1267">
                  <c:v>211.9691</c:v>
                </c:pt>
                <c:pt idx="1268">
                  <c:v>212.56691000000001</c:v>
                </c:pt>
                <c:pt idx="1269">
                  <c:v>212.70823999999999</c:v>
                </c:pt>
                <c:pt idx="1270">
                  <c:v>212.03928999999999</c:v>
                </c:pt>
                <c:pt idx="1271">
                  <c:v>211.82854</c:v>
                </c:pt>
                <c:pt idx="1272">
                  <c:v>211.97686999999999</c:v>
                </c:pt>
                <c:pt idx="1273">
                  <c:v>212.47943000000001</c:v>
                </c:pt>
                <c:pt idx="1274">
                  <c:v>213.11731</c:v>
                </c:pt>
                <c:pt idx="1275">
                  <c:v>212.69354000000001</c:v>
                </c:pt>
                <c:pt idx="1276">
                  <c:v>212.29504</c:v>
                </c:pt>
                <c:pt idx="1277">
                  <c:v>213.18253000000001</c:v>
                </c:pt>
                <c:pt idx="1278">
                  <c:v>213.99244999999999</c:v>
                </c:pt>
                <c:pt idx="1279">
                  <c:v>213.31292999999999</c:v>
                </c:pt>
                <c:pt idx="1280">
                  <c:v>212.0667</c:v>
                </c:pt>
                <c:pt idx="1281">
                  <c:v>212.39935</c:v>
                </c:pt>
                <c:pt idx="1282">
                  <c:v>214.26576</c:v>
                </c:pt>
                <c:pt idx="1283">
                  <c:v>214.17909</c:v>
                </c:pt>
                <c:pt idx="1284">
                  <c:v>215.26826</c:v>
                </c:pt>
                <c:pt idx="1285">
                  <c:v>214.98669000000001</c:v>
                </c:pt>
                <c:pt idx="1286">
                  <c:v>214.95359999999999</c:v>
                </c:pt>
                <c:pt idx="1287">
                  <c:v>214.80309</c:v>
                </c:pt>
                <c:pt idx="1288">
                  <c:v>214.18088</c:v>
                </c:pt>
                <c:pt idx="1289">
                  <c:v>215.327</c:v>
                </c:pt>
                <c:pt idx="1290">
                  <c:v>214.53560999999999</c:v>
                </c:pt>
                <c:pt idx="1291">
                  <c:v>214.46763999999999</c:v>
                </c:pt>
                <c:pt idx="1292">
                  <c:v>214.31057999999999</c:v>
                </c:pt>
                <c:pt idx="1293">
                  <c:v>214.60251</c:v>
                </c:pt>
                <c:pt idx="1294">
                  <c:v>214.68557999999999</c:v>
                </c:pt>
                <c:pt idx="1295">
                  <c:v>215.22407999999999</c:v>
                </c:pt>
                <c:pt idx="1296">
                  <c:v>214.82695000000001</c:v>
                </c:pt>
                <c:pt idx="1297">
                  <c:v>215.57186999999999</c:v>
                </c:pt>
                <c:pt idx="1298">
                  <c:v>216.16933</c:v>
                </c:pt>
                <c:pt idx="1299">
                  <c:v>216.24683999999999</c:v>
                </c:pt>
                <c:pt idx="1300">
                  <c:v>216.04509999999999</c:v>
                </c:pt>
                <c:pt idx="1301">
                  <c:v>216.92229</c:v>
                </c:pt>
                <c:pt idx="1302">
                  <c:v>218.22394</c:v>
                </c:pt>
                <c:pt idx="1303">
                  <c:v>217.95626999999999</c:v>
                </c:pt>
                <c:pt idx="1304">
                  <c:v>218.06173999999999</c:v>
                </c:pt>
                <c:pt idx="1305">
                  <c:v>217.15733</c:v>
                </c:pt>
                <c:pt idx="1306">
                  <c:v>217.06581</c:v>
                </c:pt>
                <c:pt idx="1307">
                  <c:v>216.92935</c:v>
                </c:pt>
                <c:pt idx="1308">
                  <c:v>217.21547000000001</c:v>
                </c:pt>
                <c:pt idx="1309">
                  <c:v>217.23935</c:v>
                </c:pt>
                <c:pt idx="1310">
                  <c:v>216.26804999999999</c:v>
                </c:pt>
                <c:pt idx="1311">
                  <c:v>215.72730999999999</c:v>
                </c:pt>
                <c:pt idx="1312">
                  <c:v>215.56962999999999</c:v>
                </c:pt>
                <c:pt idx="1313">
                  <c:v>217.06264999999999</c:v>
                </c:pt>
                <c:pt idx="1314">
                  <c:v>216.67307</c:v>
                </c:pt>
                <c:pt idx="1315">
                  <c:v>217.95528999999999</c:v>
                </c:pt>
                <c:pt idx="1316">
                  <c:v>218.48822000000001</c:v>
                </c:pt>
                <c:pt idx="1317">
                  <c:v>217.0686</c:v>
                </c:pt>
                <c:pt idx="1318">
                  <c:v>217.45732000000001</c:v>
                </c:pt>
                <c:pt idx="1319">
                  <c:v>217.17959999999999</c:v>
                </c:pt>
                <c:pt idx="1320">
                  <c:v>217.19547</c:v>
                </c:pt>
                <c:pt idx="1321">
                  <c:v>216.36093</c:v>
                </c:pt>
                <c:pt idx="1322">
                  <c:v>216.35333</c:v>
                </c:pt>
                <c:pt idx="1323">
                  <c:v>216.91426000000001</c:v>
                </c:pt>
                <c:pt idx="1324">
                  <c:v>216.10692</c:v>
                </c:pt>
                <c:pt idx="1325">
                  <c:v>215.44873000000001</c:v>
                </c:pt>
                <c:pt idx="1326">
                  <c:v>218.12173000000001</c:v>
                </c:pt>
                <c:pt idx="1327">
                  <c:v>218.52065999999999</c:v>
                </c:pt>
                <c:pt idx="1328">
                  <c:v>218.4796</c:v>
                </c:pt>
                <c:pt idx="1329">
                  <c:v>218.46329</c:v>
                </c:pt>
                <c:pt idx="1330">
                  <c:v>218.41776999999999</c:v>
                </c:pt>
                <c:pt idx="1331">
                  <c:v>219.4111</c:v>
                </c:pt>
                <c:pt idx="1332">
                  <c:v>219.44644</c:v>
                </c:pt>
                <c:pt idx="1333">
                  <c:v>219.76035999999999</c:v>
                </c:pt>
                <c:pt idx="1334">
                  <c:v>221.99812</c:v>
                </c:pt>
                <c:pt idx="1335">
                  <c:v>220.91595000000001</c:v>
                </c:pt>
                <c:pt idx="1336">
                  <c:v>221.51545999999999</c:v>
                </c:pt>
                <c:pt idx="1337">
                  <c:v>221.17451</c:v>
                </c:pt>
                <c:pt idx="1338">
                  <c:v>221.71960000000001</c:v>
                </c:pt>
                <c:pt idx="1339">
                  <c:v>221.19820999999999</c:v>
                </c:pt>
                <c:pt idx="1340">
                  <c:v>221.77109999999999</c:v>
                </c:pt>
                <c:pt idx="1341">
                  <c:v>223.43718999999999</c:v>
                </c:pt>
                <c:pt idx="1342">
                  <c:v>222.69386</c:v>
                </c:pt>
                <c:pt idx="1343">
                  <c:v>222.49319</c:v>
                </c:pt>
                <c:pt idx="1344">
                  <c:v>223.23090999999999</c:v>
                </c:pt>
                <c:pt idx="1345">
                  <c:v>223.25945999999999</c:v>
                </c:pt>
                <c:pt idx="1346">
                  <c:v>223.60414</c:v>
                </c:pt>
                <c:pt idx="1347">
                  <c:v>222.61869999999999</c:v>
                </c:pt>
                <c:pt idx="1348">
                  <c:v>222.12643</c:v>
                </c:pt>
                <c:pt idx="1349">
                  <c:v>222.71373</c:v>
                </c:pt>
                <c:pt idx="1350">
                  <c:v>222.93382</c:v>
                </c:pt>
                <c:pt idx="1351">
                  <c:v>222.16642999999999</c:v>
                </c:pt>
                <c:pt idx="1352">
                  <c:v>224.70468</c:v>
                </c:pt>
                <c:pt idx="1353">
                  <c:v>225.18333000000001</c:v>
                </c:pt>
                <c:pt idx="1354">
                  <c:v>225.58992000000001</c:v>
                </c:pt>
                <c:pt idx="1355">
                  <c:v>226.20133999999999</c:v>
                </c:pt>
                <c:pt idx="1356">
                  <c:v>226.83052000000001</c:v>
                </c:pt>
                <c:pt idx="1357">
                  <c:v>226.21187</c:v>
                </c:pt>
                <c:pt idx="1358">
                  <c:v>227.34457</c:v>
                </c:pt>
                <c:pt idx="1359">
                  <c:v>226.12302</c:v>
                </c:pt>
                <c:pt idx="1360">
                  <c:v>225.48444000000001</c:v>
                </c:pt>
                <c:pt idx="1361">
                  <c:v>226.05824000000001</c:v>
                </c:pt>
                <c:pt idx="1362">
                  <c:v>227.43668</c:v>
                </c:pt>
                <c:pt idx="1363">
                  <c:v>227.16618</c:v>
                </c:pt>
                <c:pt idx="1364">
                  <c:v>226.65414000000001</c:v>
                </c:pt>
                <c:pt idx="1365">
                  <c:v>222.56666999999999</c:v>
                </c:pt>
                <c:pt idx="1366">
                  <c:v>220.8912</c:v>
                </c:pt>
                <c:pt idx="1367">
                  <c:v>221.64654999999999</c:v>
                </c:pt>
                <c:pt idx="1368">
                  <c:v>222.08610999999999</c:v>
                </c:pt>
                <c:pt idx="1369">
                  <c:v>219.91166999999999</c:v>
                </c:pt>
                <c:pt idx="1370">
                  <c:v>220.62061</c:v>
                </c:pt>
                <c:pt idx="1371">
                  <c:v>220.77529999999999</c:v>
                </c:pt>
                <c:pt idx="1372">
                  <c:v>220.27757</c:v>
                </c:pt>
                <c:pt idx="1373">
                  <c:v>221.33636000000001</c:v>
                </c:pt>
                <c:pt idx="1374">
                  <c:v>222.08347000000001</c:v>
                </c:pt>
                <c:pt idx="1375">
                  <c:v>221.45451</c:v>
                </c:pt>
                <c:pt idx="1376">
                  <c:v>220.87563</c:v>
                </c:pt>
                <c:pt idx="1377">
                  <c:v>220.78853000000001</c:v>
                </c:pt>
                <c:pt idx="1378">
                  <c:v>221.96665999999999</c:v>
                </c:pt>
                <c:pt idx="1379">
                  <c:v>222.52799999999999</c:v>
                </c:pt>
                <c:pt idx="1380">
                  <c:v>222.05447000000001</c:v>
                </c:pt>
                <c:pt idx="1381">
                  <c:v>222.2422</c:v>
                </c:pt>
                <c:pt idx="1382">
                  <c:v>221.78203999999999</c:v>
                </c:pt>
                <c:pt idx="1383">
                  <c:v>222.58582999999999</c:v>
                </c:pt>
                <c:pt idx="1384">
                  <c:v>223.44846000000001</c:v>
                </c:pt>
                <c:pt idx="1385">
                  <c:v>223.76874000000001</c:v>
                </c:pt>
                <c:pt idx="1386">
                  <c:v>224.09809999999999</c:v>
                </c:pt>
                <c:pt idx="1387">
                  <c:v>223.65011999999999</c:v>
                </c:pt>
                <c:pt idx="1388">
                  <c:v>223.69256999999999</c:v>
                </c:pt>
                <c:pt idx="1389">
                  <c:v>225.58216999999999</c:v>
                </c:pt>
                <c:pt idx="1390">
                  <c:v>226.00235000000001</c:v>
                </c:pt>
                <c:pt idx="1391">
                  <c:v>225.34270000000001</c:v>
                </c:pt>
                <c:pt idx="1392">
                  <c:v>225.05069</c:v>
                </c:pt>
                <c:pt idx="1393">
                  <c:v>225.55759</c:v>
                </c:pt>
                <c:pt idx="1394">
                  <c:v>227.19539</c:v>
                </c:pt>
                <c:pt idx="1395">
                  <c:v>227.45872</c:v>
                </c:pt>
                <c:pt idx="1396">
                  <c:v>228.25450000000001</c:v>
                </c:pt>
                <c:pt idx="1397">
                  <c:v>227.67197999999999</c:v>
                </c:pt>
                <c:pt idx="1398">
                  <c:v>227.94185999999999</c:v>
                </c:pt>
                <c:pt idx="1399">
                  <c:v>228.02515</c:v>
                </c:pt>
                <c:pt idx="1400">
                  <c:v>228.90431000000001</c:v>
                </c:pt>
                <c:pt idx="1401">
                  <c:v>227.71439000000001</c:v>
                </c:pt>
                <c:pt idx="1402">
                  <c:v>232.26679999999999</c:v>
                </c:pt>
                <c:pt idx="1403">
                  <c:v>232.77142000000001</c:v>
                </c:pt>
                <c:pt idx="1404">
                  <c:v>234.44994</c:v>
                </c:pt>
                <c:pt idx="1405">
                  <c:v>235.24121</c:v>
                </c:pt>
                <c:pt idx="1406">
                  <c:v>235.60312999999999</c:v>
                </c:pt>
                <c:pt idx="1407">
                  <c:v>234.50506999999999</c:v>
                </c:pt>
                <c:pt idx="1408">
                  <c:v>233.64035000000001</c:v>
                </c:pt>
                <c:pt idx="1409">
                  <c:v>234.18015</c:v>
                </c:pt>
                <c:pt idx="1410">
                  <c:v>233.83449999999999</c:v>
                </c:pt>
                <c:pt idx="1411">
                  <c:v>233.89131</c:v>
                </c:pt>
                <c:pt idx="1412">
                  <c:v>232.59822</c:v>
                </c:pt>
                <c:pt idx="1413">
                  <c:v>230.44577000000001</c:v>
                </c:pt>
                <c:pt idx="1414">
                  <c:v>229.99608000000001</c:v>
                </c:pt>
                <c:pt idx="1415">
                  <c:v>229.17708999999999</c:v>
                </c:pt>
                <c:pt idx="1416">
                  <c:v>229.4315</c:v>
                </c:pt>
                <c:pt idx="1417">
                  <c:v>228.48043999999999</c:v>
                </c:pt>
                <c:pt idx="1418">
                  <c:v>230.02524</c:v>
                </c:pt>
                <c:pt idx="1419">
                  <c:v>229.58487</c:v>
                </c:pt>
                <c:pt idx="1420">
                  <c:v>229.57132999999999</c:v>
                </c:pt>
                <c:pt idx="1421">
                  <c:v>229.66618</c:v>
                </c:pt>
                <c:pt idx="1422">
                  <c:v>229.73343</c:v>
                </c:pt>
                <c:pt idx="1423">
                  <c:v>229.4435</c:v>
                </c:pt>
                <c:pt idx="1424">
                  <c:v>229.8707</c:v>
                </c:pt>
                <c:pt idx="1425">
                  <c:v>230.28352000000001</c:v>
                </c:pt>
                <c:pt idx="1426">
                  <c:v>229.52516</c:v>
                </c:pt>
                <c:pt idx="1427">
                  <c:v>229.30998</c:v>
                </c:pt>
                <c:pt idx="1428">
                  <c:v>228.42716999999999</c:v>
                </c:pt>
                <c:pt idx="1429">
                  <c:v>228.37894</c:v>
                </c:pt>
                <c:pt idx="1430">
                  <c:v>229.22132999999999</c:v>
                </c:pt>
                <c:pt idx="1431">
                  <c:v>230.18843000000001</c:v>
                </c:pt>
                <c:pt idx="1432">
                  <c:v>230.09818000000001</c:v>
                </c:pt>
                <c:pt idx="1433">
                  <c:v>231.72919999999999</c:v>
                </c:pt>
                <c:pt idx="1434">
                  <c:v>232.31575000000001</c:v>
                </c:pt>
                <c:pt idx="1435">
                  <c:v>232.97373999999999</c:v>
                </c:pt>
                <c:pt idx="1436">
                  <c:v>232.4691</c:v>
                </c:pt>
                <c:pt idx="1437">
                  <c:v>231.76271</c:v>
                </c:pt>
                <c:pt idx="1438">
                  <c:v>232.12466000000001</c:v>
                </c:pt>
                <c:pt idx="1439">
                  <c:v>232.75333000000001</c:v>
                </c:pt>
                <c:pt idx="1440">
                  <c:v>232.37880000000001</c:v>
                </c:pt>
                <c:pt idx="1441">
                  <c:v>232.70179999999999</c:v>
                </c:pt>
                <c:pt idx="1442">
                  <c:v>233.46619999999999</c:v>
                </c:pt>
                <c:pt idx="1443">
                  <c:v>232.45499000000001</c:v>
                </c:pt>
                <c:pt idx="1444">
                  <c:v>233.21301</c:v>
                </c:pt>
                <c:pt idx="1445">
                  <c:v>233.98787999999999</c:v>
                </c:pt>
                <c:pt idx="1446">
                  <c:v>234.94300999999999</c:v>
                </c:pt>
                <c:pt idx="1447">
                  <c:v>235.38847000000001</c:v>
                </c:pt>
                <c:pt idx="1448">
                  <c:v>235.43413000000001</c:v>
                </c:pt>
                <c:pt idx="1449">
                  <c:v>236.05231000000001</c:v>
                </c:pt>
                <c:pt idx="1450">
                  <c:v>236.19135</c:v>
                </c:pt>
                <c:pt idx="1451">
                  <c:v>236.72522000000001</c:v>
                </c:pt>
                <c:pt idx="1452">
                  <c:v>237.81429</c:v>
                </c:pt>
                <c:pt idx="1453">
                  <c:v>237.93758</c:v>
                </c:pt>
                <c:pt idx="1454">
                  <c:v>239.19363000000001</c:v>
                </c:pt>
                <c:pt idx="1455">
                  <c:v>239.21086</c:v>
                </c:pt>
                <c:pt idx="1456">
                  <c:v>240.74654000000001</c:v>
                </c:pt>
                <c:pt idx="1457">
                  <c:v>241.59171000000001</c:v>
                </c:pt>
                <c:pt idx="1458">
                  <c:v>243.59157999999999</c:v>
                </c:pt>
                <c:pt idx="1459">
                  <c:v>243.16857999999999</c:v>
                </c:pt>
                <c:pt idx="1460">
                  <c:v>241.47719000000001</c:v>
                </c:pt>
                <c:pt idx="1461">
                  <c:v>241.74364</c:v>
                </c:pt>
                <c:pt idx="1462">
                  <c:v>243.56623999999999</c:v>
                </c:pt>
                <c:pt idx="1463">
                  <c:v>244.26846</c:v>
                </c:pt>
                <c:pt idx="1464">
                  <c:v>243.58015</c:v>
                </c:pt>
                <c:pt idx="1465">
                  <c:v>243.10518999999999</c:v>
                </c:pt>
                <c:pt idx="1466">
                  <c:v>242.56792999999999</c:v>
                </c:pt>
                <c:pt idx="1467">
                  <c:v>242.92657</c:v>
                </c:pt>
                <c:pt idx="1468">
                  <c:v>242.78726</c:v>
                </c:pt>
                <c:pt idx="1469">
                  <c:v>243.21051</c:v>
                </c:pt>
                <c:pt idx="1470">
                  <c:v>244.70158000000001</c:v>
                </c:pt>
                <c:pt idx="1471">
                  <c:v>245.11147</c:v>
                </c:pt>
                <c:pt idx="1472">
                  <c:v>247.33107000000001</c:v>
                </c:pt>
                <c:pt idx="1473">
                  <c:v>248.60709</c:v>
                </c:pt>
                <c:pt idx="1474">
                  <c:v>249.26282</c:v>
                </c:pt>
                <c:pt idx="1475">
                  <c:v>250.50146000000001</c:v>
                </c:pt>
                <c:pt idx="1476">
                  <c:v>251.75253000000001</c:v>
                </c:pt>
                <c:pt idx="1477">
                  <c:v>252.95151000000001</c:v>
                </c:pt>
                <c:pt idx="1478">
                  <c:v>253.26179999999999</c:v>
                </c:pt>
                <c:pt idx="1479">
                  <c:v>253.14769000000001</c:v>
                </c:pt>
                <c:pt idx="1480">
                  <c:v>254.0497</c:v>
                </c:pt>
                <c:pt idx="1481">
                  <c:v>255.24450999999999</c:v>
                </c:pt>
                <c:pt idx="1482">
                  <c:v>255.13954000000001</c:v>
                </c:pt>
                <c:pt idx="1483">
                  <c:v>255.88081</c:v>
                </c:pt>
                <c:pt idx="1484">
                  <c:v>256.00909000000001</c:v>
                </c:pt>
                <c:pt idx="1485">
                  <c:v>250.06987000000001</c:v>
                </c:pt>
                <c:pt idx="1486">
                  <c:v>248.75829999999999</c:v>
                </c:pt>
                <c:pt idx="1487">
                  <c:v>246.22984</c:v>
                </c:pt>
                <c:pt idx="1488">
                  <c:v>248.14538999999999</c:v>
                </c:pt>
                <c:pt idx="1489">
                  <c:v>250.34936999999999</c:v>
                </c:pt>
                <c:pt idx="1490">
                  <c:v>250.17868000000001</c:v>
                </c:pt>
                <c:pt idx="1491">
                  <c:v>250.50966</c:v>
                </c:pt>
                <c:pt idx="1492">
                  <c:v>250.64922000000001</c:v>
                </c:pt>
                <c:pt idx="1493">
                  <c:v>253.59096</c:v>
                </c:pt>
                <c:pt idx="1494">
                  <c:v>253.84012000000001</c:v>
                </c:pt>
                <c:pt idx="1495">
                  <c:v>254.63274999999999</c:v>
                </c:pt>
                <c:pt idx="1496">
                  <c:v>254.74121</c:v>
                </c:pt>
                <c:pt idx="1497">
                  <c:v>254.98920000000001</c:v>
                </c:pt>
                <c:pt idx="1498">
                  <c:v>255.75101000000001</c:v>
                </c:pt>
                <c:pt idx="1499">
                  <c:v>254.40486000000001</c:v>
                </c:pt>
                <c:pt idx="1500">
                  <c:v>254.82820000000001</c:v>
                </c:pt>
                <c:pt idx="1501">
                  <c:v>254.22971000000001</c:v>
                </c:pt>
                <c:pt idx="1502">
                  <c:v>256.35995000000003</c:v>
                </c:pt>
                <c:pt idx="1503">
                  <c:v>254.79940999999999</c:v>
                </c:pt>
                <c:pt idx="1504">
                  <c:v>255.85495</c:v>
                </c:pt>
                <c:pt idx="1505">
                  <c:v>256.07085999999998</c:v>
                </c:pt>
                <c:pt idx="1506">
                  <c:v>256.07454999999999</c:v>
                </c:pt>
                <c:pt idx="1507">
                  <c:v>255.81026</c:v>
                </c:pt>
                <c:pt idx="1508">
                  <c:v>258.14728000000002</c:v>
                </c:pt>
                <c:pt idx="1509">
                  <c:v>259.34921000000003</c:v>
                </c:pt>
                <c:pt idx="1510">
                  <c:v>260.39080999999999</c:v>
                </c:pt>
                <c:pt idx="1511">
                  <c:v>260.68889999999999</c:v>
                </c:pt>
                <c:pt idx="1512">
                  <c:v>262.11234000000002</c:v>
                </c:pt>
                <c:pt idx="1513">
                  <c:v>262.05698000000001</c:v>
                </c:pt>
                <c:pt idx="1514">
                  <c:v>261.85622999999998</c:v>
                </c:pt>
                <c:pt idx="1515">
                  <c:v>263.19637999999998</c:v>
                </c:pt>
                <c:pt idx="1516">
                  <c:v>264.07220000000001</c:v>
                </c:pt>
                <c:pt idx="1517">
                  <c:v>264.18637000000001</c:v>
                </c:pt>
                <c:pt idx="1518">
                  <c:v>262.81277</c:v>
                </c:pt>
                <c:pt idx="1519">
                  <c:v>262.37277</c:v>
                </c:pt>
                <c:pt idx="1520">
                  <c:v>261.92252000000002</c:v>
                </c:pt>
                <c:pt idx="1521">
                  <c:v>262.62151999999998</c:v>
                </c:pt>
                <c:pt idx="1522">
                  <c:v>262.59377999999998</c:v>
                </c:pt>
                <c:pt idx="1523">
                  <c:v>263.98491999999999</c:v>
                </c:pt>
                <c:pt idx="1524">
                  <c:v>264.05712999999997</c:v>
                </c:pt>
                <c:pt idx="1525">
                  <c:v>265.22219999999999</c:v>
                </c:pt>
                <c:pt idx="1526">
                  <c:v>264.81988999999999</c:v>
                </c:pt>
                <c:pt idx="1527">
                  <c:v>265.46454</c:v>
                </c:pt>
                <c:pt idx="1528">
                  <c:v>266.22192000000001</c:v>
                </c:pt>
                <c:pt idx="1529">
                  <c:v>266.83902</c:v>
                </c:pt>
                <c:pt idx="1530">
                  <c:v>266.91771999999997</c:v>
                </c:pt>
                <c:pt idx="1531">
                  <c:v>266.05047999999999</c:v>
                </c:pt>
                <c:pt idx="1532">
                  <c:v>265.47073</c:v>
                </c:pt>
                <c:pt idx="1533">
                  <c:v>266.57596000000001</c:v>
                </c:pt>
                <c:pt idx="1534">
                  <c:v>264.80529999999999</c:v>
                </c:pt>
                <c:pt idx="1535">
                  <c:v>263.46375</c:v>
                </c:pt>
                <c:pt idx="1536">
                  <c:v>262.24435</c:v>
                </c:pt>
                <c:pt idx="1537">
                  <c:v>263.21677</c:v>
                </c:pt>
                <c:pt idx="1538">
                  <c:v>263.33913999999999</c:v>
                </c:pt>
                <c:pt idx="1539">
                  <c:v>262.33483999999999</c:v>
                </c:pt>
                <c:pt idx="1540">
                  <c:v>263.19628999999998</c:v>
                </c:pt>
                <c:pt idx="1541">
                  <c:v>263.60962000000001</c:v>
                </c:pt>
                <c:pt idx="1542">
                  <c:v>263.13695999999999</c:v>
                </c:pt>
                <c:pt idx="1543">
                  <c:v>263.32913000000002</c:v>
                </c:pt>
                <c:pt idx="1544">
                  <c:v>263.81191999999999</c:v>
                </c:pt>
                <c:pt idx="1545">
                  <c:v>263.77695</c:v>
                </c:pt>
                <c:pt idx="1546">
                  <c:v>263.66372999999999</c:v>
                </c:pt>
                <c:pt idx="1547">
                  <c:v>262.24655000000001</c:v>
                </c:pt>
                <c:pt idx="1548">
                  <c:v>263.11734000000001</c:v>
                </c:pt>
                <c:pt idx="1549">
                  <c:v>261.42284999999998</c:v>
                </c:pt>
                <c:pt idx="1550">
                  <c:v>261.25765999999999</c:v>
                </c:pt>
                <c:pt idx="1551">
                  <c:v>260.62189000000001</c:v>
                </c:pt>
                <c:pt idx="1552">
                  <c:v>261.23302999999999</c:v>
                </c:pt>
                <c:pt idx="1553">
                  <c:v>262.73450000000003</c:v>
                </c:pt>
                <c:pt idx="1554">
                  <c:v>260.87808000000001</c:v>
                </c:pt>
                <c:pt idx="1555">
                  <c:v>259.90850999999998</c:v>
                </c:pt>
                <c:pt idx="1556">
                  <c:v>259.26916999999997</c:v>
                </c:pt>
                <c:pt idx="1557">
                  <c:v>259.44234999999998</c:v>
                </c:pt>
                <c:pt idx="1558">
                  <c:v>257.63821000000002</c:v>
                </c:pt>
                <c:pt idx="1559">
                  <c:v>258.30669999999998</c:v>
                </c:pt>
                <c:pt idx="1560">
                  <c:v>259.39589999999998</c:v>
                </c:pt>
                <c:pt idx="1561">
                  <c:v>260.39938000000001</c:v>
                </c:pt>
                <c:pt idx="1562">
                  <c:v>260.41678000000002</c:v>
                </c:pt>
                <c:pt idx="1563">
                  <c:v>260.36371000000003</c:v>
                </c:pt>
                <c:pt idx="1564">
                  <c:v>259.69794000000002</c:v>
                </c:pt>
                <c:pt idx="1565">
                  <c:v>261.71499999999997</c:v>
                </c:pt>
                <c:pt idx="1566">
                  <c:v>261.18133999999998</c:v>
                </c:pt>
                <c:pt idx="1567">
                  <c:v>261.88763</c:v>
                </c:pt>
                <c:pt idx="1568">
                  <c:v>262.94107000000002</c:v>
                </c:pt>
                <c:pt idx="1569">
                  <c:v>262.29827999999998</c:v>
                </c:pt>
                <c:pt idx="1570">
                  <c:v>262.38544000000002</c:v>
                </c:pt>
                <c:pt idx="1571">
                  <c:v>261.84311000000002</c:v>
                </c:pt>
                <c:pt idx="1572">
                  <c:v>261.90667999999999</c:v>
                </c:pt>
                <c:pt idx="1573">
                  <c:v>261.33188000000001</c:v>
                </c:pt>
                <c:pt idx="1574">
                  <c:v>260.84848</c:v>
                </c:pt>
                <c:pt idx="1575">
                  <c:v>259.78253000000001</c:v>
                </c:pt>
                <c:pt idx="1576">
                  <c:v>258.88146999999998</c:v>
                </c:pt>
                <c:pt idx="1577">
                  <c:v>260.72421000000003</c:v>
                </c:pt>
                <c:pt idx="1578">
                  <c:v>259.13992000000002</c:v>
                </c:pt>
                <c:pt idx="1579">
                  <c:v>259.97606999999999</c:v>
                </c:pt>
                <c:pt idx="1580">
                  <c:v>261.62714</c:v>
                </c:pt>
                <c:pt idx="1581">
                  <c:v>261.52032000000003</c:v>
                </c:pt>
                <c:pt idx="1582">
                  <c:v>261.44385</c:v>
                </c:pt>
                <c:pt idx="1583">
                  <c:v>260.19173999999998</c:v>
                </c:pt>
                <c:pt idx="1584">
                  <c:v>259.02184999999997</c:v>
                </c:pt>
                <c:pt idx="1585">
                  <c:v>258.52996999999999</c:v>
                </c:pt>
                <c:pt idx="1586">
                  <c:v>258.47100999999998</c:v>
                </c:pt>
                <c:pt idx="1587">
                  <c:v>258.38449000000003</c:v>
                </c:pt>
                <c:pt idx="1588">
                  <c:v>256.54968000000002</c:v>
                </c:pt>
                <c:pt idx="1589">
                  <c:v>256.71271000000002</c:v>
                </c:pt>
                <c:pt idx="1590">
                  <c:v>257.59933000000001</c:v>
                </c:pt>
                <c:pt idx="1591">
                  <c:v>257.07033999999999</c:v>
                </c:pt>
                <c:pt idx="1592">
                  <c:v>258.23050000000001</c:v>
                </c:pt>
                <c:pt idx="1593">
                  <c:v>257.84044999999998</c:v>
                </c:pt>
                <c:pt idx="1594">
                  <c:v>257.37405000000001</c:v>
                </c:pt>
                <c:pt idx="1595">
                  <c:v>256.70886000000002</c:v>
                </c:pt>
                <c:pt idx="1596">
                  <c:v>256.87389999999999</c:v>
                </c:pt>
                <c:pt idx="1597">
                  <c:v>257.46820000000002</c:v>
                </c:pt>
                <c:pt idx="1598">
                  <c:v>258.00457999999998</c:v>
                </c:pt>
                <c:pt idx="1599">
                  <c:v>258.32416000000001</c:v>
                </c:pt>
                <c:pt idx="1600">
                  <c:v>258.29779000000002</c:v>
                </c:pt>
                <c:pt idx="1601">
                  <c:v>258.5061</c:v>
                </c:pt>
                <c:pt idx="1602">
                  <c:v>258.91640999999998</c:v>
                </c:pt>
                <c:pt idx="1603">
                  <c:v>258.37830000000002</c:v>
                </c:pt>
                <c:pt idx="1604">
                  <c:v>258.93700999999999</c:v>
                </c:pt>
                <c:pt idx="1605">
                  <c:v>259.34127999999998</c:v>
                </c:pt>
                <c:pt idx="1606">
                  <c:v>259.41237999999998</c:v>
                </c:pt>
                <c:pt idx="1607">
                  <c:v>258.96181999999999</c:v>
                </c:pt>
                <c:pt idx="1608">
                  <c:v>258.71991000000003</c:v>
                </c:pt>
                <c:pt idx="1609">
                  <c:v>259.33328</c:v>
                </c:pt>
                <c:pt idx="1610">
                  <c:v>258.49936000000002</c:v>
                </c:pt>
                <c:pt idx="1611">
                  <c:v>258.50612999999998</c:v>
                </c:pt>
                <c:pt idx="1612">
                  <c:v>258.32474000000002</c:v>
                </c:pt>
                <c:pt idx="1613">
                  <c:v>258.10732999999999</c:v>
                </c:pt>
                <c:pt idx="1614">
                  <c:v>258.80617999999998</c:v>
                </c:pt>
                <c:pt idx="1615">
                  <c:v>258.78170999999998</c:v>
                </c:pt>
                <c:pt idx="1616">
                  <c:v>257.26803999999998</c:v>
                </c:pt>
                <c:pt idx="1617">
                  <c:v>257.09509000000003</c:v>
                </c:pt>
                <c:pt idx="1618">
                  <c:v>258.96609000000001</c:v>
                </c:pt>
                <c:pt idx="1619">
                  <c:v>257.92093</c:v>
                </c:pt>
                <c:pt idx="1620">
                  <c:v>258.13351</c:v>
                </c:pt>
                <c:pt idx="1621">
                  <c:v>259.17241999999999</c:v>
                </c:pt>
                <c:pt idx="1622">
                  <c:v>261.51510999999999</c:v>
                </c:pt>
                <c:pt idx="1623">
                  <c:v>260.56079</c:v>
                </c:pt>
                <c:pt idx="1624">
                  <c:v>260.18673999999999</c:v>
                </c:pt>
                <c:pt idx="1625">
                  <c:v>260.99477999999999</c:v>
                </c:pt>
                <c:pt idx="1626">
                  <c:v>260.61556999999999</c:v>
                </c:pt>
                <c:pt idx="1627">
                  <c:v>262.99254999999999</c:v>
                </c:pt>
                <c:pt idx="1628">
                  <c:v>262.50497000000001</c:v>
                </c:pt>
                <c:pt idx="1629">
                  <c:v>261.90753000000001</c:v>
                </c:pt>
                <c:pt idx="1630">
                  <c:v>261.75391000000002</c:v>
                </c:pt>
                <c:pt idx="1631">
                  <c:v>261.40588000000002</c:v>
                </c:pt>
                <c:pt idx="1632">
                  <c:v>262.25522000000001</c:v>
                </c:pt>
                <c:pt idx="1633">
                  <c:v>261.64702999999997</c:v>
                </c:pt>
                <c:pt idx="1634">
                  <c:v>262.76125999999999</c:v>
                </c:pt>
                <c:pt idx="1635">
                  <c:v>264.22539999999998</c:v>
                </c:pt>
                <c:pt idx="1636">
                  <c:v>265.24993999999998</c:v>
                </c:pt>
                <c:pt idx="1637">
                  <c:v>265.15609999999998</c:v>
                </c:pt>
                <c:pt idx="1638">
                  <c:v>266.25473</c:v>
                </c:pt>
                <c:pt idx="1639">
                  <c:v>264.99704000000003</c:v>
                </c:pt>
                <c:pt idx="1640">
                  <c:v>266.96285999999998</c:v>
                </c:pt>
                <c:pt idx="1641">
                  <c:v>267.86813000000001</c:v>
                </c:pt>
                <c:pt idx="1642">
                  <c:v>268.19632000000001</c:v>
                </c:pt>
                <c:pt idx="1643">
                  <c:v>267.03741000000002</c:v>
                </c:pt>
                <c:pt idx="1644">
                  <c:v>267.98275999999998</c:v>
                </c:pt>
                <c:pt idx="1645">
                  <c:v>266.58434999999997</c:v>
                </c:pt>
                <c:pt idx="1646">
                  <c:v>265.70648</c:v>
                </c:pt>
                <c:pt idx="1647">
                  <c:v>266.04178000000002</c:v>
                </c:pt>
                <c:pt idx="1648">
                  <c:v>267.61867999999998</c:v>
                </c:pt>
                <c:pt idx="1649">
                  <c:v>267.98050000000001</c:v>
                </c:pt>
                <c:pt idx="1650">
                  <c:v>268.19186000000002</c:v>
                </c:pt>
                <c:pt idx="1651">
                  <c:v>269.27825999999999</c:v>
                </c:pt>
                <c:pt idx="1652">
                  <c:v>268.99045000000001</c:v>
                </c:pt>
                <c:pt idx="1653">
                  <c:v>269.35059000000001</c:v>
                </c:pt>
                <c:pt idx="1654">
                  <c:v>268.62436000000002</c:v>
                </c:pt>
                <c:pt idx="1655">
                  <c:v>269.02280000000002</c:v>
                </c:pt>
                <c:pt idx="1656">
                  <c:v>269.06637999999998</c:v>
                </c:pt>
                <c:pt idx="1657">
                  <c:v>272.06247000000002</c:v>
                </c:pt>
                <c:pt idx="1658">
                  <c:v>272.76398</c:v>
                </c:pt>
                <c:pt idx="1659">
                  <c:v>273.10196000000002</c:v>
                </c:pt>
                <c:pt idx="1660">
                  <c:v>274.26682</c:v>
                </c:pt>
                <c:pt idx="1661">
                  <c:v>275.72320999999999</c:v>
                </c:pt>
                <c:pt idx="1662">
                  <c:v>276.26803999999998</c:v>
                </c:pt>
                <c:pt idx="1663">
                  <c:v>274.9101</c:v>
                </c:pt>
                <c:pt idx="1664">
                  <c:v>275.77913999999998</c:v>
                </c:pt>
                <c:pt idx="1665">
                  <c:v>274.47762999999998</c:v>
                </c:pt>
                <c:pt idx="1666">
                  <c:v>274.76361000000003</c:v>
                </c:pt>
                <c:pt idx="1667">
                  <c:v>273.17545000000001</c:v>
                </c:pt>
                <c:pt idx="1668">
                  <c:v>273.69983000000002</c:v>
                </c:pt>
                <c:pt idx="1669">
                  <c:v>273.15600999999998</c:v>
                </c:pt>
                <c:pt idx="1670">
                  <c:v>274.31261999999998</c:v>
                </c:pt>
                <c:pt idx="1671">
                  <c:v>273.75031000000001</c:v>
                </c:pt>
                <c:pt idx="1672">
                  <c:v>271.74151999999998</c:v>
                </c:pt>
                <c:pt idx="1673">
                  <c:v>269.05266999999998</c:v>
                </c:pt>
                <c:pt idx="1674">
                  <c:v>269.03165000000001</c:v>
                </c:pt>
                <c:pt idx="1675">
                  <c:v>268.21548000000001</c:v>
                </c:pt>
                <c:pt idx="1676">
                  <c:v>268.00684000000001</c:v>
                </c:pt>
                <c:pt idx="1677">
                  <c:v>268.51821999999999</c:v>
                </c:pt>
                <c:pt idx="1678">
                  <c:v>268.12128000000001</c:v>
                </c:pt>
                <c:pt idx="1679">
                  <c:v>268.08438000000001</c:v>
                </c:pt>
                <c:pt idx="1680">
                  <c:v>267.55518000000001</c:v>
                </c:pt>
                <c:pt idx="1681">
                  <c:v>266.96341000000001</c:v>
                </c:pt>
                <c:pt idx="1682">
                  <c:v>268.30446999999998</c:v>
                </c:pt>
                <c:pt idx="1683">
                  <c:v>268.33481</c:v>
                </c:pt>
                <c:pt idx="1684">
                  <c:v>268.14514000000003</c:v>
                </c:pt>
                <c:pt idx="1685">
                  <c:v>268.29095000000001</c:v>
                </c:pt>
                <c:pt idx="1686">
                  <c:v>268.70728000000003</c:v>
                </c:pt>
                <c:pt idx="1687">
                  <c:v>271.13884999999999</c:v>
                </c:pt>
                <c:pt idx="1688">
                  <c:v>271.84674000000001</c:v>
                </c:pt>
                <c:pt idx="1689">
                  <c:v>271.07839999999999</c:v>
                </c:pt>
                <c:pt idx="1690">
                  <c:v>271.87691999999998</c:v>
                </c:pt>
                <c:pt idx="1691">
                  <c:v>274.00835999999998</c:v>
                </c:pt>
                <c:pt idx="1692">
                  <c:v>273.37180000000001</c:v>
                </c:pt>
                <c:pt idx="1693">
                  <c:v>273.93227999999999</c:v>
                </c:pt>
                <c:pt idx="1694">
                  <c:v>275.60433999999998</c:v>
                </c:pt>
                <c:pt idx="1695">
                  <c:v>274.45621</c:v>
                </c:pt>
                <c:pt idx="1696">
                  <c:v>274.29083000000003</c:v>
                </c:pt>
                <c:pt idx="1697">
                  <c:v>274.78203999999999</c:v>
                </c:pt>
                <c:pt idx="1698">
                  <c:v>272.77942000000002</c:v>
                </c:pt>
                <c:pt idx="1699">
                  <c:v>272.01666</c:v>
                </c:pt>
                <c:pt idx="1700">
                  <c:v>270.88952999999998</c:v>
                </c:pt>
                <c:pt idx="1701">
                  <c:v>270.65996999999999</c:v>
                </c:pt>
                <c:pt idx="1702">
                  <c:v>270.67592999999999</c:v>
                </c:pt>
                <c:pt idx="1703">
                  <c:v>268.73621000000003</c:v>
                </c:pt>
                <c:pt idx="1704">
                  <c:v>268.07513</c:v>
                </c:pt>
                <c:pt idx="1705">
                  <c:v>268.07562000000001</c:v>
                </c:pt>
                <c:pt idx="1706">
                  <c:v>268.86736999999999</c:v>
                </c:pt>
                <c:pt idx="1707">
                  <c:v>269.47692999999998</c:v>
                </c:pt>
                <c:pt idx="1708">
                  <c:v>270.34417999999999</c:v>
                </c:pt>
                <c:pt idx="1709">
                  <c:v>271.81389999999999</c:v>
                </c:pt>
                <c:pt idx="1710">
                  <c:v>271.80878000000001</c:v>
                </c:pt>
                <c:pt idx="1711">
                  <c:v>272.47039999999998</c:v>
                </c:pt>
                <c:pt idx="1712">
                  <c:v>273.72845000000001</c:v>
                </c:pt>
                <c:pt idx="1713">
                  <c:v>273.91003000000001</c:v>
                </c:pt>
                <c:pt idx="1714">
                  <c:v>274.52017000000001</c:v>
                </c:pt>
                <c:pt idx="1715">
                  <c:v>274.94693000000001</c:v>
                </c:pt>
                <c:pt idx="1716">
                  <c:v>277.21566999999999</c:v>
                </c:pt>
                <c:pt idx="1717">
                  <c:v>277.00522000000001</c:v>
                </c:pt>
                <c:pt idx="1718">
                  <c:v>276.37128000000001</c:v>
                </c:pt>
                <c:pt idx="1719">
                  <c:v>274.99108999999999</c:v>
                </c:pt>
                <c:pt idx="1720">
                  <c:v>276.21838000000002</c:v>
                </c:pt>
                <c:pt idx="1721">
                  <c:v>277.3399</c:v>
                </c:pt>
                <c:pt idx="1722">
                  <c:v>278.91565000000003</c:v>
                </c:pt>
                <c:pt idx="1723">
                  <c:v>277.04626000000002</c:v>
                </c:pt>
                <c:pt idx="1724">
                  <c:v>277.68306999999999</c:v>
                </c:pt>
                <c:pt idx="1725">
                  <c:v>277.60822000000002</c:v>
                </c:pt>
                <c:pt idx="1726">
                  <c:v>278.60849000000002</c:v>
                </c:pt>
                <c:pt idx="1727">
                  <c:v>279.69054999999997</c:v>
                </c:pt>
                <c:pt idx="1728">
                  <c:v>278.78055000000001</c:v>
                </c:pt>
                <c:pt idx="1729">
                  <c:v>277.80083999999999</c:v>
                </c:pt>
                <c:pt idx="1730">
                  <c:v>278.62839000000002</c:v>
                </c:pt>
                <c:pt idx="1731">
                  <c:v>280.45128999999997</c:v>
                </c:pt>
                <c:pt idx="1732">
                  <c:v>281.98709000000002</c:v>
                </c:pt>
                <c:pt idx="1733">
                  <c:v>284.45746000000003</c:v>
                </c:pt>
                <c:pt idx="1734">
                  <c:v>284.60547000000003</c:v>
                </c:pt>
                <c:pt idx="1735">
                  <c:v>283.86194</c:v>
                </c:pt>
                <c:pt idx="1736">
                  <c:v>287.18297999999999</c:v>
                </c:pt>
                <c:pt idx="1737">
                  <c:v>287.46204</c:v>
                </c:pt>
                <c:pt idx="1738">
                  <c:v>287.9538</c:v>
                </c:pt>
                <c:pt idx="1739">
                  <c:v>288.25546000000003</c:v>
                </c:pt>
                <c:pt idx="1740">
                  <c:v>287.27386000000001</c:v>
                </c:pt>
                <c:pt idx="1741">
                  <c:v>286.39947999999998</c:v>
                </c:pt>
                <c:pt idx="1742">
                  <c:v>288.89055999999999</c:v>
                </c:pt>
                <c:pt idx="1743">
                  <c:v>294.30594000000002</c:v>
                </c:pt>
                <c:pt idx="1744">
                  <c:v>289.71370999999999</c:v>
                </c:pt>
                <c:pt idx="1745">
                  <c:v>293.66482999999999</c:v>
                </c:pt>
                <c:pt idx="1746">
                  <c:v>297.04117000000002</c:v>
                </c:pt>
                <c:pt idx="1747">
                  <c:v>296.64251999999999</c:v>
                </c:pt>
                <c:pt idx="1748">
                  <c:v>296.33321999999998</c:v>
                </c:pt>
                <c:pt idx="1749">
                  <c:v>295.31702000000001</c:v>
                </c:pt>
                <c:pt idx="1750">
                  <c:v>295.90294999999998</c:v>
                </c:pt>
                <c:pt idx="1751">
                  <c:v>294.6123</c:v>
                </c:pt>
                <c:pt idx="1752">
                  <c:v>294.54714999999999</c:v>
                </c:pt>
                <c:pt idx="1753">
                  <c:v>293.32999000000001</c:v>
                </c:pt>
                <c:pt idx="1754">
                  <c:v>293.00574</c:v>
                </c:pt>
                <c:pt idx="1755">
                  <c:v>294.22255999999999</c:v>
                </c:pt>
                <c:pt idx="1756">
                  <c:v>292.85681</c:v>
                </c:pt>
                <c:pt idx="1757">
                  <c:v>292.06815</c:v>
                </c:pt>
                <c:pt idx="1758">
                  <c:v>291.78616</c:v>
                </c:pt>
                <c:pt idx="1759">
                  <c:v>290.49905000000001</c:v>
                </c:pt>
                <c:pt idx="1760">
                  <c:v>290.23775999999998</c:v>
                </c:pt>
                <c:pt idx="1761">
                  <c:v>291.22591999999997</c:v>
                </c:pt>
                <c:pt idx="1762">
                  <c:v>289.73547000000002</c:v>
                </c:pt>
                <c:pt idx="1763">
                  <c:v>290.65433000000002</c:v>
                </c:pt>
                <c:pt idx="1764">
                  <c:v>291.89281999999997</c:v>
                </c:pt>
                <c:pt idx="1765">
                  <c:v>293.21640000000002</c:v>
                </c:pt>
                <c:pt idx="1766">
                  <c:v>293.41000000000003</c:v>
                </c:pt>
                <c:pt idx="1767">
                  <c:v>293.87677000000002</c:v>
                </c:pt>
                <c:pt idx="1768">
                  <c:v>292.54635999999999</c:v>
                </c:pt>
                <c:pt idx="1769">
                  <c:v>294.55948000000001</c:v>
                </c:pt>
                <c:pt idx="1770">
                  <c:v>293.48595999999998</c:v>
                </c:pt>
                <c:pt idx="1771">
                  <c:v>295.5976</c:v>
                </c:pt>
                <c:pt idx="1772">
                  <c:v>294.34762999999998</c:v>
                </c:pt>
                <c:pt idx="1773">
                  <c:v>293.24948000000001</c:v>
                </c:pt>
                <c:pt idx="1774">
                  <c:v>292.86437999999998</c:v>
                </c:pt>
                <c:pt idx="1775">
                  <c:v>289.8252</c:v>
                </c:pt>
                <c:pt idx="1776">
                  <c:v>292.46102999999999</c:v>
                </c:pt>
                <c:pt idx="1777">
                  <c:v>292.56939999999997</c:v>
                </c:pt>
                <c:pt idx="1778">
                  <c:v>292.64148</c:v>
                </c:pt>
                <c:pt idx="1779">
                  <c:v>293.09052000000003</c:v>
                </c:pt>
                <c:pt idx="1780">
                  <c:v>292.89490000000001</c:v>
                </c:pt>
                <c:pt idx="1781">
                  <c:v>294.34469999999999</c:v>
                </c:pt>
                <c:pt idx="1782">
                  <c:v>293.51868000000002</c:v>
                </c:pt>
                <c:pt idx="1783">
                  <c:v>295.01843000000002</c:v>
                </c:pt>
                <c:pt idx="1784">
                  <c:v>296.69510000000002</c:v>
                </c:pt>
                <c:pt idx="1785">
                  <c:v>297.51580999999999</c:v>
                </c:pt>
                <c:pt idx="1786">
                  <c:v>298.14837999999997</c:v>
                </c:pt>
                <c:pt idx="1787">
                  <c:v>297.58724999999998</c:v>
                </c:pt>
                <c:pt idx="1788">
                  <c:v>296.86471999999998</c:v>
                </c:pt>
                <c:pt idx="1789">
                  <c:v>297.78662000000003</c:v>
                </c:pt>
                <c:pt idx="1790">
                  <c:v>298.71701000000002</c:v>
                </c:pt>
                <c:pt idx="1791">
                  <c:v>299.10201999999998</c:v>
                </c:pt>
                <c:pt idx="1792">
                  <c:v>301.32927999999998</c:v>
                </c:pt>
                <c:pt idx="1793">
                  <c:v>300.07254</c:v>
                </c:pt>
                <c:pt idx="1794">
                  <c:v>302.40793000000002</c:v>
                </c:pt>
                <c:pt idx="1795">
                  <c:v>302.44492000000002</c:v>
                </c:pt>
                <c:pt idx="1796">
                  <c:v>303.71893</c:v>
                </c:pt>
                <c:pt idx="1797">
                  <c:v>303.37042000000002</c:v>
                </c:pt>
                <c:pt idx="1798">
                  <c:v>303.80797999999999</c:v>
                </c:pt>
                <c:pt idx="1799">
                  <c:v>304.46805000000001</c:v>
                </c:pt>
                <c:pt idx="1800">
                  <c:v>306.98874000000001</c:v>
                </c:pt>
                <c:pt idx="1801">
                  <c:v>304.38997999999998</c:v>
                </c:pt>
                <c:pt idx="1802">
                  <c:v>302.46701000000002</c:v>
                </c:pt>
                <c:pt idx="1803">
                  <c:v>299.70706000000001</c:v>
                </c:pt>
                <c:pt idx="1804">
                  <c:v>300.35543999999999</c:v>
                </c:pt>
                <c:pt idx="1805">
                  <c:v>300.80923000000001</c:v>
                </c:pt>
                <c:pt idx="1806">
                  <c:v>302.79568</c:v>
                </c:pt>
                <c:pt idx="1807">
                  <c:v>302.21884</c:v>
                </c:pt>
                <c:pt idx="1808">
                  <c:v>304.84228999999999</c:v>
                </c:pt>
                <c:pt idx="1809">
                  <c:v>304.65302000000003</c:v>
                </c:pt>
                <c:pt idx="1810">
                  <c:v>301.66086000000001</c:v>
                </c:pt>
                <c:pt idx="1811">
                  <c:v>303.71298000000002</c:v>
                </c:pt>
                <c:pt idx="1812">
                  <c:v>303.51949999999999</c:v>
                </c:pt>
                <c:pt idx="1813">
                  <c:v>300.07181000000003</c:v>
                </c:pt>
                <c:pt idx="1814">
                  <c:v>298.67212000000001</c:v>
                </c:pt>
                <c:pt idx="1815">
                  <c:v>297.19733000000002</c:v>
                </c:pt>
                <c:pt idx="1816">
                  <c:v>297.12707999999998</c:v>
                </c:pt>
                <c:pt idx="1817">
                  <c:v>296.71521000000001</c:v>
                </c:pt>
                <c:pt idx="1818">
                  <c:v>296.35577000000001</c:v>
                </c:pt>
                <c:pt idx="1819">
                  <c:v>294.18945000000002</c:v>
                </c:pt>
                <c:pt idx="1820">
                  <c:v>292.53167999999999</c:v>
                </c:pt>
                <c:pt idx="1821">
                  <c:v>293.73894999999999</c:v>
                </c:pt>
                <c:pt idx="1822">
                  <c:v>294.02954</c:v>
                </c:pt>
                <c:pt idx="1823">
                  <c:v>293.83339999999998</c:v>
                </c:pt>
                <c:pt idx="1824">
                  <c:v>293.87603999999999</c:v>
                </c:pt>
                <c:pt idx="1825">
                  <c:v>295.44135</c:v>
                </c:pt>
                <c:pt idx="1826">
                  <c:v>293.67365000000001</c:v>
                </c:pt>
                <c:pt idx="1827">
                  <c:v>292.60854999999998</c:v>
                </c:pt>
                <c:pt idx="1828">
                  <c:v>291.75436000000002</c:v>
                </c:pt>
                <c:pt idx="1829">
                  <c:v>291.34762999999998</c:v>
                </c:pt>
                <c:pt idx="1830">
                  <c:v>292.48415999999997</c:v>
                </c:pt>
                <c:pt idx="1831">
                  <c:v>292.36419999999998</c:v>
                </c:pt>
                <c:pt idx="1832">
                  <c:v>292.20499000000001</c:v>
                </c:pt>
                <c:pt idx="1833">
                  <c:v>291.95618000000002</c:v>
                </c:pt>
                <c:pt idx="1834">
                  <c:v>293.22994999999997</c:v>
                </c:pt>
                <c:pt idx="1835">
                  <c:v>292.87653</c:v>
                </c:pt>
                <c:pt idx="1836">
                  <c:v>292.09246999999999</c:v>
                </c:pt>
                <c:pt idx="1837">
                  <c:v>292.90377999999998</c:v>
                </c:pt>
                <c:pt idx="1838">
                  <c:v>292.93506000000002</c:v>
                </c:pt>
                <c:pt idx="1839">
                  <c:v>292.54509999999999</c:v>
                </c:pt>
                <c:pt idx="1840">
                  <c:v>291.45389</c:v>
                </c:pt>
                <c:pt idx="1841">
                  <c:v>291.60361</c:v>
                </c:pt>
                <c:pt idx="1842">
                  <c:v>290.45981</c:v>
                </c:pt>
                <c:pt idx="1843">
                  <c:v>290.20290999999997</c:v>
                </c:pt>
                <c:pt idx="1844">
                  <c:v>288.54468000000003</c:v>
                </c:pt>
                <c:pt idx="1845">
                  <c:v>287.94069999999999</c:v>
                </c:pt>
                <c:pt idx="1846">
                  <c:v>288.39227</c:v>
                </c:pt>
                <c:pt idx="1847">
                  <c:v>288.45418999999998</c:v>
                </c:pt>
                <c:pt idx="1848">
                  <c:v>288.8494</c:v>
                </c:pt>
                <c:pt idx="1849">
                  <c:v>289.38927999999999</c:v>
                </c:pt>
                <c:pt idx="1850">
                  <c:v>288.58346999999998</c:v>
                </c:pt>
                <c:pt idx="1851">
                  <c:v>288.24477999999999</c:v>
                </c:pt>
                <c:pt idx="1852">
                  <c:v>288.51434</c:v>
                </c:pt>
                <c:pt idx="1853">
                  <c:v>288.25922000000003</c:v>
                </c:pt>
                <c:pt idx="1854">
                  <c:v>288.36075</c:v>
                </c:pt>
                <c:pt idx="1855">
                  <c:v>288.43950999999998</c:v>
                </c:pt>
                <c:pt idx="1856">
                  <c:v>289.05103000000003</c:v>
                </c:pt>
                <c:pt idx="1857">
                  <c:v>290.05865</c:v>
                </c:pt>
                <c:pt idx="1858">
                  <c:v>290.03093999999999</c:v>
                </c:pt>
                <c:pt idx="1859">
                  <c:v>289.78125</c:v>
                </c:pt>
                <c:pt idx="1860">
                  <c:v>289.49414000000002</c:v>
                </c:pt>
                <c:pt idx="1861">
                  <c:v>290.17367999999999</c:v>
                </c:pt>
                <c:pt idx="1862">
                  <c:v>289.95844</c:v>
                </c:pt>
                <c:pt idx="1863">
                  <c:v>289.75033999999999</c:v>
                </c:pt>
                <c:pt idx="1864">
                  <c:v>289.44875999999999</c:v>
                </c:pt>
                <c:pt idx="1865">
                  <c:v>289.50574</c:v>
                </c:pt>
                <c:pt idx="1866">
                  <c:v>289.74117999999999</c:v>
                </c:pt>
                <c:pt idx="1867">
                  <c:v>289.67334</c:v>
                </c:pt>
                <c:pt idx="1868">
                  <c:v>289.57114000000001</c:v>
                </c:pt>
                <c:pt idx="1869">
                  <c:v>289.44080000000002</c:v>
                </c:pt>
                <c:pt idx="1870">
                  <c:v>289.69112999999999</c:v>
                </c:pt>
                <c:pt idx="1871">
                  <c:v>288.86840999999998</c:v>
                </c:pt>
                <c:pt idx="1872">
                  <c:v>288.22388000000001</c:v>
                </c:pt>
                <c:pt idx="1873">
                  <c:v>288.81943000000001</c:v>
                </c:pt>
                <c:pt idx="1874">
                  <c:v>289.27829000000003</c:v>
                </c:pt>
                <c:pt idx="1875">
                  <c:v>291.18441999999999</c:v>
                </c:pt>
                <c:pt idx="1876">
                  <c:v>293.09850999999998</c:v>
                </c:pt>
                <c:pt idx="1877">
                  <c:v>292.28564</c:v>
                </c:pt>
                <c:pt idx="1878">
                  <c:v>293.15557999999999</c:v>
                </c:pt>
                <c:pt idx="1879">
                  <c:v>292.94528000000003</c:v>
                </c:pt>
                <c:pt idx="1880">
                  <c:v>291.50452000000001</c:v>
                </c:pt>
                <c:pt idx="1881">
                  <c:v>291.13956000000002</c:v>
                </c:pt>
                <c:pt idx="1882">
                  <c:v>292.20938000000001</c:v>
                </c:pt>
                <c:pt idx="1883">
                  <c:v>291.94045999999997</c:v>
                </c:pt>
                <c:pt idx="1884">
                  <c:v>293.37765999999999</c:v>
                </c:pt>
                <c:pt idx="1885">
                  <c:v>291.89307000000002</c:v>
                </c:pt>
                <c:pt idx="1886">
                  <c:v>292.58627000000001</c:v>
                </c:pt>
                <c:pt idx="1887">
                  <c:v>294.68936000000002</c:v>
                </c:pt>
                <c:pt idx="1888">
                  <c:v>295.25945999999999</c:v>
                </c:pt>
                <c:pt idx="1889">
                  <c:v>295.29065000000003</c:v>
                </c:pt>
                <c:pt idx="1890">
                  <c:v>295.02902</c:v>
                </c:pt>
                <c:pt idx="1891">
                  <c:v>294.24682999999999</c:v>
                </c:pt>
                <c:pt idx="1892">
                  <c:v>296.17009999999999</c:v>
                </c:pt>
                <c:pt idx="1893">
                  <c:v>295.57843000000003</c:v>
                </c:pt>
                <c:pt idx="1894">
                  <c:v>294.18844999999999</c:v>
                </c:pt>
                <c:pt idx="1895">
                  <c:v>291.04390999999998</c:v>
                </c:pt>
                <c:pt idx="1896">
                  <c:v>291.95598999999999</c:v>
                </c:pt>
                <c:pt idx="1897">
                  <c:v>293.16253999999998</c:v>
                </c:pt>
                <c:pt idx="1898">
                  <c:v>292.18783999999999</c:v>
                </c:pt>
                <c:pt idx="1899">
                  <c:v>297.48135000000002</c:v>
                </c:pt>
                <c:pt idx="1900">
                  <c:v>297.9837</c:v>
                </c:pt>
                <c:pt idx="1901">
                  <c:v>299.87265000000002</c:v>
                </c:pt>
                <c:pt idx="1902">
                  <c:v>301.31339000000003</c:v>
                </c:pt>
                <c:pt idx="1903">
                  <c:v>298.98919999999998</c:v>
                </c:pt>
                <c:pt idx="1904">
                  <c:v>298.12299000000002</c:v>
                </c:pt>
                <c:pt idx="1905">
                  <c:v>301.00357000000002</c:v>
                </c:pt>
                <c:pt idx="1906">
                  <c:v>306.1936</c:v>
                </c:pt>
                <c:pt idx="1907">
                  <c:v>305.11899</c:v>
                </c:pt>
                <c:pt idx="1908">
                  <c:v>303.33715999999998</c:v>
                </c:pt>
                <c:pt idx="1909">
                  <c:v>303.61126999999999</c:v>
                </c:pt>
                <c:pt idx="1910">
                  <c:v>303.51330999999999</c:v>
                </c:pt>
                <c:pt idx="1911">
                  <c:v>300.39501999999999</c:v>
                </c:pt>
                <c:pt idx="1912">
                  <c:v>299.47307999999998</c:v>
                </c:pt>
                <c:pt idx="1913">
                  <c:v>303.91501</c:v>
                </c:pt>
                <c:pt idx="1914">
                  <c:v>305.22430000000003</c:v>
                </c:pt>
                <c:pt idx="1915">
                  <c:v>308.63974000000002</c:v>
                </c:pt>
                <c:pt idx="1916">
                  <c:v>305.70044000000001</c:v>
                </c:pt>
                <c:pt idx="1917">
                  <c:v>306.83819999999997</c:v>
                </c:pt>
                <c:pt idx="1918">
                  <c:v>296.2045</c:v>
                </c:pt>
                <c:pt idx="1919">
                  <c:v>298.78433000000001</c:v>
                </c:pt>
                <c:pt idx="1920">
                  <c:v>303.98209000000003</c:v>
                </c:pt>
                <c:pt idx="1921">
                  <c:v>307.64116999999999</c:v>
                </c:pt>
                <c:pt idx="1922">
                  <c:v>307.07760999999999</c:v>
                </c:pt>
                <c:pt idx="1923">
                  <c:v>313.63046000000003</c:v>
                </c:pt>
                <c:pt idx="1924">
                  <c:v>313.53985999999998</c:v>
                </c:pt>
                <c:pt idx="1925">
                  <c:v>313.31027</c:v>
                </c:pt>
                <c:pt idx="1926">
                  <c:v>314.66766000000001</c:v>
                </c:pt>
                <c:pt idx="1927">
                  <c:v>315.35262999999998</c:v>
                </c:pt>
                <c:pt idx="1928">
                  <c:v>313.95983999999999</c:v>
                </c:pt>
                <c:pt idx="1929">
                  <c:v>315.11288000000002</c:v>
                </c:pt>
                <c:pt idx="1930">
                  <c:v>314.87808000000001</c:v>
                </c:pt>
                <c:pt idx="1931">
                  <c:v>313.97127999999998</c:v>
                </c:pt>
                <c:pt idx="1932">
                  <c:v>310.34039000000001</c:v>
                </c:pt>
                <c:pt idx="1933">
                  <c:v>311.53167999999999</c:v>
                </c:pt>
                <c:pt idx="1934">
                  <c:v>312.56878999999998</c:v>
                </c:pt>
                <c:pt idx="1935">
                  <c:v>313.38931000000002</c:v>
                </c:pt>
                <c:pt idx="1936">
                  <c:v>311.17284999999998</c:v>
                </c:pt>
                <c:pt idx="1937">
                  <c:v>313.71692000000002</c:v>
                </c:pt>
                <c:pt idx="1938">
                  <c:v>314.57202000000001</c:v>
                </c:pt>
                <c:pt idx="1939">
                  <c:v>314.05135999999999</c:v>
                </c:pt>
                <c:pt idx="1940">
                  <c:v>313.00283999999999</c:v>
                </c:pt>
                <c:pt idx="1941">
                  <c:v>313.67468000000002</c:v>
                </c:pt>
                <c:pt idx="1942">
                  <c:v>313.47048999999998</c:v>
                </c:pt>
                <c:pt idx="1943">
                  <c:v>312.28543000000002</c:v>
                </c:pt>
                <c:pt idx="1944">
                  <c:v>311.02249</c:v>
                </c:pt>
                <c:pt idx="1945">
                  <c:v>308.47329999999999</c:v>
                </c:pt>
                <c:pt idx="1946">
                  <c:v>309.85476999999997</c:v>
                </c:pt>
                <c:pt idx="1947">
                  <c:v>310.95760999999999</c:v>
                </c:pt>
                <c:pt idx="1948">
                  <c:v>311.25510000000003</c:v>
                </c:pt>
                <c:pt idx="1949">
                  <c:v>310.33026000000001</c:v>
                </c:pt>
                <c:pt idx="1950">
                  <c:v>311.67156999999997</c:v>
                </c:pt>
                <c:pt idx="1951">
                  <c:v>310.90656000000001</c:v>
                </c:pt>
                <c:pt idx="1952">
                  <c:v>310.27023000000003</c:v>
                </c:pt>
                <c:pt idx="1953">
                  <c:v>309.05603000000002</c:v>
                </c:pt>
                <c:pt idx="1954">
                  <c:v>310.38171</c:v>
                </c:pt>
                <c:pt idx="1955">
                  <c:v>311.65404999999998</c:v>
                </c:pt>
                <c:pt idx="1956">
                  <c:v>310.59482000000003</c:v>
                </c:pt>
                <c:pt idx="1957">
                  <c:v>313.20510999999999</c:v>
                </c:pt>
                <c:pt idx="1958">
                  <c:v>315.6062</c:v>
                </c:pt>
                <c:pt idx="1959">
                  <c:v>316.94135</c:v>
                </c:pt>
                <c:pt idx="1960">
                  <c:v>317.94907000000001</c:v>
                </c:pt>
                <c:pt idx="1961">
                  <c:v>316.20254999999997</c:v>
                </c:pt>
                <c:pt idx="1962">
                  <c:v>315.51056</c:v>
                </c:pt>
                <c:pt idx="1963">
                  <c:v>314.84582999999998</c:v>
                </c:pt>
                <c:pt idx="1964">
                  <c:v>315.63335999999998</c:v>
                </c:pt>
                <c:pt idx="1965">
                  <c:v>311.79892000000001</c:v>
                </c:pt>
                <c:pt idx="1966">
                  <c:v>310.65244000000001</c:v>
                </c:pt>
                <c:pt idx="1967">
                  <c:v>311.74932999999999</c:v>
                </c:pt>
                <c:pt idx="1968">
                  <c:v>308.83298000000002</c:v>
                </c:pt>
                <c:pt idx="1969">
                  <c:v>308.56</c:v>
                </c:pt>
                <c:pt idx="1970">
                  <c:v>307.87707999999998</c:v>
                </c:pt>
                <c:pt idx="1971">
                  <c:v>306.67264</c:v>
                </c:pt>
                <c:pt idx="1972">
                  <c:v>307.33938999999998</c:v>
                </c:pt>
                <c:pt idx="1973">
                  <c:v>306.75873000000001</c:v>
                </c:pt>
                <c:pt idx="1974">
                  <c:v>305.55905000000001</c:v>
                </c:pt>
                <c:pt idx="1975">
                  <c:v>305.45015999999998</c:v>
                </c:pt>
                <c:pt idx="1976">
                  <c:v>306.51828</c:v>
                </c:pt>
                <c:pt idx="1977">
                  <c:v>306.55221999999998</c:v>
                </c:pt>
                <c:pt idx="1978">
                  <c:v>305.82001000000002</c:v>
                </c:pt>
                <c:pt idx="1979">
                  <c:v>306.16696000000002</c:v>
                </c:pt>
                <c:pt idx="1980">
                  <c:v>308.22976999999997</c:v>
                </c:pt>
                <c:pt idx="1981">
                  <c:v>308.40530000000001</c:v>
                </c:pt>
                <c:pt idx="1982">
                  <c:v>308.55417</c:v>
                </c:pt>
                <c:pt idx="1983">
                  <c:v>309.09487999999999</c:v>
                </c:pt>
                <c:pt idx="1984">
                  <c:v>305.96093999999999</c:v>
                </c:pt>
                <c:pt idx="1985">
                  <c:v>306.92318999999998</c:v>
                </c:pt>
                <c:pt idx="1986">
                  <c:v>305.78726</c:v>
                </c:pt>
                <c:pt idx="1987">
                  <c:v>307.15402</c:v>
                </c:pt>
                <c:pt idx="1988">
                  <c:v>308.20706000000001</c:v>
                </c:pt>
                <c:pt idx="1989">
                  <c:v>309.58148</c:v>
                </c:pt>
                <c:pt idx="1990">
                  <c:v>308.54422</c:v>
                </c:pt>
                <c:pt idx="1991">
                  <c:v>310.13821000000002</c:v>
                </c:pt>
                <c:pt idx="1992">
                  <c:v>309.7149</c:v>
                </c:pt>
                <c:pt idx="1993">
                  <c:v>310.32501000000002</c:v>
                </c:pt>
                <c:pt idx="1994">
                  <c:v>310.98446999999999</c:v>
                </c:pt>
                <c:pt idx="1995">
                  <c:v>311.46539000000001</c:v>
                </c:pt>
                <c:pt idx="1996">
                  <c:v>310.49401999999998</c:v>
                </c:pt>
                <c:pt idx="1997">
                  <c:v>308.91464000000002</c:v>
                </c:pt>
                <c:pt idx="1998">
                  <c:v>309.01650999999998</c:v>
                </c:pt>
                <c:pt idx="1999">
                  <c:v>309.61917</c:v>
                </c:pt>
                <c:pt idx="2000">
                  <c:v>311.10852</c:v>
                </c:pt>
                <c:pt idx="2001">
                  <c:v>310.73865000000001</c:v>
                </c:pt>
                <c:pt idx="2002">
                  <c:v>312.10467999999997</c:v>
                </c:pt>
                <c:pt idx="2003">
                  <c:v>313.69027999999997</c:v>
                </c:pt>
                <c:pt idx="2004">
                  <c:v>313.39877000000001</c:v>
                </c:pt>
                <c:pt idx="2005">
                  <c:v>311.05743000000001</c:v>
                </c:pt>
                <c:pt idx="2006">
                  <c:v>311.36792000000003</c:v>
                </c:pt>
                <c:pt idx="2007">
                  <c:v>313.12673999999998</c:v>
                </c:pt>
                <c:pt idx="2008">
                  <c:v>312.63094999999998</c:v>
                </c:pt>
                <c:pt idx="2009">
                  <c:v>312.98815999999999</c:v>
                </c:pt>
                <c:pt idx="2010">
                  <c:v>312.80282999999997</c:v>
                </c:pt>
                <c:pt idx="2011">
                  <c:v>313.48079999999999</c:v>
                </c:pt>
                <c:pt idx="2012">
                  <c:v>312.13510000000002</c:v>
                </c:pt>
                <c:pt idx="2013">
                  <c:v>312.18700999999999</c:v>
                </c:pt>
                <c:pt idx="2014">
                  <c:v>312.82553000000001</c:v>
                </c:pt>
                <c:pt idx="2015">
                  <c:v>313.40334999999999</c:v>
                </c:pt>
                <c:pt idx="2016">
                  <c:v>313.47899999999998</c:v>
                </c:pt>
                <c:pt idx="2017">
                  <c:v>314.76848999999999</c:v>
                </c:pt>
                <c:pt idx="2018">
                  <c:v>313.95778999999999</c:v>
                </c:pt>
                <c:pt idx="2019">
                  <c:v>314.15469000000002</c:v>
                </c:pt>
                <c:pt idx="2020">
                  <c:v>311.84692000000001</c:v>
                </c:pt>
                <c:pt idx="2021">
                  <c:v>310.53683000000001</c:v>
                </c:pt>
                <c:pt idx="2022">
                  <c:v>311.548</c:v>
                </c:pt>
                <c:pt idx="2023">
                  <c:v>311.55466000000001</c:v>
                </c:pt>
                <c:pt idx="2024">
                  <c:v>312.52996999999999</c:v>
                </c:pt>
                <c:pt idx="2025">
                  <c:v>311.43552</c:v>
                </c:pt>
                <c:pt idx="2026">
                  <c:v>311.85131999999999</c:v>
                </c:pt>
                <c:pt idx="2027">
                  <c:v>313.53555</c:v>
                </c:pt>
                <c:pt idx="2028">
                  <c:v>313.94742000000002</c:v>
                </c:pt>
                <c:pt idx="2029">
                  <c:v>313.60406</c:v>
                </c:pt>
                <c:pt idx="2030">
                  <c:v>313.69107000000002</c:v>
                </c:pt>
                <c:pt idx="2031">
                  <c:v>310.54953</c:v>
                </c:pt>
                <c:pt idx="2032">
                  <c:v>310.11200000000002</c:v>
                </c:pt>
                <c:pt idx="2033">
                  <c:v>308.36849999999998</c:v>
                </c:pt>
                <c:pt idx="2034">
                  <c:v>306.75693000000001</c:v>
                </c:pt>
                <c:pt idx="2035">
                  <c:v>309.22064</c:v>
                </c:pt>
                <c:pt idx="2036">
                  <c:v>309.30450000000002</c:v>
                </c:pt>
                <c:pt idx="2037">
                  <c:v>312.70996000000002</c:v>
                </c:pt>
                <c:pt idx="2038">
                  <c:v>312.10547000000003</c:v>
                </c:pt>
                <c:pt idx="2039">
                  <c:v>311.38585999999998</c:v>
                </c:pt>
                <c:pt idx="2040">
                  <c:v>312.40152</c:v>
                </c:pt>
                <c:pt idx="2041">
                  <c:v>309.31491</c:v>
                </c:pt>
                <c:pt idx="2042">
                  <c:v>308.71127000000001</c:v>
                </c:pt>
                <c:pt idx="2043">
                  <c:v>307.43142999999998</c:v>
                </c:pt>
                <c:pt idx="2044">
                  <c:v>306.07229999999998</c:v>
                </c:pt>
                <c:pt idx="2045">
                  <c:v>302.12810999999999</c:v>
                </c:pt>
                <c:pt idx="2046">
                  <c:v>297.77328</c:v>
                </c:pt>
                <c:pt idx="2047">
                  <c:v>297.41574000000003</c:v>
                </c:pt>
                <c:pt idx="2048">
                  <c:v>295.88806</c:v>
                </c:pt>
                <c:pt idx="2049">
                  <c:v>290.59667999999999</c:v>
                </c:pt>
                <c:pt idx="2050">
                  <c:v>288.98218000000003</c:v>
                </c:pt>
                <c:pt idx="2051">
                  <c:v>288.76195999999999</c:v>
                </c:pt>
                <c:pt idx="2052">
                  <c:v>290.12238000000002</c:v>
                </c:pt>
                <c:pt idx="2053">
                  <c:v>291.67117000000002</c:v>
                </c:pt>
                <c:pt idx="2054">
                  <c:v>290.76648</c:v>
                </c:pt>
                <c:pt idx="2055">
                  <c:v>290.67129999999997</c:v>
                </c:pt>
                <c:pt idx="2056">
                  <c:v>292.19403</c:v>
                </c:pt>
                <c:pt idx="2057">
                  <c:v>292.51920000000001</c:v>
                </c:pt>
                <c:pt idx="2058">
                  <c:v>292.50571000000002</c:v>
                </c:pt>
                <c:pt idx="2059">
                  <c:v>292.63785000000001</c:v>
                </c:pt>
                <c:pt idx="2060">
                  <c:v>292.75549000000001</c:v>
                </c:pt>
                <c:pt idx="2061">
                  <c:v>292.89699999999999</c:v>
                </c:pt>
                <c:pt idx="2062">
                  <c:v>292.58040999999997</c:v>
                </c:pt>
                <c:pt idx="2063">
                  <c:v>293.26303000000001</c:v>
                </c:pt>
                <c:pt idx="2064">
                  <c:v>293.55108999999999</c:v>
                </c:pt>
                <c:pt idx="2065">
                  <c:v>293.39075000000003</c:v>
                </c:pt>
                <c:pt idx="2066">
                  <c:v>294.38977</c:v>
                </c:pt>
                <c:pt idx="2067">
                  <c:v>295.50207999999998</c:v>
                </c:pt>
                <c:pt idx="2068">
                  <c:v>294.44009</c:v>
                </c:pt>
                <c:pt idx="2069">
                  <c:v>293.03030000000001</c:v>
                </c:pt>
                <c:pt idx="2070">
                  <c:v>292.44089000000002</c:v>
                </c:pt>
                <c:pt idx="2071">
                  <c:v>292.68155000000002</c:v>
                </c:pt>
                <c:pt idx="2072">
                  <c:v>292.50808999999998</c:v>
                </c:pt>
                <c:pt idx="2073">
                  <c:v>292.41399999999999</c:v>
                </c:pt>
                <c:pt idx="2074">
                  <c:v>292.58170000000001</c:v>
                </c:pt>
                <c:pt idx="2075">
                  <c:v>291.65598</c:v>
                </c:pt>
                <c:pt idx="2076">
                  <c:v>291.40546000000001</c:v>
                </c:pt>
                <c:pt idx="2077">
                  <c:v>291.27435000000003</c:v>
                </c:pt>
                <c:pt idx="2078">
                  <c:v>292.62711000000002</c:v>
                </c:pt>
                <c:pt idx="2079">
                  <c:v>292.26715000000002</c:v>
                </c:pt>
                <c:pt idx="2080">
                  <c:v>292.95166</c:v>
                </c:pt>
                <c:pt idx="2081">
                  <c:v>293.20900999999998</c:v>
                </c:pt>
                <c:pt idx="2082">
                  <c:v>293.70834000000002</c:v>
                </c:pt>
                <c:pt idx="2083">
                  <c:v>293.67532</c:v>
                </c:pt>
                <c:pt idx="2084">
                  <c:v>293.63852000000003</c:v>
                </c:pt>
                <c:pt idx="2085">
                  <c:v>294.44803000000002</c:v>
                </c:pt>
                <c:pt idx="2086">
                  <c:v>295.47028</c:v>
                </c:pt>
                <c:pt idx="2087">
                  <c:v>294.77999999999997</c:v>
                </c:pt>
                <c:pt idx="2088">
                  <c:v>294.35727000000003</c:v>
                </c:pt>
                <c:pt idx="2089">
                  <c:v>295.24799000000002</c:v>
                </c:pt>
                <c:pt idx="2090">
                  <c:v>296.94571000000002</c:v>
                </c:pt>
                <c:pt idx="2091">
                  <c:v>297.20377000000002</c:v>
                </c:pt>
                <c:pt idx="2092">
                  <c:v>298.23379999999997</c:v>
                </c:pt>
                <c:pt idx="2093">
                  <c:v>294.68810999999999</c:v>
                </c:pt>
                <c:pt idx="2094">
                  <c:v>296.65814</c:v>
                </c:pt>
                <c:pt idx="2095">
                  <c:v>299.21713</c:v>
                </c:pt>
                <c:pt idx="2096">
                  <c:v>297.03377999999998</c:v>
                </c:pt>
                <c:pt idx="2097">
                  <c:v>294.80108999999999</c:v>
                </c:pt>
                <c:pt idx="2098">
                  <c:v>294.86435</c:v>
                </c:pt>
                <c:pt idx="2099">
                  <c:v>295.75110000000001</c:v>
                </c:pt>
                <c:pt idx="2100">
                  <c:v>294.64600000000002</c:v>
                </c:pt>
                <c:pt idx="2101">
                  <c:v>295.22751</c:v>
                </c:pt>
                <c:pt idx="2102">
                  <c:v>294.55597</c:v>
                </c:pt>
                <c:pt idx="2103">
                  <c:v>296.95355000000001</c:v>
                </c:pt>
                <c:pt idx="2104">
                  <c:v>296.39819</c:v>
                </c:pt>
                <c:pt idx="2105">
                  <c:v>297.07574</c:v>
                </c:pt>
                <c:pt idx="2106">
                  <c:v>296.96773999999999</c:v>
                </c:pt>
                <c:pt idx="2107">
                  <c:v>298.70290999999997</c:v>
                </c:pt>
                <c:pt idx="2108">
                  <c:v>300.82422000000003</c:v>
                </c:pt>
                <c:pt idx="2109">
                  <c:v>301.60244999999998</c:v>
                </c:pt>
                <c:pt idx="2110">
                  <c:v>302.01769999999999</c:v>
                </c:pt>
                <c:pt idx="2111">
                  <c:v>303.71082000000001</c:v>
                </c:pt>
                <c:pt idx="2112">
                  <c:v>305.79932000000002</c:v>
                </c:pt>
                <c:pt idx="2113">
                  <c:v>304.51337000000001</c:v>
                </c:pt>
                <c:pt idx="2114">
                  <c:v>306.59201000000002</c:v>
                </c:pt>
                <c:pt idx="2115">
                  <c:v>306.44321000000002</c:v>
                </c:pt>
                <c:pt idx="2116">
                  <c:v>305.79149999999998</c:v>
                </c:pt>
                <c:pt idx="2117">
                  <c:v>308.03363000000002</c:v>
                </c:pt>
                <c:pt idx="2118">
                  <c:v>309.60797000000002</c:v>
                </c:pt>
                <c:pt idx="2119">
                  <c:v>309.94027999999997</c:v>
                </c:pt>
                <c:pt idx="2120">
                  <c:v>313.99441999999999</c:v>
                </c:pt>
                <c:pt idx="2121">
                  <c:v>309.21447999999998</c:v>
                </c:pt>
                <c:pt idx="2122">
                  <c:v>310.89963</c:v>
                </c:pt>
                <c:pt idx="2123">
                  <c:v>316.16570999999999</c:v>
                </c:pt>
                <c:pt idx="2124">
                  <c:v>316.17905000000002</c:v>
                </c:pt>
                <c:pt idx="2125">
                  <c:v>318.24597</c:v>
                </c:pt>
                <c:pt idx="2126">
                  <c:v>318.10088999999999</c:v>
                </c:pt>
                <c:pt idx="2127">
                  <c:v>318.87743999999998</c:v>
                </c:pt>
                <c:pt idx="2128">
                  <c:v>323.60727000000003</c:v>
                </c:pt>
                <c:pt idx="2129">
                  <c:v>320.27139</c:v>
                </c:pt>
                <c:pt idx="2130">
                  <c:v>319.16467</c:v>
                </c:pt>
                <c:pt idx="2131">
                  <c:v>319.48140999999998</c:v>
                </c:pt>
                <c:pt idx="2132">
                  <c:v>322.13479999999998</c:v>
                </c:pt>
                <c:pt idx="2133">
                  <c:v>321.29816</c:v>
                </c:pt>
                <c:pt idx="2134">
                  <c:v>320.04140999999998</c:v>
                </c:pt>
                <c:pt idx="2135">
                  <c:v>314.03586000000001</c:v>
                </c:pt>
                <c:pt idx="2136">
                  <c:v>317.49581999999998</c:v>
                </c:pt>
                <c:pt idx="2137">
                  <c:v>320.79480000000001</c:v>
                </c:pt>
                <c:pt idx="2138">
                  <c:v>323.51546999999999</c:v>
                </c:pt>
                <c:pt idx="2139">
                  <c:v>324.69317999999998</c:v>
                </c:pt>
                <c:pt idx="2140">
                  <c:v>325.68948</c:v>
                </c:pt>
                <c:pt idx="2141">
                  <c:v>329.61768000000001</c:v>
                </c:pt>
                <c:pt idx="2142">
                  <c:v>328.44243999999998</c:v>
                </c:pt>
                <c:pt idx="2143">
                  <c:v>328.59836000000001</c:v>
                </c:pt>
                <c:pt idx="2144">
                  <c:v>329.27355999999997</c:v>
                </c:pt>
                <c:pt idx="2145">
                  <c:v>333.02005000000003</c:v>
                </c:pt>
                <c:pt idx="2146">
                  <c:v>334.96483999999998</c:v>
                </c:pt>
                <c:pt idx="2147">
                  <c:v>331.65884</c:v>
                </c:pt>
                <c:pt idx="2148">
                  <c:v>333.12299000000002</c:v>
                </c:pt>
                <c:pt idx="2149">
                  <c:v>334.06148999999999</c:v>
                </c:pt>
                <c:pt idx="2150">
                  <c:v>331.91735999999997</c:v>
                </c:pt>
                <c:pt idx="2151">
                  <c:v>326.22626000000002</c:v>
                </c:pt>
                <c:pt idx="2152">
                  <c:v>327.32114000000001</c:v>
                </c:pt>
                <c:pt idx="2153">
                  <c:v>328.57229999999998</c:v>
                </c:pt>
                <c:pt idx="2154">
                  <c:v>331.54486000000003</c:v>
                </c:pt>
                <c:pt idx="2155">
                  <c:v>335.22638000000001</c:v>
                </c:pt>
                <c:pt idx="2156">
                  <c:v>336.51663000000002</c:v>
                </c:pt>
                <c:pt idx="2157">
                  <c:v>331.57834000000003</c:v>
                </c:pt>
                <c:pt idx="2158">
                  <c:v>333.84866</c:v>
                </c:pt>
                <c:pt idx="2159">
                  <c:v>330.32970999999998</c:v>
                </c:pt>
                <c:pt idx="2160">
                  <c:v>331.75020999999998</c:v>
                </c:pt>
                <c:pt idx="2161">
                  <c:v>334.13580000000002</c:v>
                </c:pt>
                <c:pt idx="2162">
                  <c:v>335.65643</c:v>
                </c:pt>
                <c:pt idx="2163">
                  <c:v>335.84998000000002</c:v>
                </c:pt>
                <c:pt idx="2164">
                  <c:v>334.04761000000002</c:v>
                </c:pt>
                <c:pt idx="2165">
                  <c:v>333.39416999999997</c:v>
                </c:pt>
                <c:pt idx="2166">
                  <c:v>331.57141000000001</c:v>
                </c:pt>
                <c:pt idx="2167">
                  <c:v>333.73975000000002</c:v>
                </c:pt>
                <c:pt idx="2168">
                  <c:v>332.89010999999999</c:v>
                </c:pt>
                <c:pt idx="2169">
                  <c:v>330.09991000000002</c:v>
                </c:pt>
                <c:pt idx="2170">
                  <c:v>331.63290000000001</c:v>
                </c:pt>
                <c:pt idx="2171">
                  <c:v>331.89240000000001</c:v>
                </c:pt>
                <c:pt idx="2172">
                  <c:v>331.15566999999999</c:v>
                </c:pt>
                <c:pt idx="2173">
                  <c:v>333.02368000000001</c:v>
                </c:pt>
                <c:pt idx="2174">
                  <c:v>334.85070999999999</c:v>
                </c:pt>
                <c:pt idx="2175">
                  <c:v>335.21755999999999</c:v>
                </c:pt>
                <c:pt idx="2176">
                  <c:v>336.11261000000002</c:v>
                </c:pt>
                <c:pt idx="2177">
                  <c:v>340.73795000000001</c:v>
                </c:pt>
                <c:pt idx="2178">
                  <c:v>340.66915999999998</c:v>
                </c:pt>
                <c:pt idx="2179">
                  <c:v>342.49792000000002</c:v>
                </c:pt>
                <c:pt idx="2180">
                  <c:v>339.34143</c:v>
                </c:pt>
                <c:pt idx="2181">
                  <c:v>338.67959999999999</c:v>
                </c:pt>
                <c:pt idx="2182">
                  <c:v>337.65825999999998</c:v>
                </c:pt>
                <c:pt idx="2183">
                  <c:v>336.47266000000002</c:v>
                </c:pt>
                <c:pt idx="2184">
                  <c:v>338.82080000000002</c:v>
                </c:pt>
                <c:pt idx="2185">
                  <c:v>339.53906000000001</c:v>
                </c:pt>
                <c:pt idx="2186">
                  <c:v>340.60863999999998</c:v>
                </c:pt>
                <c:pt idx="2187">
                  <c:v>340.60428000000002</c:v>
                </c:pt>
                <c:pt idx="2188">
                  <c:v>342.72604000000001</c:v>
                </c:pt>
                <c:pt idx="2189">
                  <c:v>345.06650000000002</c:v>
                </c:pt>
                <c:pt idx="2190">
                  <c:v>345.22136999999998</c:v>
                </c:pt>
                <c:pt idx="2191">
                  <c:v>347.55380000000002</c:v>
                </c:pt>
                <c:pt idx="2192">
                  <c:v>349.00304999999997</c:v>
                </c:pt>
                <c:pt idx="2193">
                  <c:v>345.92151000000001</c:v>
                </c:pt>
                <c:pt idx="2194">
                  <c:v>344.94729999999998</c:v>
                </c:pt>
                <c:pt idx="2195">
                  <c:v>347.03894000000003</c:v>
                </c:pt>
                <c:pt idx="2196">
                  <c:v>349.73764</c:v>
                </c:pt>
                <c:pt idx="2197">
                  <c:v>347.92709000000002</c:v>
                </c:pt>
                <c:pt idx="2198">
                  <c:v>347.19207999999998</c:v>
                </c:pt>
                <c:pt idx="2199">
                  <c:v>348.36480999999998</c:v>
                </c:pt>
                <c:pt idx="2200">
                  <c:v>348.90163999999999</c:v>
                </c:pt>
                <c:pt idx="2201">
                  <c:v>350.58825999999999</c:v>
                </c:pt>
                <c:pt idx="2202">
                  <c:v>349.67984000000001</c:v>
                </c:pt>
                <c:pt idx="2203">
                  <c:v>352.05972000000003</c:v>
                </c:pt>
                <c:pt idx="2204">
                  <c:v>349.30563000000001</c:v>
                </c:pt>
                <c:pt idx="2205">
                  <c:v>346.42514</c:v>
                </c:pt>
                <c:pt idx="2206">
                  <c:v>347.59127999999998</c:v>
                </c:pt>
                <c:pt idx="2207">
                  <c:v>342.51056</c:v>
                </c:pt>
                <c:pt idx="2208">
                  <c:v>342.68099999999998</c:v>
                </c:pt>
                <c:pt idx="2209">
                  <c:v>339.30462999999997</c:v>
                </c:pt>
                <c:pt idx="2210">
                  <c:v>340.05374</c:v>
                </c:pt>
                <c:pt idx="2211">
                  <c:v>337.71071999999998</c:v>
                </c:pt>
                <c:pt idx="2212">
                  <c:v>339.50747999999999</c:v>
                </c:pt>
                <c:pt idx="2213">
                  <c:v>339.80252000000002</c:v>
                </c:pt>
                <c:pt idx="2214">
                  <c:v>340.03928000000002</c:v>
                </c:pt>
                <c:pt idx="2215">
                  <c:v>339.2439</c:v>
                </c:pt>
                <c:pt idx="2216">
                  <c:v>339.93835000000001</c:v>
                </c:pt>
                <c:pt idx="2217">
                  <c:v>341.66422</c:v>
                </c:pt>
                <c:pt idx="2218">
                  <c:v>340.71744000000001</c:v>
                </c:pt>
                <c:pt idx="2219">
                  <c:v>341.96465999999998</c:v>
                </c:pt>
                <c:pt idx="2220">
                  <c:v>341.74545000000001</c:v>
                </c:pt>
                <c:pt idx="2221">
                  <c:v>340.47311000000002</c:v>
                </c:pt>
                <c:pt idx="2222">
                  <c:v>339.25247000000002</c:v>
                </c:pt>
                <c:pt idx="2223">
                  <c:v>340.08294999999998</c:v>
                </c:pt>
                <c:pt idx="2224">
                  <c:v>343.13168000000002</c:v>
                </c:pt>
                <c:pt idx="2225">
                  <c:v>343.81734999999998</c:v>
                </c:pt>
                <c:pt idx="2226">
                  <c:v>344.66910000000001</c:v>
                </c:pt>
                <c:pt idx="2227">
                  <c:v>344.42072000000002</c:v>
                </c:pt>
                <c:pt idx="2228">
                  <c:v>344.35815000000002</c:v>
                </c:pt>
                <c:pt idx="2229">
                  <c:v>341.78906000000001</c:v>
                </c:pt>
                <c:pt idx="2230">
                  <c:v>342.20407</c:v>
                </c:pt>
                <c:pt idx="2231">
                  <c:v>343.12076000000002</c:v>
                </c:pt>
                <c:pt idx="2232">
                  <c:v>343.59802000000002</c:v>
                </c:pt>
                <c:pt idx="2233">
                  <c:v>343.02307000000002</c:v>
                </c:pt>
                <c:pt idx="2234">
                  <c:v>341.32816000000003</c:v>
                </c:pt>
                <c:pt idx="2235">
                  <c:v>340.642</c:v>
                </c:pt>
                <c:pt idx="2236">
                  <c:v>338.67288000000002</c:v>
                </c:pt>
                <c:pt idx="2237">
                  <c:v>339.83701000000002</c:v>
                </c:pt>
                <c:pt idx="2238">
                  <c:v>338.22714000000002</c:v>
                </c:pt>
                <c:pt idx="2239">
                  <c:v>337.84500000000003</c:v>
                </c:pt>
                <c:pt idx="2240">
                  <c:v>339.50396999999998</c:v>
                </c:pt>
                <c:pt idx="2241">
                  <c:v>342.00493999999998</c:v>
                </c:pt>
                <c:pt idx="2242">
                  <c:v>342.2373</c:v>
                </c:pt>
                <c:pt idx="2243">
                  <c:v>344.01202000000001</c:v>
                </c:pt>
                <c:pt idx="2244">
                  <c:v>345.28778</c:v>
                </c:pt>
                <c:pt idx="2245">
                  <c:v>346.32977</c:v>
                </c:pt>
                <c:pt idx="2246">
                  <c:v>347.64425999999997</c:v>
                </c:pt>
                <c:pt idx="2247">
                  <c:v>346.70409999999998</c:v>
                </c:pt>
                <c:pt idx="2248">
                  <c:v>347.33344</c:v>
                </c:pt>
                <c:pt idx="2249">
                  <c:v>349.31186000000002</c:v>
                </c:pt>
                <c:pt idx="2250">
                  <c:v>347.40890999999999</c:v>
                </c:pt>
                <c:pt idx="2251">
                  <c:v>347.33481</c:v>
                </c:pt>
                <c:pt idx="2252">
                  <c:v>348.95272999999997</c:v>
                </c:pt>
                <c:pt idx="2253">
                  <c:v>349.53491000000002</c:v>
                </c:pt>
                <c:pt idx="2254">
                  <c:v>350.68256000000002</c:v>
                </c:pt>
                <c:pt idx="2255">
                  <c:v>350.12918000000002</c:v>
                </c:pt>
                <c:pt idx="2256">
                  <c:v>351.09881999999999</c:v>
                </c:pt>
                <c:pt idx="2257">
                  <c:v>351.87441999999999</c:v>
                </c:pt>
                <c:pt idx="2258">
                  <c:v>351.90764999999999</c:v>
                </c:pt>
                <c:pt idx="2259">
                  <c:v>353.2099</c:v>
                </c:pt>
                <c:pt idx="2260">
                  <c:v>356.39249000000001</c:v>
                </c:pt>
                <c:pt idx="2261">
                  <c:v>354.55817000000002</c:v>
                </c:pt>
                <c:pt idx="2262">
                  <c:v>355.22293000000002</c:v>
                </c:pt>
                <c:pt idx="2263">
                  <c:v>350.88049000000001</c:v>
                </c:pt>
                <c:pt idx="2264">
                  <c:v>353.19409000000002</c:v>
                </c:pt>
                <c:pt idx="2265">
                  <c:v>352.18029999999999</c:v>
                </c:pt>
                <c:pt idx="2266">
                  <c:v>352.56527999999997</c:v>
                </c:pt>
                <c:pt idx="2267">
                  <c:v>353.65005000000002</c:v>
                </c:pt>
                <c:pt idx="2268">
                  <c:v>353.10428000000002</c:v>
                </c:pt>
                <c:pt idx="2269">
                  <c:v>354.60349000000002</c:v>
                </c:pt>
                <c:pt idx="2270">
                  <c:v>354.39071999999999</c:v>
                </c:pt>
                <c:pt idx="2271">
                  <c:v>354.24160999999998</c:v>
                </c:pt>
                <c:pt idx="2272">
                  <c:v>355.19348000000002</c:v>
                </c:pt>
                <c:pt idx="2273">
                  <c:v>357.04406999999998</c:v>
                </c:pt>
                <c:pt idx="2274">
                  <c:v>359.06637999999998</c:v>
                </c:pt>
                <c:pt idx="2275">
                  <c:v>359.59464000000003</c:v>
                </c:pt>
                <c:pt idx="2276">
                  <c:v>361.60626000000002</c:v>
                </c:pt>
                <c:pt idx="2277">
                  <c:v>362.95855999999998</c:v>
                </c:pt>
                <c:pt idx="2278">
                  <c:v>363.31473</c:v>
                </c:pt>
                <c:pt idx="2279">
                  <c:v>367.38936999999999</c:v>
                </c:pt>
                <c:pt idx="2280">
                  <c:v>368.36651999999998</c:v>
                </c:pt>
                <c:pt idx="2281">
                  <c:v>367.72170999999997</c:v>
                </c:pt>
                <c:pt idx="2282">
                  <c:v>367.45749000000001</c:v>
                </c:pt>
                <c:pt idx="2283">
                  <c:v>369.55878000000001</c:v>
                </c:pt>
                <c:pt idx="2284">
                  <c:v>368.24270999999999</c:v>
                </c:pt>
                <c:pt idx="2285">
                  <c:v>367.20792</c:v>
                </c:pt>
                <c:pt idx="2286">
                  <c:v>372.80444</c:v>
                </c:pt>
                <c:pt idx="2287">
                  <c:v>369.25058000000001</c:v>
                </c:pt>
                <c:pt idx="2288">
                  <c:v>372.03696000000002</c:v>
                </c:pt>
                <c:pt idx="2289">
                  <c:v>374.37801999999999</c:v>
                </c:pt>
                <c:pt idx="2290">
                  <c:v>372.19916000000001</c:v>
                </c:pt>
                <c:pt idx="2291">
                  <c:v>372.08382999999998</c:v>
                </c:pt>
                <c:pt idx="2292">
                  <c:v>372.79250999999999</c:v>
                </c:pt>
                <c:pt idx="2293">
                  <c:v>376.05883999999998</c:v>
                </c:pt>
                <c:pt idx="2294">
                  <c:v>371.10811999999999</c:v>
                </c:pt>
                <c:pt idx="2295">
                  <c:v>369.93927000000002</c:v>
                </c:pt>
                <c:pt idx="2296">
                  <c:v>365.02413999999999</c:v>
                </c:pt>
                <c:pt idx="2297">
                  <c:v>369.51040999999998</c:v>
                </c:pt>
                <c:pt idx="2298">
                  <c:v>371.40496999999999</c:v>
                </c:pt>
                <c:pt idx="2299">
                  <c:v>370.62707999999998</c:v>
                </c:pt>
                <c:pt idx="2300">
                  <c:v>373.46402</c:v>
                </c:pt>
                <c:pt idx="2301">
                  <c:v>374.13369999999998</c:v>
                </c:pt>
                <c:pt idx="2302">
                  <c:v>376.99727999999999</c:v>
                </c:pt>
                <c:pt idx="2303">
                  <c:v>374.88085999999998</c:v>
                </c:pt>
                <c:pt idx="2304">
                  <c:v>375.88137999999998</c:v>
                </c:pt>
                <c:pt idx="2305">
                  <c:v>377.13977</c:v>
                </c:pt>
                <c:pt idx="2306">
                  <c:v>379.16629</c:v>
                </c:pt>
                <c:pt idx="2307">
                  <c:v>380.26663000000002</c:v>
                </c:pt>
                <c:pt idx="2308">
                  <c:v>381.89339999999999</c:v>
                </c:pt>
                <c:pt idx="2309">
                  <c:v>384.01382000000001</c:v>
                </c:pt>
                <c:pt idx="2310">
                  <c:v>386.91723999999999</c:v>
                </c:pt>
                <c:pt idx="2311">
                  <c:v>386.73181</c:v>
                </c:pt>
                <c:pt idx="2312">
                  <c:v>387.32076999999998</c:v>
                </c:pt>
                <c:pt idx="2313">
                  <c:v>376.50848000000002</c:v>
                </c:pt>
                <c:pt idx="2314">
                  <c:v>373.60361</c:v>
                </c:pt>
                <c:pt idx="2315">
                  <c:v>368.34665000000001</c:v>
                </c:pt>
                <c:pt idx="2316">
                  <c:v>365.21579000000003</c:v>
                </c:pt>
                <c:pt idx="2317">
                  <c:v>363.45278999999999</c:v>
                </c:pt>
                <c:pt idx="2318">
                  <c:v>363.58530000000002</c:v>
                </c:pt>
                <c:pt idx="2319">
                  <c:v>359.75394</c:v>
                </c:pt>
                <c:pt idx="2320">
                  <c:v>364.92059</c:v>
                </c:pt>
                <c:pt idx="2321">
                  <c:v>364.38992000000002</c:v>
                </c:pt>
                <c:pt idx="2322">
                  <c:v>365.12734999999998</c:v>
                </c:pt>
                <c:pt idx="2323">
                  <c:v>365.55694999999997</c:v>
                </c:pt>
                <c:pt idx="2324">
                  <c:v>368.18419999999998</c:v>
                </c:pt>
                <c:pt idx="2325">
                  <c:v>372.38513</c:v>
                </c:pt>
                <c:pt idx="2326">
                  <c:v>371.82828000000001</c:v>
                </c:pt>
                <c:pt idx="2327">
                  <c:v>366.60028</c:v>
                </c:pt>
                <c:pt idx="2328">
                  <c:v>366.67171999999999</c:v>
                </c:pt>
                <c:pt idx="2329">
                  <c:v>365.74139000000002</c:v>
                </c:pt>
                <c:pt idx="2330">
                  <c:v>362.45834000000002</c:v>
                </c:pt>
                <c:pt idx="2331">
                  <c:v>364.38326999999998</c:v>
                </c:pt>
                <c:pt idx="2332">
                  <c:v>366.61340000000001</c:v>
                </c:pt>
                <c:pt idx="2333">
                  <c:v>366.73971999999998</c:v>
                </c:pt>
                <c:pt idx="2334">
                  <c:v>366.39145000000002</c:v>
                </c:pt>
                <c:pt idx="2335">
                  <c:v>365.60228999999998</c:v>
                </c:pt>
                <c:pt idx="2336">
                  <c:v>366.49529999999999</c:v>
                </c:pt>
                <c:pt idx="2337">
                  <c:v>368.67196999999999</c:v>
                </c:pt>
                <c:pt idx="2338">
                  <c:v>367.94089000000002</c:v>
                </c:pt>
                <c:pt idx="2339">
                  <c:v>367.85559000000001</c:v>
                </c:pt>
                <c:pt idx="2340">
                  <c:v>367.71474999999998</c:v>
                </c:pt>
                <c:pt idx="2341">
                  <c:v>368.66568000000001</c:v>
                </c:pt>
                <c:pt idx="2342">
                  <c:v>368.24563999999998</c:v>
                </c:pt>
                <c:pt idx="2343">
                  <c:v>370.50742000000002</c:v>
                </c:pt>
                <c:pt idx="2344">
                  <c:v>371.51569000000001</c:v>
                </c:pt>
                <c:pt idx="2345">
                  <c:v>370.39580999999998</c:v>
                </c:pt>
                <c:pt idx="2346">
                  <c:v>371.05419999999998</c:v>
                </c:pt>
                <c:pt idx="2347">
                  <c:v>373.09841999999998</c:v>
                </c:pt>
                <c:pt idx="2348">
                  <c:v>373.84875</c:v>
                </c:pt>
                <c:pt idx="2349">
                  <c:v>373.06103999999999</c:v>
                </c:pt>
                <c:pt idx="2350">
                  <c:v>374.01172000000003</c:v>
                </c:pt>
                <c:pt idx="2351">
                  <c:v>375.84985</c:v>
                </c:pt>
                <c:pt idx="2352">
                  <c:v>375.96404999999999</c:v>
                </c:pt>
                <c:pt idx="2353">
                  <c:v>378.87921</c:v>
                </c:pt>
                <c:pt idx="2354">
                  <c:v>379.54372999999998</c:v>
                </c:pt>
                <c:pt idx="2355">
                  <c:v>380.81954999999999</c:v>
                </c:pt>
                <c:pt idx="2356">
                  <c:v>380.71188000000001</c:v>
                </c:pt>
                <c:pt idx="2357">
                  <c:v>381.17284999999998</c:v>
                </c:pt>
                <c:pt idx="2358">
                  <c:v>380.20889</c:v>
                </c:pt>
                <c:pt idx="2359">
                  <c:v>383.67757999999998</c:v>
                </c:pt>
                <c:pt idx="2360">
                  <c:v>385.20071000000002</c:v>
                </c:pt>
                <c:pt idx="2361">
                  <c:v>386.60442999999998</c:v>
                </c:pt>
                <c:pt idx="2362">
                  <c:v>386.27771000000001</c:v>
                </c:pt>
                <c:pt idx="2363">
                  <c:v>387.59982000000002</c:v>
                </c:pt>
                <c:pt idx="2364">
                  <c:v>388.94080000000002</c:v>
                </c:pt>
                <c:pt idx="2365">
                  <c:v>389.13046000000003</c:v>
                </c:pt>
                <c:pt idx="2366">
                  <c:v>389.99036000000001</c:v>
                </c:pt>
                <c:pt idx="2367">
                  <c:v>388.41836999999998</c:v>
                </c:pt>
                <c:pt idx="2368">
                  <c:v>391.79561999999999</c:v>
                </c:pt>
                <c:pt idx="2369">
                  <c:v>391.63162</c:v>
                </c:pt>
                <c:pt idx="2370">
                  <c:v>390.19848999999999</c:v>
                </c:pt>
                <c:pt idx="2371">
                  <c:v>392.02640000000002</c:v>
                </c:pt>
                <c:pt idx="2372">
                  <c:v>391.36685</c:v>
                </c:pt>
                <c:pt idx="2373">
                  <c:v>393.96005000000002</c:v>
                </c:pt>
                <c:pt idx="2374">
                  <c:v>392.05065999999999</c:v>
                </c:pt>
                <c:pt idx="2375">
                  <c:v>392.44983000000002</c:v>
                </c:pt>
                <c:pt idx="2376">
                  <c:v>392.85910000000001</c:v>
                </c:pt>
                <c:pt idx="2377">
                  <c:v>395.49567000000002</c:v>
                </c:pt>
                <c:pt idx="2378">
                  <c:v>395.83371</c:v>
                </c:pt>
                <c:pt idx="2379">
                  <c:v>396.17764</c:v>
                </c:pt>
                <c:pt idx="2380">
                  <c:v>397.65778</c:v>
                </c:pt>
                <c:pt idx="2381">
                  <c:v>397.57598999999999</c:v>
                </c:pt>
                <c:pt idx="2382">
                  <c:v>393.48761000000002</c:v>
                </c:pt>
                <c:pt idx="2383">
                  <c:v>393.47815000000003</c:v>
                </c:pt>
                <c:pt idx="2384">
                  <c:v>390.56243999999998</c:v>
                </c:pt>
                <c:pt idx="2385">
                  <c:v>388.96066000000002</c:v>
                </c:pt>
                <c:pt idx="2386">
                  <c:v>387.63278000000003</c:v>
                </c:pt>
                <c:pt idx="2387">
                  <c:v>387.05495999999999</c:v>
                </c:pt>
                <c:pt idx="2388">
                  <c:v>383.54575</c:v>
                </c:pt>
                <c:pt idx="2389">
                  <c:v>382.98907000000003</c:v>
                </c:pt>
                <c:pt idx="2390">
                  <c:v>385.15548999999999</c:v>
                </c:pt>
                <c:pt idx="2391">
                  <c:v>386.05972000000003</c:v>
                </c:pt>
                <c:pt idx="2392">
                  <c:v>389.29056000000003</c:v>
                </c:pt>
                <c:pt idx="2393">
                  <c:v>386.23453000000001</c:v>
                </c:pt>
                <c:pt idx="2394">
                  <c:v>386.72055</c:v>
                </c:pt>
                <c:pt idx="2395">
                  <c:v>388.52202999999997</c:v>
                </c:pt>
                <c:pt idx="2396">
                  <c:v>388.34917999999999</c:v>
                </c:pt>
                <c:pt idx="2397">
                  <c:v>389.65350000000001</c:v>
                </c:pt>
                <c:pt idx="2398">
                  <c:v>389.14999</c:v>
                </c:pt>
                <c:pt idx="2399">
                  <c:v>388.80725000000001</c:v>
                </c:pt>
                <c:pt idx="2400">
                  <c:v>390.30007999999998</c:v>
                </c:pt>
                <c:pt idx="2401">
                  <c:v>386.38610999999997</c:v>
                </c:pt>
                <c:pt idx="2402">
                  <c:v>385.61487</c:v>
                </c:pt>
                <c:pt idx="2403">
                  <c:v>383.70276000000001</c:v>
                </c:pt>
                <c:pt idx="2404">
                  <c:v>385.39157</c:v>
                </c:pt>
                <c:pt idx="2405">
                  <c:v>382.85467999999997</c:v>
                </c:pt>
                <c:pt idx="2406">
                  <c:v>382.95321999999999</c:v>
                </c:pt>
                <c:pt idx="2407">
                  <c:v>385.64420000000001</c:v>
                </c:pt>
                <c:pt idx="2408">
                  <c:v>386.43752999999998</c:v>
                </c:pt>
                <c:pt idx="2409">
                  <c:v>387.55910999999998</c:v>
                </c:pt>
                <c:pt idx="2410">
                  <c:v>388.32074</c:v>
                </c:pt>
                <c:pt idx="2411">
                  <c:v>387.17529000000002</c:v>
                </c:pt>
                <c:pt idx="2412">
                  <c:v>385.69979999999998</c:v>
                </c:pt>
                <c:pt idx="2413">
                  <c:v>385.23602</c:v>
                </c:pt>
                <c:pt idx="2414">
                  <c:v>384.84518000000003</c:v>
                </c:pt>
                <c:pt idx="2415">
                  <c:v>384.64260999999999</c:v>
                </c:pt>
                <c:pt idx="2416">
                  <c:v>384.26641999999998</c:v>
                </c:pt>
                <c:pt idx="2417">
                  <c:v>383.08913999999999</c:v>
                </c:pt>
                <c:pt idx="2418">
                  <c:v>383.26004</c:v>
                </c:pt>
                <c:pt idx="2419">
                  <c:v>382.73095999999998</c:v>
                </c:pt>
                <c:pt idx="2420">
                  <c:v>384.14974999999998</c:v>
                </c:pt>
                <c:pt idx="2421">
                  <c:v>384.08339999999998</c:v>
                </c:pt>
                <c:pt idx="2422">
                  <c:v>384.65728999999999</c:v>
                </c:pt>
                <c:pt idx="2423">
                  <c:v>385.53183000000001</c:v>
                </c:pt>
                <c:pt idx="2424">
                  <c:v>385.32382000000001</c:v>
                </c:pt>
                <c:pt idx="2425">
                  <c:v>385.67764</c:v>
                </c:pt>
                <c:pt idx="2426">
                  <c:v>385.64255000000003</c:v>
                </c:pt>
                <c:pt idx="2427">
                  <c:v>385.49520999999999</c:v>
                </c:pt>
                <c:pt idx="2428">
                  <c:v>384.87362999999999</c:v>
                </c:pt>
                <c:pt idx="2429">
                  <c:v>384.02121</c:v>
                </c:pt>
                <c:pt idx="2430">
                  <c:v>383.28503000000001</c:v>
                </c:pt>
                <c:pt idx="2431">
                  <c:v>382.73129</c:v>
                </c:pt>
                <c:pt idx="2432">
                  <c:v>383.19202000000001</c:v>
                </c:pt>
                <c:pt idx="2433">
                  <c:v>383.30318999999997</c:v>
                </c:pt>
                <c:pt idx="2434">
                  <c:v>384.24731000000003</c:v>
                </c:pt>
                <c:pt idx="2435">
                  <c:v>385.79163</c:v>
                </c:pt>
                <c:pt idx="2436">
                  <c:v>386.59894000000003</c:v>
                </c:pt>
                <c:pt idx="2437">
                  <c:v>387.84888000000001</c:v>
                </c:pt>
                <c:pt idx="2438">
                  <c:v>386.13556</c:v>
                </c:pt>
                <c:pt idx="2439">
                  <c:v>384.17343</c:v>
                </c:pt>
                <c:pt idx="2440">
                  <c:v>385.14760999999999</c:v>
                </c:pt>
                <c:pt idx="2441">
                  <c:v>384.15280000000001</c:v>
                </c:pt>
                <c:pt idx="2442">
                  <c:v>381.61752000000001</c:v>
                </c:pt>
                <c:pt idx="2443">
                  <c:v>382.00357000000002</c:v>
                </c:pt>
                <c:pt idx="2444">
                  <c:v>380.00461000000001</c:v>
                </c:pt>
                <c:pt idx="2445">
                  <c:v>379.58217999999999</c:v>
                </c:pt>
                <c:pt idx="2446">
                  <c:v>383.40805</c:v>
                </c:pt>
                <c:pt idx="2447">
                  <c:v>382.36532999999997</c:v>
                </c:pt>
                <c:pt idx="2448">
                  <c:v>385.00844999999998</c:v>
                </c:pt>
                <c:pt idx="2449">
                  <c:v>384.67174999999997</c:v>
                </c:pt>
                <c:pt idx="2450">
                  <c:v>383.43680000000001</c:v>
                </c:pt>
                <c:pt idx="2451">
                  <c:v>383.00632000000002</c:v>
                </c:pt>
                <c:pt idx="2452">
                  <c:v>381.99759</c:v>
                </c:pt>
                <c:pt idx="2453">
                  <c:v>380.54538000000002</c:v>
                </c:pt>
                <c:pt idx="2454">
                  <c:v>379.44357000000002</c:v>
                </c:pt>
                <c:pt idx="2455">
                  <c:v>379.97735999999998</c:v>
                </c:pt>
                <c:pt idx="2456">
                  <c:v>378.50409000000002</c:v>
                </c:pt>
                <c:pt idx="2457">
                  <c:v>380.80554000000001</c:v>
                </c:pt>
                <c:pt idx="2458">
                  <c:v>381.27267000000001</c:v>
                </c:pt>
                <c:pt idx="2459">
                  <c:v>381.75940000000003</c:v>
                </c:pt>
                <c:pt idx="2460">
                  <c:v>382.09456999999998</c:v>
                </c:pt>
                <c:pt idx="2461">
                  <c:v>383.48669000000001</c:v>
                </c:pt>
                <c:pt idx="2462">
                  <c:v>383.41897999999998</c:v>
                </c:pt>
                <c:pt idx="2463">
                  <c:v>384.02838000000003</c:v>
                </c:pt>
                <c:pt idx="2464">
                  <c:v>386.03838999999999</c:v>
                </c:pt>
                <c:pt idx="2465">
                  <c:v>387.07941</c:v>
                </c:pt>
                <c:pt idx="2466">
                  <c:v>386.84451000000001</c:v>
                </c:pt>
                <c:pt idx="2467">
                  <c:v>385.37299000000002</c:v>
                </c:pt>
                <c:pt idx="2468">
                  <c:v>385.01882999999998</c:v>
                </c:pt>
                <c:pt idx="2469">
                  <c:v>384.91660000000002</c:v>
                </c:pt>
                <c:pt idx="2470">
                  <c:v>385.52465999999998</c:v>
                </c:pt>
                <c:pt idx="2471">
                  <c:v>386.99090999999999</c:v>
                </c:pt>
                <c:pt idx="2472">
                  <c:v>387.03005999999999</c:v>
                </c:pt>
                <c:pt idx="2473">
                  <c:v>383.74203</c:v>
                </c:pt>
                <c:pt idx="2474">
                  <c:v>384.60901000000001</c:v>
                </c:pt>
                <c:pt idx="2475">
                  <c:v>386.05588</c:v>
                </c:pt>
                <c:pt idx="2476">
                  <c:v>387.06954999999999</c:v>
                </c:pt>
                <c:pt idx="2477">
                  <c:v>388.43259</c:v>
                </c:pt>
                <c:pt idx="2478">
                  <c:v>387.42307</c:v>
                </c:pt>
                <c:pt idx="2479">
                  <c:v>386.07864000000001</c:v>
                </c:pt>
                <c:pt idx="2480">
                  <c:v>384.22487999999998</c:v>
                </c:pt>
                <c:pt idx="2481">
                  <c:v>387.61353000000003</c:v>
                </c:pt>
                <c:pt idx="2482">
                  <c:v>386.99475000000001</c:v>
                </c:pt>
                <c:pt idx="2483">
                  <c:v>385.06207000000001</c:v>
                </c:pt>
                <c:pt idx="2484">
                  <c:v>386.87299000000002</c:v>
                </c:pt>
                <c:pt idx="2485">
                  <c:v>386.89807000000002</c:v>
                </c:pt>
                <c:pt idx="2486">
                  <c:v>386.31812000000002</c:v>
                </c:pt>
                <c:pt idx="2487">
                  <c:v>387.05489999999998</c:v>
                </c:pt>
                <c:pt idx="2488">
                  <c:v>387.97</c:v>
                </c:pt>
                <c:pt idx="2489">
                  <c:v>387.61829</c:v>
                </c:pt>
                <c:pt idx="2490">
                  <c:v>383.03235000000001</c:v>
                </c:pt>
                <c:pt idx="2491">
                  <c:v>384.73192999999998</c:v>
                </c:pt>
                <c:pt idx="2492">
                  <c:v>382.31450999999998</c:v>
                </c:pt>
                <c:pt idx="2493">
                  <c:v>382.19571000000002</c:v>
                </c:pt>
                <c:pt idx="2494">
                  <c:v>382.53223000000003</c:v>
                </c:pt>
                <c:pt idx="2495">
                  <c:v>382.31115999999997</c:v>
                </c:pt>
                <c:pt idx="2496">
                  <c:v>382.21588000000003</c:v>
                </c:pt>
                <c:pt idx="2497">
                  <c:v>384.33672999999999</c:v>
                </c:pt>
                <c:pt idx="2498">
                  <c:v>384.64663999999999</c:v>
                </c:pt>
                <c:pt idx="2499">
                  <c:v>384.28057999999999</c:v>
                </c:pt>
                <c:pt idx="2500">
                  <c:v>386.47600999999997</c:v>
                </c:pt>
                <c:pt idx="2501">
                  <c:v>388.49660999999998</c:v>
                </c:pt>
                <c:pt idx="2502">
                  <c:v>389.63524999999998</c:v>
                </c:pt>
                <c:pt idx="2503">
                  <c:v>389.44835999999998</c:v>
                </c:pt>
                <c:pt idx="2504">
                  <c:v>388.71911999999998</c:v>
                </c:pt>
                <c:pt idx="2505">
                  <c:v>390.18927000000002</c:v>
                </c:pt>
                <c:pt idx="2506">
                  <c:v>390.28787</c:v>
                </c:pt>
                <c:pt idx="2507">
                  <c:v>388.66788000000003</c:v>
                </c:pt>
                <c:pt idx="2508">
                  <c:v>390.04138</c:v>
                </c:pt>
                <c:pt idx="2509">
                  <c:v>391.58855999999997</c:v>
                </c:pt>
                <c:pt idx="2510">
                  <c:v>391.94806</c:v>
                </c:pt>
                <c:pt idx="2511">
                  <c:v>392.10635000000002</c:v>
                </c:pt>
                <c:pt idx="2512">
                  <c:v>392.85532000000001</c:v>
                </c:pt>
                <c:pt idx="2513">
                  <c:v>394.93387000000001</c:v>
                </c:pt>
                <c:pt idx="2514">
                  <c:v>393.52710000000002</c:v>
                </c:pt>
                <c:pt idx="2515">
                  <c:v>392.38974000000002</c:v>
                </c:pt>
                <c:pt idx="2516">
                  <c:v>392.28845000000001</c:v>
                </c:pt>
                <c:pt idx="2517">
                  <c:v>394.97161999999997</c:v>
                </c:pt>
                <c:pt idx="2518">
                  <c:v>395.03942999999998</c:v>
                </c:pt>
                <c:pt idx="2519">
                  <c:v>395.19501000000002</c:v>
                </c:pt>
                <c:pt idx="2520">
                  <c:v>396.45357999999999</c:v>
                </c:pt>
                <c:pt idx="2521">
                  <c:v>397.31878999999998</c:v>
                </c:pt>
                <c:pt idx="2522">
                  <c:v>397.47289999999998</c:v>
                </c:pt>
                <c:pt idx="2523">
                  <c:v>396.68900000000002</c:v>
                </c:pt>
                <c:pt idx="2524">
                  <c:v>401.74579</c:v>
                </c:pt>
                <c:pt idx="2525">
                  <c:v>405.33102000000002</c:v>
                </c:pt>
                <c:pt idx="2526">
                  <c:v>403.54140999999998</c:v>
                </c:pt>
                <c:pt idx="2527">
                  <c:v>408.20186999999999</c:v>
                </c:pt>
                <c:pt idx="2528">
                  <c:v>414.09766000000002</c:v>
                </c:pt>
                <c:pt idx="2529">
                  <c:v>413.60275000000001</c:v>
                </c:pt>
                <c:pt idx="2530">
                  <c:v>413.23599000000002</c:v>
                </c:pt>
                <c:pt idx="2531">
                  <c:v>413.97323999999998</c:v>
                </c:pt>
                <c:pt idx="2532">
                  <c:v>410.23126000000002</c:v>
                </c:pt>
                <c:pt idx="2533">
                  <c:v>407.76279</c:v>
                </c:pt>
                <c:pt idx="2534">
                  <c:v>408.27618000000001</c:v>
                </c:pt>
                <c:pt idx="2535">
                  <c:v>412.68245999999999</c:v>
                </c:pt>
                <c:pt idx="2536">
                  <c:v>414.12045000000001</c:v>
                </c:pt>
                <c:pt idx="2537">
                  <c:v>421.02478000000002</c:v>
                </c:pt>
                <c:pt idx="2538">
                  <c:v>413.38684000000001</c:v>
                </c:pt>
                <c:pt idx="2539">
                  <c:v>407.77847000000003</c:v>
                </c:pt>
                <c:pt idx="2540">
                  <c:v>411.19979999999998</c:v>
                </c:pt>
                <c:pt idx="2541">
                  <c:v>405.13510000000002</c:v>
                </c:pt>
                <c:pt idx="2542">
                  <c:v>396.92358000000002</c:v>
                </c:pt>
                <c:pt idx="2543">
                  <c:v>400.28325999999998</c:v>
                </c:pt>
                <c:pt idx="2544">
                  <c:v>401.67361</c:v>
                </c:pt>
                <c:pt idx="2545">
                  <c:v>404.47170999999997</c:v>
                </c:pt>
                <c:pt idx="2546">
                  <c:v>401.88869999999997</c:v>
                </c:pt>
                <c:pt idx="2547">
                  <c:v>401.05068999999997</c:v>
                </c:pt>
                <c:pt idx="2548">
                  <c:v>407.11865</c:v>
                </c:pt>
                <c:pt idx="2549">
                  <c:v>408.68804999999998</c:v>
                </c:pt>
                <c:pt idx="2550">
                  <c:v>408.71811000000002</c:v>
                </c:pt>
                <c:pt idx="2551">
                  <c:v>414.47219999999999</c:v>
                </c:pt>
                <c:pt idx="2552">
                  <c:v>413.72179999999997</c:v>
                </c:pt>
                <c:pt idx="2553">
                  <c:v>413.41818000000001</c:v>
                </c:pt>
                <c:pt idx="2554">
                  <c:v>413.91314999999997</c:v>
                </c:pt>
                <c:pt idx="2555">
                  <c:v>418.80930000000001</c:v>
                </c:pt>
                <c:pt idx="2556">
                  <c:v>417.71582000000001</c:v>
                </c:pt>
                <c:pt idx="2557">
                  <c:v>418.53699</c:v>
                </c:pt>
                <c:pt idx="2558">
                  <c:v>412.21701000000002</c:v>
                </c:pt>
                <c:pt idx="2559">
                  <c:v>414.00256000000002</c:v>
                </c:pt>
                <c:pt idx="2560">
                  <c:v>415.61142000000001</c:v>
                </c:pt>
                <c:pt idx="2561">
                  <c:v>414.98000999999999</c:v>
                </c:pt>
                <c:pt idx="2562">
                  <c:v>414.98192999999998</c:v>
                </c:pt>
                <c:pt idx="2563">
                  <c:v>418.91959000000003</c:v>
                </c:pt>
                <c:pt idx="2564">
                  <c:v>421.28719999999998</c:v>
                </c:pt>
                <c:pt idx="2565">
                  <c:v>416.42117000000002</c:v>
                </c:pt>
                <c:pt idx="2566">
                  <c:v>413.62714</c:v>
                </c:pt>
                <c:pt idx="2567">
                  <c:v>417.26672000000002</c:v>
                </c:pt>
                <c:pt idx="2568">
                  <c:v>426.78823999999997</c:v>
                </c:pt>
                <c:pt idx="2569">
                  <c:v>426.15676999999999</c:v>
                </c:pt>
                <c:pt idx="2570">
                  <c:v>424.44128000000001</c:v>
                </c:pt>
                <c:pt idx="2571">
                  <c:v>421.5856</c:v>
                </c:pt>
                <c:pt idx="2572">
                  <c:v>420.70697000000001</c:v>
                </c:pt>
                <c:pt idx="2573">
                  <c:v>419.15329000000003</c:v>
                </c:pt>
                <c:pt idx="2574">
                  <c:v>418.4649</c:v>
                </c:pt>
                <c:pt idx="2575">
                  <c:v>418.40024</c:v>
                </c:pt>
                <c:pt idx="2576">
                  <c:v>420.60342000000003</c:v>
                </c:pt>
                <c:pt idx="2577">
                  <c:v>419.44576999999998</c:v>
                </c:pt>
                <c:pt idx="2578">
                  <c:v>417.77881000000002</c:v>
                </c:pt>
                <c:pt idx="2579">
                  <c:v>417.22194999999999</c:v>
                </c:pt>
                <c:pt idx="2580">
                  <c:v>417.40753000000001</c:v>
                </c:pt>
                <c:pt idx="2581">
                  <c:v>415.57260000000002</c:v>
                </c:pt>
                <c:pt idx="2582">
                  <c:v>415.92883</c:v>
                </c:pt>
                <c:pt idx="2583">
                  <c:v>414.76132000000001</c:v>
                </c:pt>
                <c:pt idx="2584">
                  <c:v>413.71906000000001</c:v>
                </c:pt>
                <c:pt idx="2585">
                  <c:v>414.1105</c:v>
                </c:pt>
                <c:pt idx="2586">
                  <c:v>415.59917999999999</c:v>
                </c:pt>
                <c:pt idx="2587">
                  <c:v>414.30721999999997</c:v>
                </c:pt>
                <c:pt idx="2588">
                  <c:v>409.24795999999998</c:v>
                </c:pt>
                <c:pt idx="2589">
                  <c:v>408.02591000000001</c:v>
                </c:pt>
                <c:pt idx="2590">
                  <c:v>409.46454</c:v>
                </c:pt>
                <c:pt idx="2591">
                  <c:v>410.30167</c:v>
                </c:pt>
                <c:pt idx="2592">
                  <c:v>410.18509</c:v>
                </c:pt>
                <c:pt idx="2593">
                  <c:v>409.48311999999999</c:v>
                </c:pt>
                <c:pt idx="2594">
                  <c:v>410.34273999999999</c:v>
                </c:pt>
                <c:pt idx="2595">
                  <c:v>407.48737</c:v>
                </c:pt>
                <c:pt idx="2596">
                  <c:v>405.73253999999997</c:v>
                </c:pt>
                <c:pt idx="2597">
                  <c:v>405.17394999999999</c:v>
                </c:pt>
                <c:pt idx="2598">
                  <c:v>407.14978000000002</c:v>
                </c:pt>
                <c:pt idx="2599">
                  <c:v>406.66388000000001</c:v>
                </c:pt>
                <c:pt idx="2600">
                  <c:v>406.02625</c:v>
                </c:pt>
                <c:pt idx="2601">
                  <c:v>403.35219999999998</c:v>
                </c:pt>
                <c:pt idx="2602">
                  <c:v>404.50443000000001</c:v>
                </c:pt>
                <c:pt idx="2603">
                  <c:v>404.82556</c:v>
                </c:pt>
                <c:pt idx="2604">
                  <c:v>405.09692000000001</c:v>
                </c:pt>
                <c:pt idx="2605">
                  <c:v>404.88467000000003</c:v>
                </c:pt>
                <c:pt idx="2606">
                  <c:v>402.60214000000002</c:v>
                </c:pt>
                <c:pt idx="2607">
                  <c:v>401.87894</c:v>
                </c:pt>
                <c:pt idx="2608">
                  <c:v>401.19772</c:v>
                </c:pt>
                <c:pt idx="2609">
                  <c:v>402.33278999999999</c:v>
                </c:pt>
                <c:pt idx="2610">
                  <c:v>402.78214000000003</c:v>
                </c:pt>
                <c:pt idx="2611">
                  <c:v>403.98700000000002</c:v>
                </c:pt>
                <c:pt idx="2612">
                  <c:v>401.87554999999998</c:v>
                </c:pt>
                <c:pt idx="2613">
                  <c:v>400.91723999999999</c:v>
                </c:pt>
                <c:pt idx="2614">
                  <c:v>397.14177999999998</c:v>
                </c:pt>
                <c:pt idx="2615">
                  <c:v>398.54147</c:v>
                </c:pt>
                <c:pt idx="2616">
                  <c:v>398.99856999999997</c:v>
                </c:pt>
                <c:pt idx="2617">
                  <c:v>399.51952999999997</c:v>
                </c:pt>
                <c:pt idx="2618">
                  <c:v>399.15645999999998</c:v>
                </c:pt>
                <c:pt idx="2619">
                  <c:v>397.17349000000002</c:v>
                </c:pt>
                <c:pt idx="2620">
                  <c:v>397.31213000000002</c:v>
                </c:pt>
                <c:pt idx="2621">
                  <c:v>399.04406999999998</c:v>
                </c:pt>
                <c:pt idx="2622">
                  <c:v>397.73050000000001</c:v>
                </c:pt>
                <c:pt idx="2623">
                  <c:v>397.82220000000001</c:v>
                </c:pt>
                <c:pt idx="2624">
                  <c:v>399.37020999999999</c:v>
                </c:pt>
                <c:pt idx="2625">
                  <c:v>398.26297</c:v>
                </c:pt>
                <c:pt idx="2626">
                  <c:v>398.28201000000001</c:v>
                </c:pt>
                <c:pt idx="2627">
                  <c:v>397.11455999999998</c:v>
                </c:pt>
                <c:pt idx="2628">
                  <c:v>397.69839000000002</c:v>
                </c:pt>
                <c:pt idx="2629">
                  <c:v>397.70355000000001</c:v>
                </c:pt>
                <c:pt idx="2630">
                  <c:v>399.00510000000003</c:v>
                </c:pt>
                <c:pt idx="2631">
                  <c:v>397.77762000000001</c:v>
                </c:pt>
                <c:pt idx="2632">
                  <c:v>397.46825999999999</c:v>
                </c:pt>
                <c:pt idx="2633">
                  <c:v>398.61538999999999</c:v>
                </c:pt>
                <c:pt idx="2634">
                  <c:v>398.5412</c:v>
                </c:pt>
                <c:pt idx="2635">
                  <c:v>397.92995999999999</c:v>
                </c:pt>
                <c:pt idx="2636">
                  <c:v>397.43950999999998</c:v>
                </c:pt>
                <c:pt idx="2637">
                  <c:v>397.25256000000002</c:v>
                </c:pt>
                <c:pt idx="2638">
                  <c:v>397.23962</c:v>
                </c:pt>
                <c:pt idx="2639">
                  <c:v>398.20803999999998</c:v>
                </c:pt>
                <c:pt idx="2640">
                  <c:v>395.43761999999998</c:v>
                </c:pt>
                <c:pt idx="2641">
                  <c:v>396.89409999999998</c:v>
                </c:pt>
                <c:pt idx="2642">
                  <c:v>396.83947999999998</c:v>
                </c:pt>
                <c:pt idx="2643">
                  <c:v>396.14182</c:v>
                </c:pt>
                <c:pt idx="2644">
                  <c:v>395.71823000000001</c:v>
                </c:pt>
                <c:pt idx="2645">
                  <c:v>395.91537</c:v>
                </c:pt>
                <c:pt idx="2646">
                  <c:v>395.22588999999999</c:v>
                </c:pt>
                <c:pt idx="2647">
                  <c:v>394.11115000000001</c:v>
                </c:pt>
                <c:pt idx="2648">
                  <c:v>394.36892999999998</c:v>
                </c:pt>
                <c:pt idx="2649">
                  <c:v>395.93857000000003</c:v>
                </c:pt>
                <c:pt idx="2650">
                  <c:v>394.82486</c:v>
                </c:pt>
                <c:pt idx="2651">
                  <c:v>394.94333</c:v>
                </c:pt>
                <c:pt idx="2652">
                  <c:v>393.39364999999998</c:v>
                </c:pt>
                <c:pt idx="2653">
                  <c:v>391.82808999999997</c:v>
                </c:pt>
                <c:pt idx="2654">
                  <c:v>391.01929000000001</c:v>
                </c:pt>
                <c:pt idx="2655">
                  <c:v>391.49245999999999</c:v>
                </c:pt>
                <c:pt idx="2656">
                  <c:v>390.26740000000001</c:v>
                </c:pt>
                <c:pt idx="2657">
                  <c:v>390.49898999999999</c:v>
                </c:pt>
                <c:pt idx="2658">
                  <c:v>390.53143</c:v>
                </c:pt>
                <c:pt idx="2659">
                  <c:v>390.37795999999997</c:v>
                </c:pt>
                <c:pt idx="2660">
                  <c:v>390.46176000000003</c:v>
                </c:pt>
                <c:pt idx="2661">
                  <c:v>391.39078000000001</c:v>
                </c:pt>
                <c:pt idx="2662">
                  <c:v>390.71120999999999</c:v>
                </c:pt>
                <c:pt idx="2663">
                  <c:v>392.67910999999998</c:v>
                </c:pt>
                <c:pt idx="2664">
                  <c:v>391.48862000000003</c:v>
                </c:pt>
                <c:pt idx="2665">
                  <c:v>388.91541000000001</c:v>
                </c:pt>
                <c:pt idx="2666">
                  <c:v>387.10219999999998</c:v>
                </c:pt>
                <c:pt idx="2667">
                  <c:v>387.55930000000001</c:v>
                </c:pt>
                <c:pt idx="2668">
                  <c:v>384.38486</c:v>
                </c:pt>
                <c:pt idx="2669">
                  <c:v>383.63531</c:v>
                </c:pt>
                <c:pt idx="2670">
                  <c:v>381.91779000000002</c:v>
                </c:pt>
                <c:pt idx="2671">
                  <c:v>384.67435</c:v>
                </c:pt>
                <c:pt idx="2672">
                  <c:v>385.44754</c:v>
                </c:pt>
                <c:pt idx="2673">
                  <c:v>387.15233999999998</c:v>
                </c:pt>
                <c:pt idx="2674">
                  <c:v>386.84415000000001</c:v>
                </c:pt>
                <c:pt idx="2675">
                  <c:v>387.37448000000001</c:v>
                </c:pt>
                <c:pt idx="2676">
                  <c:v>387.25310999999999</c:v>
                </c:pt>
                <c:pt idx="2677">
                  <c:v>389.44585999999998</c:v>
                </c:pt>
                <c:pt idx="2678">
                  <c:v>394.04019</c:v>
                </c:pt>
                <c:pt idx="2679">
                  <c:v>393.15717000000001</c:v>
                </c:pt>
                <c:pt idx="2680">
                  <c:v>393.00322999999997</c:v>
                </c:pt>
                <c:pt idx="2681">
                  <c:v>392.95416</c:v>
                </c:pt>
                <c:pt idx="2682">
                  <c:v>395.57254</c:v>
                </c:pt>
                <c:pt idx="2683">
                  <c:v>398.70578</c:v>
                </c:pt>
                <c:pt idx="2684">
                  <c:v>394.85626000000002</c:v>
                </c:pt>
                <c:pt idx="2685">
                  <c:v>394.65532999999999</c:v>
                </c:pt>
                <c:pt idx="2686">
                  <c:v>391.28832999999997</c:v>
                </c:pt>
                <c:pt idx="2687">
                  <c:v>393.96381000000002</c:v>
                </c:pt>
                <c:pt idx="2688">
                  <c:v>391.07339000000002</c:v>
                </c:pt>
                <c:pt idx="2689">
                  <c:v>385.68380999999999</c:v>
                </c:pt>
                <c:pt idx="2690">
                  <c:v>383.52483999999998</c:v>
                </c:pt>
                <c:pt idx="2691">
                  <c:v>384.32128999999998</c:v>
                </c:pt>
                <c:pt idx="2692">
                  <c:v>384.71267999999998</c:v>
                </c:pt>
                <c:pt idx="2693">
                  <c:v>383.03872999999999</c:v>
                </c:pt>
                <c:pt idx="2694">
                  <c:v>384.92944</c:v>
                </c:pt>
                <c:pt idx="2695">
                  <c:v>388.76904000000002</c:v>
                </c:pt>
                <c:pt idx="2696">
                  <c:v>389.28976</c:v>
                </c:pt>
                <c:pt idx="2697">
                  <c:v>385.43475000000001</c:v>
                </c:pt>
                <c:pt idx="2698">
                  <c:v>381.31997999999999</c:v>
                </c:pt>
                <c:pt idx="2699">
                  <c:v>381.73559999999998</c:v>
                </c:pt>
                <c:pt idx="2700">
                  <c:v>381.69085999999999</c:v>
                </c:pt>
                <c:pt idx="2701">
                  <c:v>384.85291000000001</c:v>
                </c:pt>
                <c:pt idx="2702">
                  <c:v>386.29541</c:v>
                </c:pt>
                <c:pt idx="2703">
                  <c:v>386.66717999999997</c:v>
                </c:pt>
                <c:pt idx="2704">
                  <c:v>387.23682000000002</c:v>
                </c:pt>
                <c:pt idx="2705">
                  <c:v>387.37128000000001</c:v>
                </c:pt>
                <c:pt idx="2706">
                  <c:v>384.79714999999999</c:v>
                </c:pt>
                <c:pt idx="2707">
                  <c:v>387.37322999999998</c:v>
                </c:pt>
                <c:pt idx="2708">
                  <c:v>387.99005</c:v>
                </c:pt>
                <c:pt idx="2709">
                  <c:v>389.53438999999997</c:v>
                </c:pt>
                <c:pt idx="2710">
                  <c:v>392.42773</c:v>
                </c:pt>
                <c:pt idx="2711">
                  <c:v>395.13772999999998</c:v>
                </c:pt>
                <c:pt idx="2712">
                  <c:v>394.05972000000003</c:v>
                </c:pt>
                <c:pt idx="2713">
                  <c:v>393.38803000000001</c:v>
                </c:pt>
                <c:pt idx="2714">
                  <c:v>395.87848000000002</c:v>
                </c:pt>
                <c:pt idx="2715">
                  <c:v>396.48415999999997</c:v>
                </c:pt>
                <c:pt idx="2716">
                  <c:v>394.27431999999999</c:v>
                </c:pt>
                <c:pt idx="2717">
                  <c:v>394.41417999999999</c:v>
                </c:pt>
                <c:pt idx="2718">
                  <c:v>395.13672000000003</c:v>
                </c:pt>
                <c:pt idx="2719">
                  <c:v>394.77850000000001</c:v>
                </c:pt>
                <c:pt idx="2720">
                  <c:v>396.94610999999998</c:v>
                </c:pt>
                <c:pt idx="2721">
                  <c:v>396.99437999999998</c:v>
                </c:pt>
                <c:pt idx="2722">
                  <c:v>395.74811</c:v>
                </c:pt>
                <c:pt idx="2723">
                  <c:v>397.97012000000001</c:v>
                </c:pt>
                <c:pt idx="2724">
                  <c:v>398.28937000000002</c:v>
                </c:pt>
                <c:pt idx="2725">
                  <c:v>394.69580000000002</c:v>
                </c:pt>
                <c:pt idx="2726">
                  <c:v>391.62774999999999</c:v>
                </c:pt>
                <c:pt idx="2727">
                  <c:v>392.25562000000002</c:v>
                </c:pt>
                <c:pt idx="2728">
                  <c:v>393.40447999999998</c:v>
                </c:pt>
                <c:pt idx="2729">
                  <c:v>394.12560999999999</c:v>
                </c:pt>
                <c:pt idx="2730">
                  <c:v>393.39487000000003</c:v>
                </c:pt>
                <c:pt idx="2731">
                  <c:v>394.59467000000001</c:v>
                </c:pt>
                <c:pt idx="2732">
                  <c:v>394.77032000000003</c:v>
                </c:pt>
                <c:pt idx="2733">
                  <c:v>394.61923000000002</c:v>
                </c:pt>
                <c:pt idx="2734">
                  <c:v>394.20575000000002</c:v>
                </c:pt>
                <c:pt idx="2735">
                  <c:v>394.41660000000002</c:v>
                </c:pt>
                <c:pt idx="2736">
                  <c:v>392.92980999999997</c:v>
                </c:pt>
                <c:pt idx="2737">
                  <c:v>394.19033999999999</c:v>
                </c:pt>
                <c:pt idx="2738">
                  <c:v>396.90530000000001</c:v>
                </c:pt>
                <c:pt idx="2739">
                  <c:v>395.39429000000001</c:v>
                </c:pt>
                <c:pt idx="2740">
                  <c:v>395.45305999999999</c:v>
                </c:pt>
                <c:pt idx="2741">
                  <c:v>399.79169000000002</c:v>
                </c:pt>
                <c:pt idx="2742">
                  <c:v>402.15643</c:v>
                </c:pt>
                <c:pt idx="2743">
                  <c:v>402.68261999999999</c:v>
                </c:pt>
                <c:pt idx="2744">
                  <c:v>401.36840999999998</c:v>
                </c:pt>
                <c:pt idx="2745">
                  <c:v>401.14963</c:v>
                </c:pt>
                <c:pt idx="2746">
                  <c:v>400.95029</c:v>
                </c:pt>
                <c:pt idx="2747">
                  <c:v>403.91537</c:v>
                </c:pt>
                <c:pt idx="2748">
                  <c:v>408.99673000000001</c:v>
                </c:pt>
                <c:pt idx="2749">
                  <c:v>408.57825000000003</c:v>
                </c:pt>
                <c:pt idx="2750">
                  <c:v>406.31072999999998</c:v>
                </c:pt>
                <c:pt idx="2751">
                  <c:v>412.71960000000001</c:v>
                </c:pt>
                <c:pt idx="2752">
                  <c:v>410.78368999999998</c:v>
                </c:pt>
                <c:pt idx="2753">
                  <c:v>408.20303000000001</c:v>
                </c:pt>
                <c:pt idx="2754">
                  <c:v>409.36115000000001</c:v>
                </c:pt>
                <c:pt idx="2755">
                  <c:v>410.08636000000001</c:v>
                </c:pt>
                <c:pt idx="2756">
                  <c:v>412.82274999999998</c:v>
                </c:pt>
                <c:pt idx="2757">
                  <c:v>414.61203</c:v>
                </c:pt>
                <c:pt idx="2758">
                  <c:v>415.71312999999998</c:v>
                </c:pt>
                <c:pt idx="2759">
                  <c:v>414.35604999999998</c:v>
                </c:pt>
                <c:pt idx="2760">
                  <c:v>412.85104000000001</c:v>
                </c:pt>
                <c:pt idx="2761">
                  <c:v>416.27487000000002</c:v>
                </c:pt>
                <c:pt idx="2762">
                  <c:v>413.87576000000001</c:v>
                </c:pt>
                <c:pt idx="2763">
                  <c:v>419.43347</c:v>
                </c:pt>
                <c:pt idx="2764">
                  <c:v>419.50286999999997</c:v>
                </c:pt>
                <c:pt idx="2765">
                  <c:v>418.15039000000002</c:v>
                </c:pt>
                <c:pt idx="2766">
                  <c:v>417.78850999999997</c:v>
                </c:pt>
                <c:pt idx="2767">
                  <c:v>416.79129</c:v>
                </c:pt>
                <c:pt idx="2768">
                  <c:v>415.91149999999999</c:v>
                </c:pt>
                <c:pt idx="2769">
                  <c:v>420.13522</c:v>
                </c:pt>
                <c:pt idx="2770">
                  <c:v>420.93621999999999</c:v>
                </c:pt>
                <c:pt idx="2771">
                  <c:v>423.90012000000002</c:v>
                </c:pt>
                <c:pt idx="2772">
                  <c:v>420.52161000000001</c:v>
                </c:pt>
                <c:pt idx="2773">
                  <c:v>418.42212000000001</c:v>
                </c:pt>
                <c:pt idx="2774">
                  <c:v>421.52199999999999</c:v>
                </c:pt>
                <c:pt idx="2775">
                  <c:v>422.31268</c:v>
                </c:pt>
                <c:pt idx="2776">
                  <c:v>422.67284999999998</c:v>
                </c:pt>
                <c:pt idx="2777">
                  <c:v>425.35415999999998</c:v>
                </c:pt>
                <c:pt idx="2778">
                  <c:v>425.55511000000001</c:v>
                </c:pt>
                <c:pt idx="2779">
                  <c:v>426.50375000000003</c:v>
                </c:pt>
                <c:pt idx="2780">
                  <c:v>426.44681000000003</c:v>
                </c:pt>
                <c:pt idx="2781">
                  <c:v>425.45400999999998</c:v>
                </c:pt>
                <c:pt idx="2782">
                  <c:v>427.35669000000001</c:v>
                </c:pt>
                <c:pt idx="2783">
                  <c:v>425.79845999999998</c:v>
                </c:pt>
                <c:pt idx="2784">
                  <c:v>425.78955000000002</c:v>
                </c:pt>
                <c:pt idx="2785">
                  <c:v>419.25089000000003</c:v>
                </c:pt>
                <c:pt idx="2786">
                  <c:v>418.35552999999999</c:v>
                </c:pt>
                <c:pt idx="2787">
                  <c:v>418.53951999999998</c:v>
                </c:pt>
                <c:pt idx="2788">
                  <c:v>417.29300000000001</c:v>
                </c:pt>
                <c:pt idx="2789">
                  <c:v>418.01044000000002</c:v>
                </c:pt>
                <c:pt idx="2790">
                  <c:v>417.06558000000001</c:v>
                </c:pt>
                <c:pt idx="2791">
                  <c:v>418.37468999999999</c:v>
                </c:pt>
                <c:pt idx="2792">
                  <c:v>418.18432999999999</c:v>
                </c:pt>
                <c:pt idx="2793">
                  <c:v>417.90021000000002</c:v>
                </c:pt>
                <c:pt idx="2794">
                  <c:v>418.79867999999999</c:v>
                </c:pt>
                <c:pt idx="2795">
                  <c:v>418.78867000000002</c:v>
                </c:pt>
                <c:pt idx="2796">
                  <c:v>417.31905999999998</c:v>
                </c:pt>
                <c:pt idx="2797">
                  <c:v>414.28415000000001</c:v>
                </c:pt>
                <c:pt idx="2798">
                  <c:v>415.76254</c:v>
                </c:pt>
                <c:pt idx="2799">
                  <c:v>416.00635</c:v>
                </c:pt>
                <c:pt idx="2800">
                  <c:v>414.95992999999999</c:v>
                </c:pt>
                <c:pt idx="2801">
                  <c:v>416.39339999999999</c:v>
                </c:pt>
                <c:pt idx="2802">
                  <c:v>415.51663000000002</c:v>
                </c:pt>
                <c:pt idx="2803">
                  <c:v>416.23714999999999</c:v>
                </c:pt>
                <c:pt idx="2804">
                  <c:v>417.98529000000002</c:v>
                </c:pt>
                <c:pt idx="2805">
                  <c:v>418.76999000000001</c:v>
                </c:pt>
                <c:pt idx="2806">
                  <c:v>418.45526000000001</c:v>
                </c:pt>
                <c:pt idx="2807">
                  <c:v>416.71911999999998</c:v>
                </c:pt>
                <c:pt idx="2808">
                  <c:v>418.91251</c:v>
                </c:pt>
                <c:pt idx="2809">
                  <c:v>419.11968999999999</c:v>
                </c:pt>
                <c:pt idx="2810">
                  <c:v>419.88828000000001</c:v>
                </c:pt>
                <c:pt idx="2811">
                  <c:v>420.19515999999999</c:v>
                </c:pt>
                <c:pt idx="2812">
                  <c:v>420.80518000000001</c:v>
                </c:pt>
                <c:pt idx="2813">
                  <c:v>421.57413000000003</c:v>
                </c:pt>
                <c:pt idx="2814">
                  <c:v>422.55176</c:v>
                </c:pt>
                <c:pt idx="2815">
                  <c:v>422.46600000000001</c:v>
                </c:pt>
                <c:pt idx="2816">
                  <c:v>421.07605000000001</c:v>
                </c:pt>
                <c:pt idx="2817">
                  <c:v>420.93349999999998</c:v>
                </c:pt>
                <c:pt idx="2818">
                  <c:v>418.78955000000002</c:v>
                </c:pt>
                <c:pt idx="2819">
                  <c:v>418.60480000000001</c:v>
                </c:pt>
                <c:pt idx="2820">
                  <c:v>417.79755</c:v>
                </c:pt>
                <c:pt idx="2821">
                  <c:v>417.33458999999999</c:v>
                </c:pt>
                <c:pt idx="2822">
                  <c:v>417.42856</c:v>
                </c:pt>
                <c:pt idx="2823">
                  <c:v>420.50128000000001</c:v>
                </c:pt>
                <c:pt idx="2824">
                  <c:v>418.92223999999999</c:v>
                </c:pt>
                <c:pt idx="2825">
                  <c:v>419.40445</c:v>
                </c:pt>
                <c:pt idx="2826">
                  <c:v>418.98275999999998</c:v>
                </c:pt>
                <c:pt idx="2827">
                  <c:v>419.37353999999999</c:v>
                </c:pt>
                <c:pt idx="2828">
                  <c:v>423.48775999999998</c:v>
                </c:pt>
                <c:pt idx="2829">
                  <c:v>424.50189</c:v>
                </c:pt>
                <c:pt idx="2830">
                  <c:v>424.37231000000003</c:v>
                </c:pt>
                <c:pt idx="2831">
                  <c:v>422.62759</c:v>
                </c:pt>
                <c:pt idx="2832">
                  <c:v>421.66559000000001</c:v>
                </c:pt>
                <c:pt idx="2833">
                  <c:v>422.32233000000002</c:v>
                </c:pt>
                <c:pt idx="2834">
                  <c:v>422.30306999999999</c:v>
                </c:pt>
                <c:pt idx="2835">
                  <c:v>422.58694000000003</c:v>
                </c:pt>
                <c:pt idx="2836">
                  <c:v>423.22122000000002</c:v>
                </c:pt>
                <c:pt idx="2837">
                  <c:v>422.70785999999998</c:v>
                </c:pt>
                <c:pt idx="2838">
                  <c:v>422.50970000000001</c:v>
                </c:pt>
                <c:pt idx="2839">
                  <c:v>419.89452999999997</c:v>
                </c:pt>
                <c:pt idx="2840">
                  <c:v>419.25473</c:v>
                </c:pt>
                <c:pt idx="2841">
                  <c:v>414.31659000000002</c:v>
                </c:pt>
                <c:pt idx="2842">
                  <c:v>416.05788999999999</c:v>
                </c:pt>
                <c:pt idx="2843">
                  <c:v>416.18051000000003</c:v>
                </c:pt>
                <c:pt idx="2844">
                  <c:v>416.02337999999997</c:v>
                </c:pt>
                <c:pt idx="2845">
                  <c:v>416.01224000000002</c:v>
                </c:pt>
                <c:pt idx="2846">
                  <c:v>416.93759</c:v>
                </c:pt>
                <c:pt idx="2847">
                  <c:v>417.81896999999998</c:v>
                </c:pt>
                <c:pt idx="2848">
                  <c:v>418.38522</c:v>
                </c:pt>
                <c:pt idx="2849">
                  <c:v>418.88882000000001</c:v>
                </c:pt>
                <c:pt idx="2850">
                  <c:v>419.31058000000002</c:v>
                </c:pt>
                <c:pt idx="2851">
                  <c:v>420.87871999999999</c:v>
                </c:pt>
                <c:pt idx="2852">
                  <c:v>421.19756999999998</c:v>
                </c:pt>
                <c:pt idx="2853">
                  <c:v>421.84500000000003</c:v>
                </c:pt>
                <c:pt idx="2854">
                  <c:v>421.41412000000003</c:v>
                </c:pt>
                <c:pt idx="2855">
                  <c:v>417.28719999999998</c:v>
                </c:pt>
                <c:pt idx="2856">
                  <c:v>415.63797</c:v>
                </c:pt>
                <c:pt idx="2857">
                  <c:v>414.11801000000003</c:v>
                </c:pt>
                <c:pt idx="2858">
                  <c:v>411.27990999999997</c:v>
                </c:pt>
                <c:pt idx="2859">
                  <c:v>409.53149000000002</c:v>
                </c:pt>
                <c:pt idx="2860">
                  <c:v>410.47147000000001</c:v>
                </c:pt>
                <c:pt idx="2861">
                  <c:v>411.21964000000003</c:v>
                </c:pt>
                <c:pt idx="2862">
                  <c:v>410.37182999999999</c:v>
                </c:pt>
                <c:pt idx="2863">
                  <c:v>409.66611</c:v>
                </c:pt>
                <c:pt idx="2864">
                  <c:v>407.93369000000001</c:v>
                </c:pt>
                <c:pt idx="2865">
                  <c:v>407.90723000000003</c:v>
                </c:pt>
                <c:pt idx="2866">
                  <c:v>405.50182999999998</c:v>
                </c:pt>
                <c:pt idx="2867">
                  <c:v>405.97043000000002</c:v>
                </c:pt>
                <c:pt idx="2868">
                  <c:v>402.37720000000002</c:v>
                </c:pt>
                <c:pt idx="2869">
                  <c:v>403.29217999999997</c:v>
                </c:pt>
                <c:pt idx="2870">
                  <c:v>403.8313</c:v>
                </c:pt>
                <c:pt idx="2871">
                  <c:v>402.59231999999997</c:v>
                </c:pt>
                <c:pt idx="2872">
                  <c:v>403.02820000000003</c:v>
                </c:pt>
                <c:pt idx="2873">
                  <c:v>402.13098000000002</c:v>
                </c:pt>
                <c:pt idx="2874">
                  <c:v>404.55777</c:v>
                </c:pt>
                <c:pt idx="2875">
                  <c:v>405.86917</c:v>
                </c:pt>
                <c:pt idx="2876">
                  <c:v>405.78447999999997</c:v>
                </c:pt>
                <c:pt idx="2877">
                  <c:v>404.3877</c:v>
                </c:pt>
                <c:pt idx="2878">
                  <c:v>404.47217000000001</c:v>
                </c:pt>
                <c:pt idx="2879">
                  <c:v>403.74329</c:v>
                </c:pt>
                <c:pt idx="2880">
                  <c:v>403.93466000000001</c:v>
                </c:pt>
                <c:pt idx="2881">
                  <c:v>404.58972</c:v>
                </c:pt>
                <c:pt idx="2882">
                  <c:v>405.40579000000002</c:v>
                </c:pt>
                <c:pt idx="2883">
                  <c:v>405.93866000000003</c:v>
                </c:pt>
                <c:pt idx="2884">
                  <c:v>407.68975999999998</c:v>
                </c:pt>
                <c:pt idx="2885">
                  <c:v>408.95377000000002</c:v>
                </c:pt>
                <c:pt idx="2886">
                  <c:v>408.82497999999998</c:v>
                </c:pt>
                <c:pt idx="2887">
                  <c:v>410.34836000000001</c:v>
                </c:pt>
                <c:pt idx="2888">
                  <c:v>410.19421</c:v>
                </c:pt>
                <c:pt idx="2889">
                  <c:v>410.61905000000002</c:v>
                </c:pt>
                <c:pt idx="2890">
                  <c:v>415.68063000000001</c:v>
                </c:pt>
                <c:pt idx="2891">
                  <c:v>421.13943</c:v>
                </c:pt>
                <c:pt idx="2892">
                  <c:v>421.35930999999999</c:v>
                </c:pt>
                <c:pt idx="2893">
                  <c:v>418.5856</c:v>
                </c:pt>
                <c:pt idx="2894">
                  <c:v>417.60140999999999</c:v>
                </c:pt>
                <c:pt idx="2895">
                  <c:v>420.89398</c:v>
                </c:pt>
                <c:pt idx="2896">
                  <c:v>422.46057000000002</c:v>
                </c:pt>
                <c:pt idx="2897">
                  <c:v>422.52276999999998</c:v>
                </c:pt>
                <c:pt idx="2898">
                  <c:v>423.44427000000002</c:v>
                </c:pt>
                <c:pt idx="2899">
                  <c:v>422.59732000000002</c:v>
                </c:pt>
                <c:pt idx="2900">
                  <c:v>422.50085000000001</c:v>
                </c:pt>
                <c:pt idx="2901">
                  <c:v>417.58591000000001</c:v>
                </c:pt>
                <c:pt idx="2902">
                  <c:v>419.65015</c:v>
                </c:pt>
                <c:pt idx="2903">
                  <c:v>418.55734000000001</c:v>
                </c:pt>
                <c:pt idx="2904">
                  <c:v>419.77010999999999</c:v>
                </c:pt>
                <c:pt idx="2905">
                  <c:v>422.66251</c:v>
                </c:pt>
                <c:pt idx="2906">
                  <c:v>426.88040000000001</c:v>
                </c:pt>
                <c:pt idx="2907">
                  <c:v>427.32181000000003</c:v>
                </c:pt>
                <c:pt idx="2908">
                  <c:v>426.07193000000001</c:v>
                </c:pt>
                <c:pt idx="2909">
                  <c:v>424.5181</c:v>
                </c:pt>
                <c:pt idx="2910">
                  <c:v>426.14120000000003</c:v>
                </c:pt>
                <c:pt idx="2911">
                  <c:v>426.19112999999999</c:v>
                </c:pt>
                <c:pt idx="2912">
                  <c:v>426.86279000000002</c:v>
                </c:pt>
                <c:pt idx="2913">
                  <c:v>428.52791999999999</c:v>
                </c:pt>
                <c:pt idx="2914">
                  <c:v>428.27947999999998</c:v>
                </c:pt>
                <c:pt idx="2915">
                  <c:v>427.81738000000001</c:v>
                </c:pt>
                <c:pt idx="2916">
                  <c:v>428.93813999999998</c:v>
                </c:pt>
                <c:pt idx="2917">
                  <c:v>428.18088</c:v>
                </c:pt>
                <c:pt idx="2918">
                  <c:v>429.53136999999998</c:v>
                </c:pt>
                <c:pt idx="2919">
                  <c:v>428.22552000000002</c:v>
                </c:pt>
                <c:pt idx="2920">
                  <c:v>425.69513000000001</c:v>
                </c:pt>
                <c:pt idx="2921">
                  <c:v>428.39400999999998</c:v>
                </c:pt>
                <c:pt idx="2922">
                  <c:v>428.62365999999997</c:v>
                </c:pt>
                <c:pt idx="2923">
                  <c:v>430.0668</c:v>
                </c:pt>
                <c:pt idx="2924">
                  <c:v>428.94794000000002</c:v>
                </c:pt>
                <c:pt idx="2925">
                  <c:v>432.27399000000003</c:v>
                </c:pt>
                <c:pt idx="2926">
                  <c:v>431.80745999999999</c:v>
                </c:pt>
                <c:pt idx="2927">
                  <c:v>427.67998999999998</c:v>
                </c:pt>
                <c:pt idx="2928">
                  <c:v>431.76693999999998</c:v>
                </c:pt>
                <c:pt idx="2929">
                  <c:v>432.56241</c:v>
                </c:pt>
                <c:pt idx="2930">
                  <c:v>433.90991000000002</c:v>
                </c:pt>
                <c:pt idx="2931">
                  <c:v>435.03609999999998</c:v>
                </c:pt>
                <c:pt idx="2932">
                  <c:v>437.11205999999999</c:v>
                </c:pt>
                <c:pt idx="2933">
                  <c:v>435.83728000000002</c:v>
                </c:pt>
                <c:pt idx="2934">
                  <c:v>435.30108999999999</c:v>
                </c:pt>
                <c:pt idx="2935">
                  <c:v>435.97329999999999</c:v>
                </c:pt>
                <c:pt idx="2936">
                  <c:v>434.33395000000002</c:v>
                </c:pt>
                <c:pt idx="2937">
                  <c:v>430.93216000000001</c:v>
                </c:pt>
                <c:pt idx="2938">
                  <c:v>430.14609000000002</c:v>
                </c:pt>
                <c:pt idx="2939">
                  <c:v>431.29921999999999</c:v>
                </c:pt>
                <c:pt idx="2940">
                  <c:v>432.52089999999998</c:v>
                </c:pt>
                <c:pt idx="2941">
                  <c:v>434.12923999999998</c:v>
                </c:pt>
                <c:pt idx="2942">
                  <c:v>433.45681999999999</c:v>
                </c:pt>
                <c:pt idx="2943">
                  <c:v>432.93142999999998</c:v>
                </c:pt>
                <c:pt idx="2944">
                  <c:v>433.99329</c:v>
                </c:pt>
                <c:pt idx="2945">
                  <c:v>432.52762000000001</c:v>
                </c:pt>
                <c:pt idx="2946">
                  <c:v>430.20224000000002</c:v>
                </c:pt>
                <c:pt idx="2947">
                  <c:v>430.39116999999999</c:v>
                </c:pt>
                <c:pt idx="2948">
                  <c:v>432.70186999999999</c:v>
                </c:pt>
                <c:pt idx="2949">
                  <c:v>432.98950000000002</c:v>
                </c:pt>
                <c:pt idx="2950">
                  <c:v>431.93491</c:v>
                </c:pt>
                <c:pt idx="2951">
                  <c:v>432.26119999999997</c:v>
                </c:pt>
                <c:pt idx="2952">
                  <c:v>430.82864000000001</c:v>
                </c:pt>
                <c:pt idx="2953">
                  <c:v>429.99230999999997</c:v>
                </c:pt>
                <c:pt idx="2954">
                  <c:v>431.66052000000002</c:v>
                </c:pt>
                <c:pt idx="2955">
                  <c:v>433.17980999999997</c:v>
                </c:pt>
                <c:pt idx="2956">
                  <c:v>432.92349000000002</c:v>
                </c:pt>
                <c:pt idx="2957">
                  <c:v>433.60476999999997</c:v>
                </c:pt>
                <c:pt idx="2958">
                  <c:v>433.30270000000002</c:v>
                </c:pt>
                <c:pt idx="2959">
                  <c:v>434.62792999999999</c:v>
                </c:pt>
                <c:pt idx="2960">
                  <c:v>435.09491000000003</c:v>
                </c:pt>
                <c:pt idx="2961">
                  <c:v>435.06348000000003</c:v>
                </c:pt>
                <c:pt idx="2962">
                  <c:v>435.14859000000001</c:v>
                </c:pt>
                <c:pt idx="2963">
                  <c:v>435.62975999999998</c:v>
                </c:pt>
                <c:pt idx="2964">
                  <c:v>434.98083000000003</c:v>
                </c:pt>
                <c:pt idx="2965">
                  <c:v>434.19430999999997</c:v>
                </c:pt>
                <c:pt idx="2966">
                  <c:v>433.97778</c:v>
                </c:pt>
                <c:pt idx="2967">
                  <c:v>433.52179000000001</c:v>
                </c:pt>
                <c:pt idx="2968">
                  <c:v>435.56225999999998</c:v>
                </c:pt>
                <c:pt idx="2969">
                  <c:v>437.79111</c:v>
                </c:pt>
                <c:pt idx="2970">
                  <c:v>439.28762999999998</c:v>
                </c:pt>
                <c:pt idx="2971">
                  <c:v>438.80417</c:v>
                </c:pt>
                <c:pt idx="2972">
                  <c:v>438.99932999999999</c:v>
                </c:pt>
                <c:pt idx="2973">
                  <c:v>438.75268999999997</c:v>
                </c:pt>
                <c:pt idx="2974">
                  <c:v>440.32190000000003</c:v>
                </c:pt>
                <c:pt idx="2975">
                  <c:v>441.12322999999998</c:v>
                </c:pt>
                <c:pt idx="2976">
                  <c:v>443.35629</c:v>
                </c:pt>
                <c:pt idx="2977">
                  <c:v>443.59661999999997</c:v>
                </c:pt>
                <c:pt idx="2978">
                  <c:v>444.66577000000001</c:v>
                </c:pt>
                <c:pt idx="2979">
                  <c:v>445.69598000000002</c:v>
                </c:pt>
                <c:pt idx="2980">
                  <c:v>445.83292</c:v>
                </c:pt>
                <c:pt idx="2981">
                  <c:v>443.24417</c:v>
                </c:pt>
                <c:pt idx="2982">
                  <c:v>438.25457999999998</c:v>
                </c:pt>
                <c:pt idx="2983">
                  <c:v>441.00042999999999</c:v>
                </c:pt>
                <c:pt idx="2984">
                  <c:v>440.79086000000001</c:v>
                </c:pt>
                <c:pt idx="2985">
                  <c:v>443.21692000000002</c:v>
                </c:pt>
                <c:pt idx="2986">
                  <c:v>440.20218</c:v>
                </c:pt>
                <c:pt idx="2987">
                  <c:v>438.09375</c:v>
                </c:pt>
                <c:pt idx="2988">
                  <c:v>436.94623000000001</c:v>
                </c:pt>
                <c:pt idx="2989">
                  <c:v>440.62759</c:v>
                </c:pt>
                <c:pt idx="2990">
                  <c:v>441.56698999999998</c:v>
                </c:pt>
                <c:pt idx="2991">
                  <c:v>438.18121000000002</c:v>
                </c:pt>
                <c:pt idx="2992">
                  <c:v>437.59464000000003</c:v>
                </c:pt>
                <c:pt idx="2993">
                  <c:v>437.65280000000001</c:v>
                </c:pt>
                <c:pt idx="2994">
                  <c:v>438.4776</c:v>
                </c:pt>
                <c:pt idx="2995">
                  <c:v>439.59514999999999</c:v>
                </c:pt>
                <c:pt idx="2996">
                  <c:v>444.32427999999999</c:v>
                </c:pt>
                <c:pt idx="2997">
                  <c:v>441.55581999999998</c:v>
                </c:pt>
                <c:pt idx="2998">
                  <c:v>442.08877999999999</c:v>
                </c:pt>
                <c:pt idx="2999">
                  <c:v>444.43076000000002</c:v>
                </c:pt>
                <c:pt idx="3000">
                  <c:v>446.56549000000001</c:v>
                </c:pt>
                <c:pt idx="3001">
                  <c:v>450.57278000000002</c:v>
                </c:pt>
                <c:pt idx="3002">
                  <c:v>453.98656999999997</c:v>
                </c:pt>
                <c:pt idx="3003">
                  <c:v>457.35178000000002</c:v>
                </c:pt>
                <c:pt idx="3004">
                  <c:v>455.34978999999998</c:v>
                </c:pt>
                <c:pt idx="3005">
                  <c:v>450.14019999999999</c:v>
                </c:pt>
                <c:pt idx="3006">
                  <c:v>455.96368000000001</c:v>
                </c:pt>
                <c:pt idx="3007">
                  <c:v>455.31808000000001</c:v>
                </c:pt>
                <c:pt idx="3008">
                  <c:v>456.77188000000001</c:v>
                </c:pt>
                <c:pt idx="3009">
                  <c:v>460.83285999999998</c:v>
                </c:pt>
                <c:pt idx="3010">
                  <c:v>458.46530000000001</c:v>
                </c:pt>
                <c:pt idx="3011">
                  <c:v>455.74362000000002</c:v>
                </c:pt>
                <c:pt idx="3012">
                  <c:v>456.07589999999999</c:v>
                </c:pt>
                <c:pt idx="3013">
                  <c:v>462.67505</c:v>
                </c:pt>
                <c:pt idx="3014">
                  <c:v>460.77307000000002</c:v>
                </c:pt>
                <c:pt idx="3015">
                  <c:v>459.48651000000001</c:v>
                </c:pt>
                <c:pt idx="3016">
                  <c:v>461.09201000000002</c:v>
                </c:pt>
                <c:pt idx="3017">
                  <c:v>459.32107999999999</c:v>
                </c:pt>
                <c:pt idx="3018">
                  <c:v>460.92590000000001</c:v>
                </c:pt>
                <c:pt idx="3019">
                  <c:v>459.28253000000001</c:v>
                </c:pt>
                <c:pt idx="3020">
                  <c:v>464.07639</c:v>
                </c:pt>
                <c:pt idx="3021">
                  <c:v>464.05322000000001</c:v>
                </c:pt>
                <c:pt idx="3022">
                  <c:v>469.37761999999998</c:v>
                </c:pt>
                <c:pt idx="3023">
                  <c:v>470.49133</c:v>
                </c:pt>
                <c:pt idx="3024">
                  <c:v>472.97014999999999</c:v>
                </c:pt>
                <c:pt idx="3025">
                  <c:v>470.70657</c:v>
                </c:pt>
                <c:pt idx="3026">
                  <c:v>472.11612000000002</c:v>
                </c:pt>
                <c:pt idx="3027">
                  <c:v>468.39001000000002</c:v>
                </c:pt>
                <c:pt idx="3028">
                  <c:v>473.28469999999999</c:v>
                </c:pt>
                <c:pt idx="3029">
                  <c:v>472.33264000000003</c:v>
                </c:pt>
                <c:pt idx="3030">
                  <c:v>472.96328999999997</c:v>
                </c:pt>
                <c:pt idx="3031">
                  <c:v>461.79021999999998</c:v>
                </c:pt>
                <c:pt idx="3032">
                  <c:v>459.22241000000002</c:v>
                </c:pt>
                <c:pt idx="3033">
                  <c:v>458.54568</c:v>
                </c:pt>
                <c:pt idx="3034">
                  <c:v>458.85131999999999</c:v>
                </c:pt>
                <c:pt idx="3035">
                  <c:v>461.62051000000002</c:v>
                </c:pt>
                <c:pt idx="3036">
                  <c:v>464.79462000000001</c:v>
                </c:pt>
                <c:pt idx="3037">
                  <c:v>463.43463000000003</c:v>
                </c:pt>
                <c:pt idx="3038">
                  <c:v>461.47649999999999</c:v>
                </c:pt>
                <c:pt idx="3039">
                  <c:v>461.98340000000002</c:v>
                </c:pt>
                <c:pt idx="3040">
                  <c:v>463.58181999999999</c:v>
                </c:pt>
                <c:pt idx="3041">
                  <c:v>465.15219000000002</c:v>
                </c:pt>
                <c:pt idx="3042">
                  <c:v>465.32181000000003</c:v>
                </c:pt>
                <c:pt idx="3043">
                  <c:v>462.55712999999997</c:v>
                </c:pt>
                <c:pt idx="3044">
                  <c:v>464.01904000000002</c:v>
                </c:pt>
                <c:pt idx="3045">
                  <c:v>462.27640000000002</c:v>
                </c:pt>
                <c:pt idx="3046">
                  <c:v>464.86658</c:v>
                </c:pt>
                <c:pt idx="3047">
                  <c:v>464.07839999999999</c:v>
                </c:pt>
                <c:pt idx="3048">
                  <c:v>463.84307999999999</c:v>
                </c:pt>
                <c:pt idx="3049">
                  <c:v>464.87707999999998</c:v>
                </c:pt>
                <c:pt idx="3050">
                  <c:v>464.15933000000001</c:v>
                </c:pt>
                <c:pt idx="3051">
                  <c:v>465.85753999999997</c:v>
                </c:pt>
                <c:pt idx="3052">
                  <c:v>464.71163999999999</c:v>
                </c:pt>
                <c:pt idx="3053">
                  <c:v>463.69974000000002</c:v>
                </c:pt>
                <c:pt idx="3054">
                  <c:v>463.55795000000001</c:v>
                </c:pt>
                <c:pt idx="3055">
                  <c:v>462.07540999999998</c:v>
                </c:pt>
                <c:pt idx="3056">
                  <c:v>458.67856</c:v>
                </c:pt>
                <c:pt idx="3057">
                  <c:v>462.00646999999998</c:v>
                </c:pt>
                <c:pt idx="3058">
                  <c:v>459.15674000000001</c:v>
                </c:pt>
                <c:pt idx="3059">
                  <c:v>457.89148</c:v>
                </c:pt>
                <c:pt idx="3060">
                  <c:v>458.84323000000001</c:v>
                </c:pt>
                <c:pt idx="3061">
                  <c:v>462.82977</c:v>
                </c:pt>
                <c:pt idx="3062">
                  <c:v>466.97390999999999</c:v>
                </c:pt>
                <c:pt idx="3063">
                  <c:v>472.11182000000002</c:v>
                </c:pt>
                <c:pt idx="3064">
                  <c:v>473.28951999999998</c:v>
                </c:pt>
                <c:pt idx="3065">
                  <c:v>473.79611</c:v>
                </c:pt>
                <c:pt idx="3066">
                  <c:v>474.96426000000002</c:v>
                </c:pt>
                <c:pt idx="3067">
                  <c:v>474.66550000000001</c:v>
                </c:pt>
                <c:pt idx="3068">
                  <c:v>474.27035999999998</c:v>
                </c:pt>
                <c:pt idx="3069">
                  <c:v>474.52492999999998</c:v>
                </c:pt>
                <c:pt idx="3070">
                  <c:v>470.88869999999997</c:v>
                </c:pt>
                <c:pt idx="3071">
                  <c:v>470.54214000000002</c:v>
                </c:pt>
                <c:pt idx="3072">
                  <c:v>472.72185999999999</c:v>
                </c:pt>
                <c:pt idx="3073">
                  <c:v>468.50623000000002</c:v>
                </c:pt>
                <c:pt idx="3074">
                  <c:v>467.68939</c:v>
                </c:pt>
                <c:pt idx="3075">
                  <c:v>468.14377000000002</c:v>
                </c:pt>
                <c:pt idx="3076">
                  <c:v>466.79302999999999</c:v>
                </c:pt>
                <c:pt idx="3077">
                  <c:v>468.48151000000001</c:v>
                </c:pt>
                <c:pt idx="3078">
                  <c:v>467.58078</c:v>
                </c:pt>
                <c:pt idx="3079">
                  <c:v>466.65944999999999</c:v>
                </c:pt>
                <c:pt idx="3080">
                  <c:v>469.89008000000001</c:v>
                </c:pt>
                <c:pt idx="3081">
                  <c:v>469.05658</c:v>
                </c:pt>
                <c:pt idx="3082">
                  <c:v>468.65341000000001</c:v>
                </c:pt>
                <c:pt idx="3083">
                  <c:v>469.48367000000002</c:v>
                </c:pt>
                <c:pt idx="3084">
                  <c:v>468.88353999999998</c:v>
                </c:pt>
                <c:pt idx="3085">
                  <c:v>465.62401999999997</c:v>
                </c:pt>
                <c:pt idx="3086">
                  <c:v>468.66248000000002</c:v>
                </c:pt>
                <c:pt idx="3087">
                  <c:v>470.39111000000003</c:v>
                </c:pt>
                <c:pt idx="3088">
                  <c:v>471.44677999999999</c:v>
                </c:pt>
                <c:pt idx="3089">
                  <c:v>473.38672000000003</c:v>
                </c:pt>
                <c:pt idx="3090">
                  <c:v>472.55612000000002</c:v>
                </c:pt>
                <c:pt idx="3091">
                  <c:v>472.01279</c:v>
                </c:pt>
                <c:pt idx="3092">
                  <c:v>473.39670000000001</c:v>
                </c:pt>
                <c:pt idx="3093">
                  <c:v>477.52350000000001</c:v>
                </c:pt>
                <c:pt idx="3094">
                  <c:v>480.60025000000002</c:v>
                </c:pt>
                <c:pt idx="3095">
                  <c:v>476.48086999999998</c:v>
                </c:pt>
                <c:pt idx="3096">
                  <c:v>478.3295</c:v>
                </c:pt>
                <c:pt idx="3097">
                  <c:v>475.29709000000003</c:v>
                </c:pt>
                <c:pt idx="3098">
                  <c:v>475.72766000000001</c:v>
                </c:pt>
                <c:pt idx="3099">
                  <c:v>475.42932000000002</c:v>
                </c:pt>
                <c:pt idx="3100">
                  <c:v>477.89227</c:v>
                </c:pt>
                <c:pt idx="3101">
                  <c:v>477.52596999999997</c:v>
                </c:pt>
                <c:pt idx="3102">
                  <c:v>481.24765000000002</c:v>
                </c:pt>
                <c:pt idx="3103">
                  <c:v>479.07067999999998</c:v>
                </c:pt>
                <c:pt idx="3104">
                  <c:v>477.80257999999998</c:v>
                </c:pt>
                <c:pt idx="3105">
                  <c:v>484.20267000000001</c:v>
                </c:pt>
                <c:pt idx="3106">
                  <c:v>487.08089999999999</c:v>
                </c:pt>
                <c:pt idx="3107">
                  <c:v>489.88101</c:v>
                </c:pt>
                <c:pt idx="3108">
                  <c:v>489.42577999999997</c:v>
                </c:pt>
                <c:pt idx="3109">
                  <c:v>492.66433999999998</c:v>
                </c:pt>
                <c:pt idx="3110">
                  <c:v>493.00461000000001</c:v>
                </c:pt>
                <c:pt idx="3111">
                  <c:v>492.83404999999999</c:v>
                </c:pt>
                <c:pt idx="3112">
                  <c:v>496.20889</c:v>
                </c:pt>
                <c:pt idx="3113">
                  <c:v>496.10413</c:v>
                </c:pt>
                <c:pt idx="3114">
                  <c:v>498.28302000000002</c:v>
                </c:pt>
                <c:pt idx="3115">
                  <c:v>494.95801</c:v>
                </c:pt>
                <c:pt idx="3116">
                  <c:v>496.16888</c:v>
                </c:pt>
                <c:pt idx="3117">
                  <c:v>499.08562999999998</c:v>
                </c:pt>
                <c:pt idx="3118">
                  <c:v>499.15893999999997</c:v>
                </c:pt>
                <c:pt idx="3119">
                  <c:v>498.93457000000001</c:v>
                </c:pt>
                <c:pt idx="3120">
                  <c:v>499.62639999999999</c:v>
                </c:pt>
                <c:pt idx="3121">
                  <c:v>503.17962999999997</c:v>
                </c:pt>
                <c:pt idx="3122">
                  <c:v>503.14040999999997</c:v>
                </c:pt>
                <c:pt idx="3123">
                  <c:v>504.19164999999998</c:v>
                </c:pt>
                <c:pt idx="3124">
                  <c:v>495.39150999999998</c:v>
                </c:pt>
                <c:pt idx="3125">
                  <c:v>500.19619999999998</c:v>
                </c:pt>
                <c:pt idx="3126">
                  <c:v>501.45465000000002</c:v>
                </c:pt>
                <c:pt idx="3127">
                  <c:v>498.64272999999997</c:v>
                </c:pt>
                <c:pt idx="3128">
                  <c:v>497.91455000000002</c:v>
                </c:pt>
                <c:pt idx="3129">
                  <c:v>499.77328</c:v>
                </c:pt>
                <c:pt idx="3130">
                  <c:v>502.47793999999999</c:v>
                </c:pt>
                <c:pt idx="3131">
                  <c:v>501.20688000000001</c:v>
                </c:pt>
                <c:pt idx="3132">
                  <c:v>503.44396999999998</c:v>
                </c:pt>
                <c:pt idx="3133">
                  <c:v>503.39974999999998</c:v>
                </c:pt>
                <c:pt idx="3134">
                  <c:v>502.30936000000003</c:v>
                </c:pt>
                <c:pt idx="3135">
                  <c:v>504.31209999999999</c:v>
                </c:pt>
                <c:pt idx="3136">
                  <c:v>503.99353000000002</c:v>
                </c:pt>
                <c:pt idx="3137">
                  <c:v>506.13211000000001</c:v>
                </c:pt>
                <c:pt idx="3138">
                  <c:v>502.78573999999998</c:v>
                </c:pt>
                <c:pt idx="3139">
                  <c:v>495.96163999999999</c:v>
                </c:pt>
                <c:pt idx="3140">
                  <c:v>494.39987000000002</c:v>
                </c:pt>
                <c:pt idx="3141">
                  <c:v>490.36853000000002</c:v>
                </c:pt>
                <c:pt idx="3142">
                  <c:v>489.17595999999998</c:v>
                </c:pt>
                <c:pt idx="3143">
                  <c:v>487.74849999999998</c:v>
                </c:pt>
                <c:pt idx="3144">
                  <c:v>486.31121999999999</c:v>
                </c:pt>
                <c:pt idx="3145">
                  <c:v>489.51566000000003</c:v>
                </c:pt>
                <c:pt idx="3146">
                  <c:v>485.98797999999999</c:v>
                </c:pt>
                <c:pt idx="3147">
                  <c:v>487.93734999999998</c:v>
                </c:pt>
                <c:pt idx="3148">
                  <c:v>487.77841000000001</c:v>
                </c:pt>
                <c:pt idx="3149">
                  <c:v>487.48372999999998</c:v>
                </c:pt>
                <c:pt idx="3150">
                  <c:v>490.22118999999998</c:v>
                </c:pt>
                <c:pt idx="3151">
                  <c:v>490.30153999999999</c:v>
                </c:pt>
                <c:pt idx="3152">
                  <c:v>488.88634999999999</c:v>
                </c:pt>
                <c:pt idx="3153">
                  <c:v>489.06450999999998</c:v>
                </c:pt>
                <c:pt idx="3154">
                  <c:v>490.37558000000001</c:v>
                </c:pt>
                <c:pt idx="3155">
                  <c:v>488.22107</c:v>
                </c:pt>
                <c:pt idx="3156">
                  <c:v>487.38308999999998</c:v>
                </c:pt>
                <c:pt idx="3157">
                  <c:v>481.46071999999998</c:v>
                </c:pt>
                <c:pt idx="3158">
                  <c:v>481.68099999999998</c:v>
                </c:pt>
                <c:pt idx="3159">
                  <c:v>480.38312000000002</c:v>
                </c:pt>
                <c:pt idx="3160">
                  <c:v>477.01208000000003</c:v>
                </c:pt>
                <c:pt idx="3161">
                  <c:v>479.70337000000001</c:v>
                </c:pt>
                <c:pt idx="3162">
                  <c:v>481.20395000000002</c:v>
                </c:pt>
                <c:pt idx="3163">
                  <c:v>482.91833000000003</c:v>
                </c:pt>
                <c:pt idx="3164">
                  <c:v>481.99016999999998</c:v>
                </c:pt>
                <c:pt idx="3165">
                  <c:v>482.11475000000002</c:v>
                </c:pt>
                <c:pt idx="3166">
                  <c:v>483.79674999999997</c:v>
                </c:pt>
                <c:pt idx="3167">
                  <c:v>484.66201999999998</c:v>
                </c:pt>
                <c:pt idx="3168">
                  <c:v>484.50646999999998</c:v>
                </c:pt>
                <c:pt idx="3169">
                  <c:v>486.17700000000002</c:v>
                </c:pt>
                <c:pt idx="3170">
                  <c:v>486.38675000000001</c:v>
                </c:pt>
                <c:pt idx="3171">
                  <c:v>486.59982000000002</c:v>
                </c:pt>
                <c:pt idx="3172">
                  <c:v>485.13458000000003</c:v>
                </c:pt>
                <c:pt idx="3173">
                  <c:v>486.50335999999999</c:v>
                </c:pt>
                <c:pt idx="3174">
                  <c:v>487.28687000000002</c:v>
                </c:pt>
                <c:pt idx="3175">
                  <c:v>487.05667</c:v>
                </c:pt>
                <c:pt idx="3176">
                  <c:v>490.05077999999997</c:v>
                </c:pt>
                <c:pt idx="3177">
                  <c:v>490.14899000000003</c:v>
                </c:pt>
                <c:pt idx="3178">
                  <c:v>487.99484000000001</c:v>
                </c:pt>
                <c:pt idx="3179">
                  <c:v>486.51825000000002</c:v>
                </c:pt>
                <c:pt idx="3180">
                  <c:v>486.61300999999997</c:v>
                </c:pt>
                <c:pt idx="3181">
                  <c:v>488.06625000000003</c:v>
                </c:pt>
                <c:pt idx="3182">
                  <c:v>488.02399000000003</c:v>
                </c:pt>
                <c:pt idx="3183">
                  <c:v>487.69260000000003</c:v>
                </c:pt>
                <c:pt idx="3184">
                  <c:v>485.48385999999999</c:v>
                </c:pt>
                <c:pt idx="3185">
                  <c:v>485.95697000000001</c:v>
                </c:pt>
                <c:pt idx="3186">
                  <c:v>484.63663000000003</c:v>
                </c:pt>
                <c:pt idx="3187">
                  <c:v>484.25504000000001</c:v>
                </c:pt>
                <c:pt idx="3188">
                  <c:v>484.48021999999997</c:v>
                </c:pt>
                <c:pt idx="3189">
                  <c:v>483.64420000000001</c:v>
                </c:pt>
                <c:pt idx="3190">
                  <c:v>483.15532999999999</c:v>
                </c:pt>
                <c:pt idx="3191">
                  <c:v>483.65884</c:v>
                </c:pt>
                <c:pt idx="3192">
                  <c:v>482.87270999999998</c:v>
                </c:pt>
                <c:pt idx="3193">
                  <c:v>479.78503000000001</c:v>
                </c:pt>
                <c:pt idx="3194">
                  <c:v>480.45065</c:v>
                </c:pt>
                <c:pt idx="3195">
                  <c:v>481.83593999999999</c:v>
                </c:pt>
                <c:pt idx="3196">
                  <c:v>481.48525999999998</c:v>
                </c:pt>
                <c:pt idx="3197">
                  <c:v>482.43472000000003</c:v>
                </c:pt>
                <c:pt idx="3198">
                  <c:v>481.84338000000002</c:v>
                </c:pt>
                <c:pt idx="3199">
                  <c:v>483.47951999999998</c:v>
                </c:pt>
                <c:pt idx="3200">
                  <c:v>483.22629000000001</c:v>
                </c:pt>
                <c:pt idx="3201">
                  <c:v>484.61383000000001</c:v>
                </c:pt>
                <c:pt idx="3202">
                  <c:v>481.86617999999999</c:v>
                </c:pt>
                <c:pt idx="3203">
                  <c:v>482.89864999999998</c:v>
                </c:pt>
                <c:pt idx="3204">
                  <c:v>483.47728999999998</c:v>
                </c:pt>
                <c:pt idx="3205">
                  <c:v>481.49865999999997</c:v>
                </c:pt>
                <c:pt idx="3206">
                  <c:v>480.08868000000001</c:v>
                </c:pt>
                <c:pt idx="3207">
                  <c:v>478.91928000000001</c:v>
                </c:pt>
                <c:pt idx="3208">
                  <c:v>478.72989000000001</c:v>
                </c:pt>
                <c:pt idx="3209">
                  <c:v>480.84548999999998</c:v>
                </c:pt>
                <c:pt idx="3210">
                  <c:v>479.6918</c:v>
                </c:pt>
                <c:pt idx="3211">
                  <c:v>478.52206000000001</c:v>
                </c:pt>
                <c:pt idx="3212">
                  <c:v>478.12625000000003</c:v>
                </c:pt>
                <c:pt idx="3213">
                  <c:v>479.72485</c:v>
                </c:pt>
                <c:pt idx="3214">
                  <c:v>479.37180000000001</c:v>
                </c:pt>
                <c:pt idx="3215">
                  <c:v>479.16955999999999</c:v>
                </c:pt>
                <c:pt idx="3216">
                  <c:v>480.97424000000001</c:v>
                </c:pt>
                <c:pt idx="3217">
                  <c:v>482.58258000000001</c:v>
                </c:pt>
                <c:pt idx="3218">
                  <c:v>483.13231999999999</c:v>
                </c:pt>
                <c:pt idx="3219">
                  <c:v>483.91237999999998</c:v>
                </c:pt>
                <c:pt idx="3220">
                  <c:v>478.06353999999999</c:v>
                </c:pt>
                <c:pt idx="3221">
                  <c:v>477.62830000000002</c:v>
                </c:pt>
                <c:pt idx="3222">
                  <c:v>473.52834999999999</c:v>
                </c:pt>
                <c:pt idx="3223">
                  <c:v>474.29712000000001</c:v>
                </c:pt>
                <c:pt idx="3224">
                  <c:v>474.39890000000003</c:v>
                </c:pt>
                <c:pt idx="3225">
                  <c:v>477.61147999999997</c:v>
                </c:pt>
                <c:pt idx="3226">
                  <c:v>477.42633000000001</c:v>
                </c:pt>
                <c:pt idx="3227">
                  <c:v>477.3075</c:v>
                </c:pt>
                <c:pt idx="3228">
                  <c:v>475.61899</c:v>
                </c:pt>
                <c:pt idx="3229">
                  <c:v>476.62549000000001</c:v>
                </c:pt>
                <c:pt idx="3230">
                  <c:v>477.87502999999998</c:v>
                </c:pt>
                <c:pt idx="3231">
                  <c:v>481.13162</c:v>
                </c:pt>
                <c:pt idx="3232">
                  <c:v>482.89209</c:v>
                </c:pt>
                <c:pt idx="3233">
                  <c:v>483.64960000000002</c:v>
                </c:pt>
                <c:pt idx="3234">
                  <c:v>485.88344999999998</c:v>
                </c:pt>
                <c:pt idx="3235">
                  <c:v>487.87488000000002</c:v>
                </c:pt>
                <c:pt idx="3236">
                  <c:v>489.44296000000003</c:v>
                </c:pt>
                <c:pt idx="3237">
                  <c:v>490.47559000000001</c:v>
                </c:pt>
                <c:pt idx="3238">
                  <c:v>489.92273</c:v>
                </c:pt>
                <c:pt idx="3239">
                  <c:v>490.63141000000002</c:v>
                </c:pt>
                <c:pt idx="3240">
                  <c:v>491.1705</c:v>
                </c:pt>
                <c:pt idx="3241">
                  <c:v>495.83535999999998</c:v>
                </c:pt>
                <c:pt idx="3242">
                  <c:v>494.18149</c:v>
                </c:pt>
                <c:pt idx="3243">
                  <c:v>492.62700999999998</c:v>
                </c:pt>
                <c:pt idx="3244">
                  <c:v>492.83096</c:v>
                </c:pt>
                <c:pt idx="3245">
                  <c:v>492.81209999999999</c:v>
                </c:pt>
                <c:pt idx="3246">
                  <c:v>491.44060999999999</c:v>
                </c:pt>
                <c:pt idx="3247">
                  <c:v>494.77219000000002</c:v>
                </c:pt>
                <c:pt idx="3248">
                  <c:v>494.17117000000002</c:v>
                </c:pt>
                <c:pt idx="3249">
                  <c:v>494.22836000000001</c:v>
                </c:pt>
                <c:pt idx="3250">
                  <c:v>491.69031000000001</c:v>
                </c:pt>
                <c:pt idx="3251">
                  <c:v>493.60358000000002</c:v>
                </c:pt>
                <c:pt idx="3252">
                  <c:v>491.20623999999998</c:v>
                </c:pt>
                <c:pt idx="3253">
                  <c:v>494.17957000000001</c:v>
                </c:pt>
                <c:pt idx="3254">
                  <c:v>496.04232999999999</c:v>
                </c:pt>
                <c:pt idx="3255">
                  <c:v>495.54037</c:v>
                </c:pt>
                <c:pt idx="3256">
                  <c:v>497.05862000000002</c:v>
                </c:pt>
                <c:pt idx="3257">
                  <c:v>499.6918</c:v>
                </c:pt>
                <c:pt idx="3258">
                  <c:v>495.80002000000002</c:v>
                </c:pt>
                <c:pt idx="3259">
                  <c:v>494.96541999999999</c:v>
                </c:pt>
                <c:pt idx="3260">
                  <c:v>495.61270000000002</c:v>
                </c:pt>
                <c:pt idx="3261">
                  <c:v>495.58965999999998</c:v>
                </c:pt>
                <c:pt idx="3262">
                  <c:v>494.77634</c:v>
                </c:pt>
                <c:pt idx="3263">
                  <c:v>493.39627000000002</c:v>
                </c:pt>
                <c:pt idx="3264">
                  <c:v>498.53185999999999</c:v>
                </c:pt>
                <c:pt idx="3265">
                  <c:v>500.31527999999997</c:v>
                </c:pt>
                <c:pt idx="3266">
                  <c:v>500.22338999999999</c:v>
                </c:pt>
                <c:pt idx="3267">
                  <c:v>500.72381999999999</c:v>
                </c:pt>
                <c:pt idx="3268">
                  <c:v>500.60174999999998</c:v>
                </c:pt>
                <c:pt idx="3269">
                  <c:v>502.59679999999997</c:v>
                </c:pt>
                <c:pt idx="3270">
                  <c:v>504.21982000000003</c:v>
                </c:pt>
                <c:pt idx="3271">
                  <c:v>505.18063000000001</c:v>
                </c:pt>
                <c:pt idx="3272">
                  <c:v>505.11023</c:v>
                </c:pt>
                <c:pt idx="3273">
                  <c:v>504.63101</c:v>
                </c:pt>
                <c:pt idx="3274">
                  <c:v>505.37839000000002</c:v>
                </c:pt>
                <c:pt idx="3275">
                  <c:v>505.83040999999997</c:v>
                </c:pt>
                <c:pt idx="3276">
                  <c:v>504.98025999999999</c:v>
                </c:pt>
                <c:pt idx="3277">
                  <c:v>504.11788999999999</c:v>
                </c:pt>
                <c:pt idx="3278">
                  <c:v>502.0752</c:v>
                </c:pt>
                <c:pt idx="3279">
                  <c:v>499.85500999999999</c:v>
                </c:pt>
                <c:pt idx="3280">
                  <c:v>502.31774999999999</c:v>
                </c:pt>
                <c:pt idx="3281">
                  <c:v>503.67639000000003</c:v>
                </c:pt>
                <c:pt idx="3282">
                  <c:v>505.53455000000002</c:v>
                </c:pt>
                <c:pt idx="3283">
                  <c:v>505.40530000000001</c:v>
                </c:pt>
                <c:pt idx="3284">
                  <c:v>507.24741</c:v>
                </c:pt>
                <c:pt idx="3285">
                  <c:v>506.89911000000001</c:v>
                </c:pt>
                <c:pt idx="3286">
                  <c:v>504.92325</c:v>
                </c:pt>
                <c:pt idx="3287">
                  <c:v>504.13344999999998</c:v>
                </c:pt>
                <c:pt idx="3288">
                  <c:v>503.60791</c:v>
                </c:pt>
                <c:pt idx="3289">
                  <c:v>509.34289999999999</c:v>
                </c:pt>
                <c:pt idx="3290">
                  <c:v>510.67493000000002</c:v>
                </c:pt>
                <c:pt idx="3291">
                  <c:v>508.76549999999997</c:v>
                </c:pt>
                <c:pt idx="3292">
                  <c:v>508.64371</c:v>
                </c:pt>
                <c:pt idx="3293">
                  <c:v>506.74628000000001</c:v>
                </c:pt>
                <c:pt idx="3294">
                  <c:v>507.33496000000002</c:v>
                </c:pt>
                <c:pt idx="3295">
                  <c:v>508.74169999999998</c:v>
                </c:pt>
                <c:pt idx="3296">
                  <c:v>509.22674999999998</c:v>
                </c:pt>
                <c:pt idx="3297">
                  <c:v>510.50220000000002</c:v>
                </c:pt>
                <c:pt idx="3298">
                  <c:v>507.04257000000001</c:v>
                </c:pt>
                <c:pt idx="3299">
                  <c:v>507.00101000000001</c:v>
                </c:pt>
                <c:pt idx="3300">
                  <c:v>508.91118999999998</c:v>
                </c:pt>
                <c:pt idx="3301">
                  <c:v>510.03206999999998</c:v>
                </c:pt>
                <c:pt idx="3302">
                  <c:v>510.53057999999999</c:v>
                </c:pt>
                <c:pt idx="3303">
                  <c:v>511.88168000000002</c:v>
                </c:pt>
                <c:pt idx="3304">
                  <c:v>516.15497000000005</c:v>
                </c:pt>
                <c:pt idx="3305">
                  <c:v>515.22826999999995</c:v>
                </c:pt>
                <c:pt idx="3306">
                  <c:v>514.66895</c:v>
                </c:pt>
                <c:pt idx="3307">
                  <c:v>507.59253000000001</c:v>
                </c:pt>
                <c:pt idx="3308">
                  <c:v>508.56644</c:v>
                </c:pt>
                <c:pt idx="3309">
                  <c:v>510.97412000000003</c:v>
                </c:pt>
                <c:pt idx="3310">
                  <c:v>509.51378999999997</c:v>
                </c:pt>
                <c:pt idx="3311">
                  <c:v>512.46227999999996</c:v>
                </c:pt>
                <c:pt idx="3312">
                  <c:v>514.27288999999996</c:v>
                </c:pt>
                <c:pt idx="3313">
                  <c:v>514.67822000000001</c:v>
                </c:pt>
                <c:pt idx="3314">
                  <c:v>515.64959999999996</c:v>
                </c:pt>
                <c:pt idx="3315">
                  <c:v>514.77936</c:v>
                </c:pt>
                <c:pt idx="3316">
                  <c:v>517.05529999999999</c:v>
                </c:pt>
                <c:pt idx="3317">
                  <c:v>518.30060000000003</c:v>
                </c:pt>
                <c:pt idx="3318">
                  <c:v>517.72644000000003</c:v>
                </c:pt>
                <c:pt idx="3319">
                  <c:v>518.89477999999997</c:v>
                </c:pt>
                <c:pt idx="3320">
                  <c:v>517.56560999999999</c:v>
                </c:pt>
                <c:pt idx="3321">
                  <c:v>515.54718000000003</c:v>
                </c:pt>
                <c:pt idx="3322">
                  <c:v>515.81635000000006</c:v>
                </c:pt>
                <c:pt idx="3323">
                  <c:v>519.46380999999997</c:v>
                </c:pt>
                <c:pt idx="3324">
                  <c:v>518.57977000000005</c:v>
                </c:pt>
                <c:pt idx="3325">
                  <c:v>516.69843000000003</c:v>
                </c:pt>
                <c:pt idx="3326">
                  <c:v>518.63806</c:v>
                </c:pt>
                <c:pt idx="3327">
                  <c:v>517.08983999999998</c:v>
                </c:pt>
                <c:pt idx="3328">
                  <c:v>513.14440999999999</c:v>
                </c:pt>
                <c:pt idx="3329">
                  <c:v>512.71234000000004</c:v>
                </c:pt>
                <c:pt idx="3330">
                  <c:v>515.68573000000004</c:v>
                </c:pt>
                <c:pt idx="3331">
                  <c:v>516.90917999999999</c:v>
                </c:pt>
                <c:pt idx="3332">
                  <c:v>518.8175</c:v>
                </c:pt>
                <c:pt idx="3333">
                  <c:v>518.89239999999995</c:v>
                </c:pt>
                <c:pt idx="3334">
                  <c:v>520.27283</c:v>
                </c:pt>
                <c:pt idx="3335">
                  <c:v>521.76013</c:v>
                </c:pt>
                <c:pt idx="3336">
                  <c:v>516.83344</c:v>
                </c:pt>
                <c:pt idx="3337">
                  <c:v>515.85608000000002</c:v>
                </c:pt>
                <c:pt idx="3338">
                  <c:v>516.64464999999996</c:v>
                </c:pt>
                <c:pt idx="3339">
                  <c:v>518.38091999999995</c:v>
                </c:pt>
                <c:pt idx="3340">
                  <c:v>520.63116000000002</c:v>
                </c:pt>
                <c:pt idx="3341">
                  <c:v>523.87103000000002</c:v>
                </c:pt>
                <c:pt idx="3342">
                  <c:v>521.74437999999998</c:v>
                </c:pt>
                <c:pt idx="3343">
                  <c:v>519.64709000000005</c:v>
                </c:pt>
                <c:pt idx="3344">
                  <c:v>501.00268999999997</c:v>
                </c:pt>
                <c:pt idx="3345">
                  <c:v>501.74444999999997</c:v>
                </c:pt>
                <c:pt idx="3346">
                  <c:v>497.48352</c:v>
                </c:pt>
                <c:pt idx="3347">
                  <c:v>492.32141000000001</c:v>
                </c:pt>
                <c:pt idx="3348">
                  <c:v>487.05063000000001</c:v>
                </c:pt>
                <c:pt idx="3349">
                  <c:v>491.30151000000001</c:v>
                </c:pt>
                <c:pt idx="3350">
                  <c:v>490.92090000000002</c:v>
                </c:pt>
                <c:pt idx="3351">
                  <c:v>492.70093000000003</c:v>
                </c:pt>
                <c:pt idx="3352">
                  <c:v>495.45681999999999</c:v>
                </c:pt>
                <c:pt idx="3353">
                  <c:v>495.16478999999998</c:v>
                </c:pt>
                <c:pt idx="3354">
                  <c:v>491.10660000000001</c:v>
                </c:pt>
                <c:pt idx="3355">
                  <c:v>491.03176999999999</c:v>
                </c:pt>
                <c:pt idx="3356">
                  <c:v>492.58798000000002</c:v>
                </c:pt>
                <c:pt idx="3357">
                  <c:v>492.91881999999998</c:v>
                </c:pt>
                <c:pt idx="3358">
                  <c:v>495.63443000000001</c:v>
                </c:pt>
                <c:pt idx="3359">
                  <c:v>496.00986</c:v>
                </c:pt>
                <c:pt idx="3360">
                  <c:v>497.75671</c:v>
                </c:pt>
                <c:pt idx="3361">
                  <c:v>499.49896000000001</c:v>
                </c:pt>
                <c:pt idx="3362">
                  <c:v>499.40307999999999</c:v>
                </c:pt>
                <c:pt idx="3363">
                  <c:v>500.06328999999999</c:v>
                </c:pt>
                <c:pt idx="3364">
                  <c:v>500.02346999999997</c:v>
                </c:pt>
                <c:pt idx="3365">
                  <c:v>497.80340999999999</c:v>
                </c:pt>
                <c:pt idx="3366">
                  <c:v>499.44457999999997</c:v>
                </c:pt>
                <c:pt idx="3367">
                  <c:v>499.88878999999997</c:v>
                </c:pt>
                <c:pt idx="3368">
                  <c:v>500.30480999999997</c:v>
                </c:pt>
                <c:pt idx="3369">
                  <c:v>503.04595999999998</c:v>
                </c:pt>
                <c:pt idx="3370">
                  <c:v>503.76531999999997</c:v>
                </c:pt>
                <c:pt idx="3371">
                  <c:v>505.71014000000002</c:v>
                </c:pt>
                <c:pt idx="3372">
                  <c:v>506.0976</c:v>
                </c:pt>
                <c:pt idx="3373">
                  <c:v>506.74288999999999</c:v>
                </c:pt>
                <c:pt idx="3374">
                  <c:v>508.81572999999997</c:v>
                </c:pt>
                <c:pt idx="3375">
                  <c:v>509.75445999999999</c:v>
                </c:pt>
                <c:pt idx="3376">
                  <c:v>510.24752999999998</c:v>
                </c:pt>
                <c:pt idx="3377">
                  <c:v>514.28992000000005</c:v>
                </c:pt>
                <c:pt idx="3378">
                  <c:v>516.26793999999995</c:v>
                </c:pt>
                <c:pt idx="3379">
                  <c:v>514.94434000000001</c:v>
                </c:pt>
                <c:pt idx="3380">
                  <c:v>513.58154000000002</c:v>
                </c:pt>
                <c:pt idx="3381">
                  <c:v>513.9787</c:v>
                </c:pt>
                <c:pt idx="3382">
                  <c:v>516.92487000000006</c:v>
                </c:pt>
                <c:pt idx="3383">
                  <c:v>514.68195000000003</c:v>
                </c:pt>
                <c:pt idx="3384">
                  <c:v>514.15764999999999</c:v>
                </c:pt>
                <c:pt idx="3385">
                  <c:v>516.69141000000002</c:v>
                </c:pt>
                <c:pt idx="3386">
                  <c:v>518.21747000000005</c:v>
                </c:pt>
                <c:pt idx="3387">
                  <c:v>518.11059999999998</c:v>
                </c:pt>
                <c:pt idx="3388">
                  <c:v>515.38885000000005</c:v>
                </c:pt>
                <c:pt idx="3389">
                  <c:v>515.74914999999999</c:v>
                </c:pt>
                <c:pt idx="3390">
                  <c:v>519.86077999999998</c:v>
                </c:pt>
                <c:pt idx="3391">
                  <c:v>521.54210999999998</c:v>
                </c:pt>
                <c:pt idx="3392">
                  <c:v>522.27062999999998</c:v>
                </c:pt>
                <c:pt idx="3393">
                  <c:v>523.18975999999998</c:v>
                </c:pt>
                <c:pt idx="3394">
                  <c:v>520.58459000000005</c:v>
                </c:pt>
                <c:pt idx="3395">
                  <c:v>521.34918000000005</c:v>
                </c:pt>
                <c:pt idx="3396">
                  <c:v>516.04674999999997</c:v>
                </c:pt>
                <c:pt idx="3397">
                  <c:v>519.85631999999998</c:v>
                </c:pt>
                <c:pt idx="3398">
                  <c:v>520.36425999999994</c:v>
                </c:pt>
                <c:pt idx="3399">
                  <c:v>522.20599000000004</c:v>
                </c:pt>
                <c:pt idx="3400">
                  <c:v>522.06548999999995</c:v>
                </c:pt>
                <c:pt idx="3401">
                  <c:v>521.66168000000005</c:v>
                </c:pt>
                <c:pt idx="3402">
                  <c:v>523.91143999999997</c:v>
                </c:pt>
                <c:pt idx="3403">
                  <c:v>523.81555000000003</c:v>
                </c:pt>
                <c:pt idx="3404">
                  <c:v>526.30200000000002</c:v>
                </c:pt>
                <c:pt idx="3405">
                  <c:v>528.25989000000004</c:v>
                </c:pt>
                <c:pt idx="3406">
                  <c:v>524.06048999999996</c:v>
                </c:pt>
                <c:pt idx="3407">
                  <c:v>528.32397000000003</c:v>
                </c:pt>
                <c:pt idx="3408">
                  <c:v>528.64124000000004</c:v>
                </c:pt>
                <c:pt idx="3409">
                  <c:v>530.21527000000003</c:v>
                </c:pt>
                <c:pt idx="3410">
                  <c:v>530.63678000000004</c:v>
                </c:pt>
                <c:pt idx="3411">
                  <c:v>534.66412000000003</c:v>
                </c:pt>
                <c:pt idx="3412">
                  <c:v>541.36419999999998</c:v>
                </c:pt>
                <c:pt idx="3413">
                  <c:v>540.41057999999998</c:v>
                </c:pt>
                <c:pt idx="3414">
                  <c:v>542.01671999999996</c:v>
                </c:pt>
                <c:pt idx="3415">
                  <c:v>534.11487</c:v>
                </c:pt>
                <c:pt idx="3416">
                  <c:v>536.58605999999997</c:v>
                </c:pt>
                <c:pt idx="3417">
                  <c:v>539.19903999999997</c:v>
                </c:pt>
                <c:pt idx="3418">
                  <c:v>540.81604000000004</c:v>
                </c:pt>
                <c:pt idx="3419">
                  <c:v>542.52202999999997</c:v>
                </c:pt>
                <c:pt idx="3420">
                  <c:v>546.20203000000004</c:v>
                </c:pt>
                <c:pt idx="3421">
                  <c:v>550.01580999999999</c:v>
                </c:pt>
                <c:pt idx="3422">
                  <c:v>553.82384999999999</c:v>
                </c:pt>
                <c:pt idx="3423">
                  <c:v>553.93793000000005</c:v>
                </c:pt>
                <c:pt idx="3424">
                  <c:v>550.44916000000001</c:v>
                </c:pt>
                <c:pt idx="3425">
                  <c:v>552.37243999999998</c:v>
                </c:pt>
                <c:pt idx="3426">
                  <c:v>553.94848999999999</c:v>
                </c:pt>
                <c:pt idx="3427">
                  <c:v>552.24774000000002</c:v>
                </c:pt>
                <c:pt idx="3428">
                  <c:v>548.01025000000004</c:v>
                </c:pt>
                <c:pt idx="3429">
                  <c:v>545.62609999999995</c:v>
                </c:pt>
                <c:pt idx="3430">
                  <c:v>541.42065000000002</c:v>
                </c:pt>
                <c:pt idx="3431">
                  <c:v>546.41681000000005</c:v>
                </c:pt>
                <c:pt idx="3432">
                  <c:v>545.95470999999998</c:v>
                </c:pt>
                <c:pt idx="3433">
                  <c:v>544.00725999999997</c:v>
                </c:pt>
                <c:pt idx="3434">
                  <c:v>547.52746999999999</c:v>
                </c:pt>
                <c:pt idx="3435">
                  <c:v>548.60460999999998</c:v>
                </c:pt>
                <c:pt idx="3436">
                  <c:v>552.65704000000005</c:v>
                </c:pt>
                <c:pt idx="3437">
                  <c:v>557.74114999999995</c:v>
                </c:pt>
                <c:pt idx="3438">
                  <c:v>557.03863999999999</c:v>
                </c:pt>
                <c:pt idx="3439">
                  <c:v>546.97448999999995</c:v>
                </c:pt>
                <c:pt idx="3440">
                  <c:v>549.37079000000006</c:v>
                </c:pt>
                <c:pt idx="3441">
                  <c:v>555.94530999999995</c:v>
                </c:pt>
                <c:pt idx="3442">
                  <c:v>555.58051</c:v>
                </c:pt>
                <c:pt idx="3443">
                  <c:v>552.46851000000004</c:v>
                </c:pt>
                <c:pt idx="3444">
                  <c:v>555.09966999999995</c:v>
                </c:pt>
                <c:pt idx="3445">
                  <c:v>551.42296999999996</c:v>
                </c:pt>
                <c:pt idx="3446">
                  <c:v>554.69397000000004</c:v>
                </c:pt>
                <c:pt idx="3447">
                  <c:v>547.42022999999995</c:v>
                </c:pt>
                <c:pt idx="3448">
                  <c:v>546.96509000000003</c:v>
                </c:pt>
                <c:pt idx="3449">
                  <c:v>539.59760000000006</c:v>
                </c:pt>
                <c:pt idx="3450">
                  <c:v>536.79900999999995</c:v>
                </c:pt>
                <c:pt idx="3451">
                  <c:v>523.52166999999997</c:v>
                </c:pt>
                <c:pt idx="3452">
                  <c:v>521.31061</c:v>
                </c:pt>
                <c:pt idx="3453">
                  <c:v>524.41900999999996</c:v>
                </c:pt>
                <c:pt idx="3454">
                  <c:v>524.22778000000005</c:v>
                </c:pt>
                <c:pt idx="3455">
                  <c:v>522.07079999999996</c:v>
                </c:pt>
                <c:pt idx="3456">
                  <c:v>524.87665000000004</c:v>
                </c:pt>
                <c:pt idx="3457">
                  <c:v>521.79163000000005</c:v>
                </c:pt>
                <c:pt idx="3458">
                  <c:v>521.54058999999995</c:v>
                </c:pt>
                <c:pt idx="3459">
                  <c:v>522.08978000000002</c:v>
                </c:pt>
                <c:pt idx="3460">
                  <c:v>527.36803999999995</c:v>
                </c:pt>
                <c:pt idx="3461">
                  <c:v>518.21442000000002</c:v>
                </c:pt>
                <c:pt idx="3462">
                  <c:v>517.29705999999999</c:v>
                </c:pt>
                <c:pt idx="3463">
                  <c:v>516.37194999999997</c:v>
                </c:pt>
                <c:pt idx="3464">
                  <c:v>512.93255999999997</c:v>
                </c:pt>
                <c:pt idx="3465">
                  <c:v>508.95105000000001</c:v>
                </c:pt>
                <c:pt idx="3466">
                  <c:v>500.52722</c:v>
                </c:pt>
                <c:pt idx="3467">
                  <c:v>503.42630000000003</c:v>
                </c:pt>
                <c:pt idx="3468">
                  <c:v>503.46087999999997</c:v>
                </c:pt>
                <c:pt idx="3469">
                  <c:v>502.49426</c:v>
                </c:pt>
                <c:pt idx="3470">
                  <c:v>504.20830999999998</c:v>
                </c:pt>
                <c:pt idx="3471">
                  <c:v>504.68405000000001</c:v>
                </c:pt>
                <c:pt idx="3472">
                  <c:v>507.07330000000002</c:v>
                </c:pt>
                <c:pt idx="3473">
                  <c:v>506.63936999999999</c:v>
                </c:pt>
                <c:pt idx="3474">
                  <c:v>504.91417999999999</c:v>
                </c:pt>
                <c:pt idx="3475">
                  <c:v>507.04102</c:v>
                </c:pt>
                <c:pt idx="3476">
                  <c:v>506.81054999999998</c:v>
                </c:pt>
                <c:pt idx="3477">
                  <c:v>507.67572000000001</c:v>
                </c:pt>
                <c:pt idx="3478">
                  <c:v>507.65634</c:v>
                </c:pt>
                <c:pt idx="3479">
                  <c:v>508.12401999999997</c:v>
                </c:pt>
                <c:pt idx="3480">
                  <c:v>508.22568000000001</c:v>
                </c:pt>
                <c:pt idx="3481">
                  <c:v>508.91906999999998</c:v>
                </c:pt>
                <c:pt idx="3482">
                  <c:v>509.25448999999998</c:v>
                </c:pt>
                <c:pt idx="3483">
                  <c:v>510.68450999999999</c:v>
                </c:pt>
                <c:pt idx="3484">
                  <c:v>512.19592</c:v>
                </c:pt>
                <c:pt idx="3485">
                  <c:v>513.06908999999996</c:v>
                </c:pt>
                <c:pt idx="3486">
                  <c:v>512.74536000000001</c:v>
                </c:pt>
                <c:pt idx="3487">
                  <c:v>512.42987000000005</c:v>
                </c:pt>
                <c:pt idx="3488">
                  <c:v>513.18573000000004</c:v>
                </c:pt>
                <c:pt idx="3489">
                  <c:v>515.99303999999995</c:v>
                </c:pt>
                <c:pt idx="3490">
                  <c:v>516.16663000000005</c:v>
                </c:pt>
                <c:pt idx="3491">
                  <c:v>515.80877999999996</c:v>
                </c:pt>
                <c:pt idx="3492">
                  <c:v>516.95398</c:v>
                </c:pt>
                <c:pt idx="3493">
                  <c:v>516.65026999999998</c:v>
                </c:pt>
                <c:pt idx="3494">
                  <c:v>516.96686</c:v>
                </c:pt>
                <c:pt idx="3495">
                  <c:v>517.14697000000001</c:v>
                </c:pt>
                <c:pt idx="3496">
                  <c:v>519.65125</c:v>
                </c:pt>
                <c:pt idx="3497">
                  <c:v>520.48346000000004</c:v>
                </c:pt>
                <c:pt idx="3498">
                  <c:v>520.88091999999995</c:v>
                </c:pt>
                <c:pt idx="3499">
                  <c:v>519.28931</c:v>
                </c:pt>
                <c:pt idx="3500">
                  <c:v>518.23810000000003</c:v>
                </c:pt>
                <c:pt idx="3501">
                  <c:v>519.48260000000005</c:v>
                </c:pt>
                <c:pt idx="3502">
                  <c:v>519.45392000000004</c:v>
                </c:pt>
                <c:pt idx="3503">
                  <c:v>517.48706000000004</c:v>
                </c:pt>
                <c:pt idx="3504">
                  <c:v>518.06084999999996</c:v>
                </c:pt>
                <c:pt idx="3505">
                  <c:v>518.79345999999998</c:v>
                </c:pt>
                <c:pt idx="3506">
                  <c:v>520.24932999999999</c:v>
                </c:pt>
                <c:pt idx="3507">
                  <c:v>520.08356000000003</c:v>
                </c:pt>
                <c:pt idx="3508">
                  <c:v>521.28545999999994</c:v>
                </c:pt>
                <c:pt idx="3509">
                  <c:v>520.24005</c:v>
                </c:pt>
                <c:pt idx="3510">
                  <c:v>522.61841000000004</c:v>
                </c:pt>
                <c:pt idx="3511">
                  <c:v>524.79407000000003</c:v>
                </c:pt>
                <c:pt idx="3512">
                  <c:v>522.31573000000003</c:v>
                </c:pt>
                <c:pt idx="3513">
                  <c:v>518.94475999999997</c:v>
                </c:pt>
                <c:pt idx="3514">
                  <c:v>522.44323999999995</c:v>
                </c:pt>
                <c:pt idx="3515">
                  <c:v>523.51500999999996</c:v>
                </c:pt>
                <c:pt idx="3516">
                  <c:v>525.83289000000002</c:v>
                </c:pt>
                <c:pt idx="3517">
                  <c:v>529.58880999999997</c:v>
                </c:pt>
                <c:pt idx="3518">
                  <c:v>532.12914999999998</c:v>
                </c:pt>
                <c:pt idx="3519">
                  <c:v>530.22222999999997</c:v>
                </c:pt>
                <c:pt idx="3520">
                  <c:v>533.45556999999997</c:v>
                </c:pt>
                <c:pt idx="3521">
                  <c:v>529.97882000000004</c:v>
                </c:pt>
                <c:pt idx="3522">
                  <c:v>534.03093999999999</c:v>
                </c:pt>
                <c:pt idx="3523">
                  <c:v>530.97619999999995</c:v>
                </c:pt>
                <c:pt idx="3524">
                  <c:v>535.23028999999997</c:v>
                </c:pt>
                <c:pt idx="3525">
                  <c:v>532.46454000000006</c:v>
                </c:pt>
                <c:pt idx="3526">
                  <c:v>531.80591000000004</c:v>
                </c:pt>
                <c:pt idx="3527">
                  <c:v>528.02257999999995</c:v>
                </c:pt>
                <c:pt idx="3528">
                  <c:v>523.61737000000005</c:v>
                </c:pt>
                <c:pt idx="3529">
                  <c:v>522.40656000000001</c:v>
                </c:pt>
                <c:pt idx="3530">
                  <c:v>526.06079</c:v>
                </c:pt>
                <c:pt idx="3531">
                  <c:v>523.20563000000004</c:v>
                </c:pt>
                <c:pt idx="3532">
                  <c:v>525.98290999999995</c:v>
                </c:pt>
                <c:pt idx="3533">
                  <c:v>525.86059999999998</c:v>
                </c:pt>
                <c:pt idx="3534">
                  <c:v>530.92255</c:v>
                </c:pt>
                <c:pt idx="3535">
                  <c:v>531.19854999999995</c:v>
                </c:pt>
                <c:pt idx="3536">
                  <c:v>531.71667000000002</c:v>
                </c:pt>
                <c:pt idx="3537">
                  <c:v>533.58398</c:v>
                </c:pt>
                <c:pt idx="3538">
                  <c:v>536.57952999999998</c:v>
                </c:pt>
                <c:pt idx="3539">
                  <c:v>532.80340999999999</c:v>
                </c:pt>
                <c:pt idx="3540">
                  <c:v>531.73290999999995</c:v>
                </c:pt>
                <c:pt idx="3541">
                  <c:v>531.24041999999997</c:v>
                </c:pt>
                <c:pt idx="3542">
                  <c:v>527.13202000000001</c:v>
                </c:pt>
                <c:pt idx="3543">
                  <c:v>530.09875</c:v>
                </c:pt>
                <c:pt idx="3544">
                  <c:v>532.19872999999995</c:v>
                </c:pt>
                <c:pt idx="3545">
                  <c:v>529.85344999999995</c:v>
                </c:pt>
                <c:pt idx="3546">
                  <c:v>529.35522000000003</c:v>
                </c:pt>
                <c:pt idx="3547">
                  <c:v>525.93622000000005</c:v>
                </c:pt>
                <c:pt idx="3548">
                  <c:v>526.35406</c:v>
                </c:pt>
                <c:pt idx="3549">
                  <c:v>527.98699999999997</c:v>
                </c:pt>
                <c:pt idx="3550">
                  <c:v>529.00543000000005</c:v>
                </c:pt>
                <c:pt idx="3551">
                  <c:v>524.69286999999997</c:v>
                </c:pt>
                <c:pt idx="3552">
                  <c:v>519.23815999999999</c:v>
                </c:pt>
                <c:pt idx="3553">
                  <c:v>518.65252999999996</c:v>
                </c:pt>
                <c:pt idx="3554">
                  <c:v>520.53510000000006</c:v>
                </c:pt>
                <c:pt idx="3555">
                  <c:v>521.03850999999997</c:v>
                </c:pt>
                <c:pt idx="3556">
                  <c:v>521.44152999999994</c:v>
                </c:pt>
                <c:pt idx="3557">
                  <c:v>521.38396999999998</c:v>
                </c:pt>
                <c:pt idx="3558">
                  <c:v>521.79278999999997</c:v>
                </c:pt>
                <c:pt idx="3559">
                  <c:v>521.56915000000004</c:v>
                </c:pt>
                <c:pt idx="3560">
                  <c:v>522.97497999999996</c:v>
                </c:pt>
                <c:pt idx="3561">
                  <c:v>525.25891000000001</c:v>
                </c:pt>
                <c:pt idx="3562">
                  <c:v>528.64599999999996</c:v>
                </c:pt>
                <c:pt idx="3563">
                  <c:v>526.30895999999996</c:v>
                </c:pt>
                <c:pt idx="3564">
                  <c:v>530.62030000000004</c:v>
                </c:pt>
                <c:pt idx="3565">
                  <c:v>531.06952000000001</c:v>
                </c:pt>
                <c:pt idx="3566">
                  <c:v>530.58385999999996</c:v>
                </c:pt>
                <c:pt idx="3567">
                  <c:v>529.44524999999999</c:v>
                </c:pt>
                <c:pt idx="3568">
                  <c:v>529.45465000000002</c:v>
                </c:pt>
                <c:pt idx="3569">
                  <c:v>529.99090999999999</c:v>
                </c:pt>
                <c:pt idx="3570">
                  <c:v>531.00580000000002</c:v>
                </c:pt>
                <c:pt idx="3571">
                  <c:v>531.29540999999995</c:v>
                </c:pt>
                <c:pt idx="3572">
                  <c:v>533.31964000000005</c:v>
                </c:pt>
                <c:pt idx="3573">
                  <c:v>532.50792999999999</c:v>
                </c:pt>
                <c:pt idx="3574">
                  <c:v>529.52551000000005</c:v>
                </c:pt>
                <c:pt idx="3575">
                  <c:v>530.18120999999996</c:v>
                </c:pt>
                <c:pt idx="3576">
                  <c:v>529.53057999999999</c:v>
                </c:pt>
                <c:pt idx="3577">
                  <c:v>530.70996000000002</c:v>
                </c:pt>
                <c:pt idx="3578">
                  <c:v>532.69530999999995</c:v>
                </c:pt>
                <c:pt idx="3579">
                  <c:v>532.77173000000005</c:v>
                </c:pt>
                <c:pt idx="3580">
                  <c:v>530.83783000000005</c:v>
                </c:pt>
                <c:pt idx="3581">
                  <c:v>531.53765999999996</c:v>
                </c:pt>
                <c:pt idx="3582">
                  <c:v>533.42052999999999</c:v>
                </c:pt>
                <c:pt idx="3583">
                  <c:v>531.26842999999997</c:v>
                </c:pt>
                <c:pt idx="3584">
                  <c:v>531.8963</c:v>
                </c:pt>
                <c:pt idx="3585">
                  <c:v>532.80811000000006</c:v>
                </c:pt>
                <c:pt idx="3586">
                  <c:v>530.79462000000001</c:v>
                </c:pt>
                <c:pt idx="3587">
                  <c:v>530.58612000000005</c:v>
                </c:pt>
                <c:pt idx="3588">
                  <c:v>531.67578000000003</c:v>
                </c:pt>
                <c:pt idx="3589">
                  <c:v>532.53026999999997</c:v>
                </c:pt>
                <c:pt idx="3590">
                  <c:v>529.16063999999994</c:v>
                </c:pt>
                <c:pt idx="3591">
                  <c:v>533.02179000000001</c:v>
                </c:pt>
                <c:pt idx="3592">
                  <c:v>533.8963</c:v>
                </c:pt>
                <c:pt idx="3593">
                  <c:v>531.31451000000004</c:v>
                </c:pt>
                <c:pt idx="3594">
                  <c:v>529.26604999999995</c:v>
                </c:pt>
                <c:pt idx="3595">
                  <c:v>528.82128999999998</c:v>
                </c:pt>
                <c:pt idx="3596">
                  <c:v>530.83722</c:v>
                </c:pt>
                <c:pt idx="3597">
                  <c:v>529.72369000000003</c:v>
                </c:pt>
                <c:pt idx="3598">
                  <c:v>532.10846000000004</c:v>
                </c:pt>
                <c:pt idx="3599">
                  <c:v>532.24829</c:v>
                </c:pt>
                <c:pt idx="3600">
                  <c:v>536.01862000000006</c:v>
                </c:pt>
                <c:pt idx="3601">
                  <c:v>536.38513</c:v>
                </c:pt>
                <c:pt idx="3602">
                  <c:v>532.32227</c:v>
                </c:pt>
                <c:pt idx="3603">
                  <c:v>534.47857999999997</c:v>
                </c:pt>
                <c:pt idx="3604">
                  <c:v>537.25214000000005</c:v>
                </c:pt>
                <c:pt idx="3605">
                  <c:v>544.45678999999996</c:v>
                </c:pt>
                <c:pt idx="3606">
                  <c:v>550.81775000000005</c:v>
                </c:pt>
                <c:pt idx="3607">
                  <c:v>553.36626999999999</c:v>
                </c:pt>
                <c:pt idx="3608">
                  <c:v>552.45934999999997</c:v>
                </c:pt>
                <c:pt idx="3609">
                  <c:v>552.33605999999997</c:v>
                </c:pt>
                <c:pt idx="3610">
                  <c:v>555.52625</c:v>
                </c:pt>
                <c:pt idx="3611">
                  <c:v>557.74792000000002</c:v>
                </c:pt>
                <c:pt idx="3612">
                  <c:v>561.75787000000003</c:v>
                </c:pt>
                <c:pt idx="3613">
                  <c:v>554.44055000000003</c:v>
                </c:pt>
                <c:pt idx="3614">
                  <c:v>560.33411000000001</c:v>
                </c:pt>
                <c:pt idx="3615">
                  <c:v>562.97131000000002</c:v>
                </c:pt>
                <c:pt idx="3616">
                  <c:v>569.21056999999996</c:v>
                </c:pt>
                <c:pt idx="3617">
                  <c:v>573.37627999999995</c:v>
                </c:pt>
                <c:pt idx="3618">
                  <c:v>566.59313999999995</c:v>
                </c:pt>
                <c:pt idx="3619">
                  <c:v>564.38720999999998</c:v>
                </c:pt>
                <c:pt idx="3620">
                  <c:v>560.83447000000001</c:v>
                </c:pt>
                <c:pt idx="3621">
                  <c:v>560.57050000000004</c:v>
                </c:pt>
                <c:pt idx="3622">
                  <c:v>554.61608999999999</c:v>
                </c:pt>
                <c:pt idx="3623">
                  <c:v>554.42529000000002</c:v>
                </c:pt>
                <c:pt idx="3624">
                  <c:v>559.52228000000002</c:v>
                </c:pt>
                <c:pt idx="3625">
                  <c:v>558.64715999999999</c:v>
                </c:pt>
                <c:pt idx="3626">
                  <c:v>558.6712</c:v>
                </c:pt>
                <c:pt idx="3627">
                  <c:v>557.85864000000004</c:v>
                </c:pt>
                <c:pt idx="3628">
                  <c:v>546.95299999999997</c:v>
                </c:pt>
                <c:pt idx="3629">
                  <c:v>546.93535999999995</c:v>
                </c:pt>
                <c:pt idx="3630">
                  <c:v>546.74645999999996</c:v>
                </c:pt>
                <c:pt idx="3631">
                  <c:v>549.87543000000005</c:v>
                </c:pt>
                <c:pt idx="3632">
                  <c:v>548.21307000000002</c:v>
                </c:pt>
                <c:pt idx="3633">
                  <c:v>548.49639999999999</c:v>
                </c:pt>
                <c:pt idx="3634">
                  <c:v>553.57097999999996</c:v>
                </c:pt>
                <c:pt idx="3635">
                  <c:v>551.70959000000005</c:v>
                </c:pt>
                <c:pt idx="3636">
                  <c:v>555.81610000000001</c:v>
                </c:pt>
                <c:pt idx="3637">
                  <c:v>555.94304999999997</c:v>
                </c:pt>
                <c:pt idx="3638">
                  <c:v>554.24994000000004</c:v>
                </c:pt>
                <c:pt idx="3639">
                  <c:v>553.09357</c:v>
                </c:pt>
                <c:pt idx="3640">
                  <c:v>550.81493999999998</c:v>
                </c:pt>
                <c:pt idx="3641">
                  <c:v>547.30408</c:v>
                </c:pt>
                <c:pt idx="3642">
                  <c:v>549.13788</c:v>
                </c:pt>
                <c:pt idx="3643">
                  <c:v>551.59478999999999</c:v>
                </c:pt>
                <c:pt idx="3644">
                  <c:v>548.80426</c:v>
                </c:pt>
                <c:pt idx="3645">
                  <c:v>543.76751999999999</c:v>
                </c:pt>
                <c:pt idx="3646">
                  <c:v>541.80102999999997</c:v>
                </c:pt>
                <c:pt idx="3647">
                  <c:v>542.71478000000002</c:v>
                </c:pt>
                <c:pt idx="3648">
                  <c:v>540.67583999999999</c:v>
                </c:pt>
                <c:pt idx="3649">
                  <c:v>541.45605</c:v>
                </c:pt>
                <c:pt idx="3650">
                  <c:v>538.56946000000005</c:v>
                </c:pt>
                <c:pt idx="3651">
                  <c:v>537.53925000000004</c:v>
                </c:pt>
                <c:pt idx="3652">
                  <c:v>539.61779999999999</c:v>
                </c:pt>
                <c:pt idx="3653">
                  <c:v>540.18255999999997</c:v>
                </c:pt>
                <c:pt idx="3654">
                  <c:v>538.55591000000004</c:v>
                </c:pt>
                <c:pt idx="3655">
                  <c:v>539.12891000000002</c:v>
                </c:pt>
                <c:pt idx="3656">
                  <c:v>540.85344999999995</c:v>
                </c:pt>
                <c:pt idx="3657">
                  <c:v>541.66150000000005</c:v>
                </c:pt>
                <c:pt idx="3658">
                  <c:v>540.30042000000003</c:v>
                </c:pt>
                <c:pt idx="3659">
                  <c:v>539.44745</c:v>
                </c:pt>
                <c:pt idx="3660">
                  <c:v>540.36474999999996</c:v>
                </c:pt>
                <c:pt idx="3661">
                  <c:v>542.71929999999998</c:v>
                </c:pt>
                <c:pt idx="3662">
                  <c:v>542.16729999999995</c:v>
                </c:pt>
                <c:pt idx="3663">
                  <c:v>544.68646000000001</c:v>
                </c:pt>
                <c:pt idx="3664">
                  <c:v>545.83905000000004</c:v>
                </c:pt>
                <c:pt idx="3665">
                  <c:v>544.15441999999996</c:v>
                </c:pt>
                <c:pt idx="3666">
                  <c:v>544.96185000000003</c:v>
                </c:pt>
                <c:pt idx="3667">
                  <c:v>545.15845000000002</c:v>
                </c:pt>
                <c:pt idx="3668">
                  <c:v>543.13262999999995</c:v>
                </c:pt>
                <c:pt idx="3669">
                  <c:v>542.82446000000004</c:v>
                </c:pt>
                <c:pt idx="3670">
                  <c:v>540.47564999999997</c:v>
                </c:pt>
                <c:pt idx="3671">
                  <c:v>541.94353999999998</c:v>
                </c:pt>
                <c:pt idx="3672">
                  <c:v>540.12603999999999</c:v>
                </c:pt>
                <c:pt idx="3673">
                  <c:v>538.91431</c:v>
                </c:pt>
                <c:pt idx="3674">
                  <c:v>538.12609999999995</c:v>
                </c:pt>
                <c:pt idx="3675">
                  <c:v>542.84802000000002</c:v>
                </c:pt>
                <c:pt idx="3676">
                  <c:v>544.69073000000003</c:v>
                </c:pt>
                <c:pt idx="3677">
                  <c:v>543.50744999999995</c:v>
                </c:pt>
                <c:pt idx="3678">
                  <c:v>540.29663000000005</c:v>
                </c:pt>
                <c:pt idx="3679">
                  <c:v>541.09411999999998</c:v>
                </c:pt>
                <c:pt idx="3680">
                  <c:v>540.19830000000002</c:v>
                </c:pt>
                <c:pt idx="3681">
                  <c:v>540.64490000000001</c:v>
                </c:pt>
                <c:pt idx="3682">
                  <c:v>543.40710000000001</c:v>
                </c:pt>
                <c:pt idx="3683">
                  <c:v>542.86608999999999</c:v>
                </c:pt>
                <c:pt idx="3684">
                  <c:v>542.30597</c:v>
                </c:pt>
                <c:pt idx="3685">
                  <c:v>542.87567000000001</c:v>
                </c:pt>
                <c:pt idx="3686">
                  <c:v>541.53345000000002</c:v>
                </c:pt>
                <c:pt idx="3687">
                  <c:v>539.91083000000003</c:v>
                </c:pt>
                <c:pt idx="3688">
                  <c:v>539.86639000000002</c:v>
                </c:pt>
                <c:pt idx="3689">
                  <c:v>540.83801000000005</c:v>
                </c:pt>
                <c:pt idx="3690">
                  <c:v>540.06659000000002</c:v>
                </c:pt>
                <c:pt idx="3691">
                  <c:v>539.97191999999995</c:v>
                </c:pt>
                <c:pt idx="3692">
                  <c:v>540.53021000000001</c:v>
                </c:pt>
                <c:pt idx="3693">
                  <c:v>542.6413</c:v>
                </c:pt>
                <c:pt idx="3694">
                  <c:v>545.69732999999997</c:v>
                </c:pt>
                <c:pt idx="3695">
                  <c:v>539.47662000000003</c:v>
                </c:pt>
                <c:pt idx="3696">
                  <c:v>540.14202999999998</c:v>
                </c:pt>
                <c:pt idx="3697">
                  <c:v>538.12329</c:v>
                </c:pt>
                <c:pt idx="3698">
                  <c:v>535.29150000000004</c:v>
                </c:pt>
                <c:pt idx="3699">
                  <c:v>536.58037999999999</c:v>
                </c:pt>
                <c:pt idx="3700">
                  <c:v>539.52368000000001</c:v>
                </c:pt>
                <c:pt idx="3701">
                  <c:v>546.76153999999997</c:v>
                </c:pt>
                <c:pt idx="3702">
                  <c:v>546.05389000000002</c:v>
                </c:pt>
                <c:pt idx="3703">
                  <c:v>545.30211999999995</c:v>
                </c:pt>
                <c:pt idx="3704">
                  <c:v>539.79327000000001</c:v>
                </c:pt>
                <c:pt idx="3705">
                  <c:v>539.84862999999996</c:v>
                </c:pt>
                <c:pt idx="3706">
                  <c:v>540.89282000000003</c:v>
                </c:pt>
                <c:pt idx="3707">
                  <c:v>542.5874</c:v>
                </c:pt>
                <c:pt idx="3708">
                  <c:v>539.08190999999999</c:v>
                </c:pt>
                <c:pt idx="3709">
                  <c:v>534.28790000000004</c:v>
                </c:pt>
                <c:pt idx="3710">
                  <c:v>533.75463999999999</c:v>
                </c:pt>
                <c:pt idx="3711">
                  <c:v>535.64331000000004</c:v>
                </c:pt>
                <c:pt idx="3712">
                  <c:v>537.00909000000001</c:v>
                </c:pt>
                <c:pt idx="3713">
                  <c:v>531.53632000000005</c:v>
                </c:pt>
                <c:pt idx="3714">
                  <c:v>527.98145</c:v>
                </c:pt>
                <c:pt idx="3715">
                  <c:v>528.21198000000004</c:v>
                </c:pt>
                <c:pt idx="3716">
                  <c:v>529.39484000000004</c:v>
                </c:pt>
                <c:pt idx="3717">
                  <c:v>531.38238999999999</c:v>
                </c:pt>
                <c:pt idx="3718">
                  <c:v>523.97613999999999</c:v>
                </c:pt>
                <c:pt idx="3719">
                  <c:v>523.55907999999999</c:v>
                </c:pt>
                <c:pt idx="3720">
                  <c:v>522.21789999999999</c:v>
                </c:pt>
                <c:pt idx="3721">
                  <c:v>516.43713000000002</c:v>
                </c:pt>
                <c:pt idx="3722">
                  <c:v>512.85059000000001</c:v>
                </c:pt>
                <c:pt idx="3723">
                  <c:v>512.79192999999998</c:v>
                </c:pt>
                <c:pt idx="3724">
                  <c:v>514.87585000000001</c:v>
                </c:pt>
                <c:pt idx="3725">
                  <c:v>514.63806</c:v>
                </c:pt>
                <c:pt idx="3726">
                  <c:v>515.00476000000003</c:v>
                </c:pt>
                <c:pt idx="3727">
                  <c:v>515.70574999999997</c:v>
                </c:pt>
                <c:pt idx="3728">
                  <c:v>517.27782999999999</c:v>
                </c:pt>
                <c:pt idx="3729">
                  <c:v>518.06812000000002</c:v>
                </c:pt>
                <c:pt idx="3730">
                  <c:v>516.12591999999995</c:v>
                </c:pt>
                <c:pt idx="3731">
                  <c:v>515.43615999999997</c:v>
                </c:pt>
                <c:pt idx="3732">
                  <c:v>518.51355000000001</c:v>
                </c:pt>
                <c:pt idx="3733">
                  <c:v>518.70250999999996</c:v>
                </c:pt>
                <c:pt idx="3734">
                  <c:v>518.29760999999996</c:v>
                </c:pt>
                <c:pt idx="3735">
                  <c:v>516.31329000000005</c:v>
                </c:pt>
                <c:pt idx="3736">
                  <c:v>514.99426000000005</c:v>
                </c:pt>
                <c:pt idx="3737">
                  <c:v>515.52283</c:v>
                </c:pt>
                <c:pt idx="3738">
                  <c:v>518.25329999999997</c:v>
                </c:pt>
                <c:pt idx="3739">
                  <c:v>519.59094000000005</c:v>
                </c:pt>
                <c:pt idx="3740">
                  <c:v>524.76453000000004</c:v>
                </c:pt>
                <c:pt idx="3741">
                  <c:v>527.03827000000001</c:v>
                </c:pt>
                <c:pt idx="3742">
                  <c:v>525.52562999999998</c:v>
                </c:pt>
                <c:pt idx="3743">
                  <c:v>529.54785000000004</c:v>
                </c:pt>
                <c:pt idx="3744">
                  <c:v>529.47320999999999</c:v>
                </c:pt>
                <c:pt idx="3745">
                  <c:v>529.78168000000005</c:v>
                </c:pt>
                <c:pt idx="3746">
                  <c:v>523.55237</c:v>
                </c:pt>
                <c:pt idx="3747">
                  <c:v>535.83929000000001</c:v>
                </c:pt>
                <c:pt idx="3748">
                  <c:v>536.52368000000001</c:v>
                </c:pt>
                <c:pt idx="3749">
                  <c:v>538.62720000000002</c:v>
                </c:pt>
                <c:pt idx="3750">
                  <c:v>535.22571000000005</c:v>
                </c:pt>
                <c:pt idx="3751">
                  <c:v>521.35473999999999</c:v>
                </c:pt>
                <c:pt idx="3752">
                  <c:v>518.07921999999996</c:v>
                </c:pt>
                <c:pt idx="3753">
                  <c:v>520.47400000000005</c:v>
                </c:pt>
                <c:pt idx="3754">
                  <c:v>521.84160999999995</c:v>
                </c:pt>
                <c:pt idx="3755">
                  <c:v>519.16729999999995</c:v>
                </c:pt>
                <c:pt idx="3756">
                  <c:v>521.48401000000001</c:v>
                </c:pt>
                <c:pt idx="3757">
                  <c:v>534.75756999999999</c:v>
                </c:pt>
                <c:pt idx="3758">
                  <c:v>532.76562000000001</c:v>
                </c:pt>
                <c:pt idx="3759">
                  <c:v>534.50402999999994</c:v>
                </c:pt>
                <c:pt idx="3760">
                  <c:v>542.46869000000004</c:v>
                </c:pt>
                <c:pt idx="3761">
                  <c:v>543.36658</c:v>
                </c:pt>
                <c:pt idx="3762">
                  <c:v>554.43462999999997</c:v>
                </c:pt>
                <c:pt idx="3763">
                  <c:v>553.59186</c:v>
                </c:pt>
                <c:pt idx="3764">
                  <c:v>553.23339999999996</c:v>
                </c:pt>
                <c:pt idx="3765">
                  <c:v>554.14502000000005</c:v>
                </c:pt>
                <c:pt idx="3766">
                  <c:v>559.79285000000004</c:v>
                </c:pt>
                <c:pt idx="3767">
                  <c:v>550.54736000000003</c:v>
                </c:pt>
                <c:pt idx="3768">
                  <c:v>548.11255000000006</c:v>
                </c:pt>
                <c:pt idx="3769">
                  <c:v>554.87816999999995</c:v>
                </c:pt>
                <c:pt idx="3770">
                  <c:v>557.93835000000001</c:v>
                </c:pt>
                <c:pt idx="3771">
                  <c:v>556.78375000000005</c:v>
                </c:pt>
                <c:pt idx="3772">
                  <c:v>556.26793999999995</c:v>
                </c:pt>
                <c:pt idx="3773">
                  <c:v>562.08582000000001</c:v>
                </c:pt>
                <c:pt idx="3774">
                  <c:v>570.76446999999996</c:v>
                </c:pt>
                <c:pt idx="3775">
                  <c:v>573.02661000000001</c:v>
                </c:pt>
                <c:pt idx="3776">
                  <c:v>578.43091000000004</c:v>
                </c:pt>
                <c:pt idx="3777">
                  <c:v>580.76891999999998</c:v>
                </c:pt>
                <c:pt idx="3778">
                  <c:v>573.23499000000004</c:v>
                </c:pt>
                <c:pt idx="3779">
                  <c:v>569.35406</c:v>
                </c:pt>
                <c:pt idx="3780">
                  <c:v>566.85217</c:v>
                </c:pt>
                <c:pt idx="3781">
                  <c:v>567.06524999999999</c:v>
                </c:pt>
                <c:pt idx="3782">
                  <c:v>569.48491999999999</c:v>
                </c:pt>
                <c:pt idx="3783">
                  <c:v>564.04803000000004</c:v>
                </c:pt>
                <c:pt idx="3784">
                  <c:v>567.14104999999995</c:v>
                </c:pt>
                <c:pt idx="3785">
                  <c:v>573.88140999999996</c:v>
                </c:pt>
                <c:pt idx="3786">
                  <c:v>572.25787000000003</c:v>
                </c:pt>
                <c:pt idx="3787">
                  <c:v>572.56622000000004</c:v>
                </c:pt>
                <c:pt idx="3788">
                  <c:v>576.79596000000004</c:v>
                </c:pt>
                <c:pt idx="3789">
                  <c:v>581.46209999999996</c:v>
                </c:pt>
                <c:pt idx="3790">
                  <c:v>577.75194999999997</c:v>
                </c:pt>
                <c:pt idx="3791">
                  <c:v>577.46454000000006</c:v>
                </c:pt>
                <c:pt idx="3792">
                  <c:v>580.18677000000002</c:v>
                </c:pt>
                <c:pt idx="3793">
                  <c:v>582.23572000000001</c:v>
                </c:pt>
                <c:pt idx="3794">
                  <c:v>585.58623999999998</c:v>
                </c:pt>
                <c:pt idx="3795">
                  <c:v>592.80145000000005</c:v>
                </c:pt>
                <c:pt idx="3796">
                  <c:v>590.57183999999995</c:v>
                </c:pt>
                <c:pt idx="3797">
                  <c:v>581.82635000000005</c:v>
                </c:pt>
                <c:pt idx="3798">
                  <c:v>583.91521999999998</c:v>
                </c:pt>
                <c:pt idx="3799">
                  <c:v>585.36937999999998</c:v>
                </c:pt>
                <c:pt idx="3800">
                  <c:v>585.06177000000002</c:v>
                </c:pt>
                <c:pt idx="3801">
                  <c:v>586.51806999999997</c:v>
                </c:pt>
                <c:pt idx="3802">
                  <c:v>594.62603999999999</c:v>
                </c:pt>
                <c:pt idx="3803">
                  <c:v>594.93176000000005</c:v>
                </c:pt>
                <c:pt idx="3804">
                  <c:v>595.95690999999999</c:v>
                </c:pt>
                <c:pt idx="3805">
                  <c:v>597.31377999999995</c:v>
                </c:pt>
                <c:pt idx="3806">
                  <c:v>597.29047000000003</c:v>
                </c:pt>
                <c:pt idx="3807">
                  <c:v>592.01489000000004</c:v>
                </c:pt>
                <c:pt idx="3808">
                  <c:v>593.45727999999997</c:v>
                </c:pt>
                <c:pt idx="3809">
                  <c:v>590.80071999999996</c:v>
                </c:pt>
                <c:pt idx="3810">
                  <c:v>590.00121999999999</c:v>
                </c:pt>
                <c:pt idx="3811">
                  <c:v>590.73523</c:v>
                </c:pt>
                <c:pt idx="3812">
                  <c:v>590.72913000000005</c:v>
                </c:pt>
                <c:pt idx="3813">
                  <c:v>591.92980999999997</c:v>
                </c:pt>
                <c:pt idx="3814">
                  <c:v>592.47406000000001</c:v>
                </c:pt>
                <c:pt idx="3815">
                  <c:v>593.46911999999998</c:v>
                </c:pt>
                <c:pt idx="3816">
                  <c:v>595.12523999999996</c:v>
                </c:pt>
                <c:pt idx="3817">
                  <c:v>595.27954</c:v>
                </c:pt>
                <c:pt idx="3818">
                  <c:v>595.81255999999996</c:v>
                </c:pt>
                <c:pt idx="3819">
                  <c:v>595.93726000000004</c:v>
                </c:pt>
                <c:pt idx="3820">
                  <c:v>595.86297999999999</c:v>
                </c:pt>
                <c:pt idx="3821">
                  <c:v>595.27904999999998</c:v>
                </c:pt>
                <c:pt idx="3822">
                  <c:v>595.09600999999998</c:v>
                </c:pt>
                <c:pt idx="3823">
                  <c:v>594.22760000000005</c:v>
                </c:pt>
                <c:pt idx="3824">
                  <c:v>591.06426999999996</c:v>
                </c:pt>
                <c:pt idx="3825">
                  <c:v>586.97991999999999</c:v>
                </c:pt>
                <c:pt idx="3826">
                  <c:v>586.64275999999995</c:v>
                </c:pt>
                <c:pt idx="3827">
                  <c:v>584.67542000000003</c:v>
                </c:pt>
                <c:pt idx="3828">
                  <c:v>586.86774000000003</c:v>
                </c:pt>
                <c:pt idx="3829">
                  <c:v>589.05858999999998</c:v>
                </c:pt>
                <c:pt idx="3830">
                  <c:v>593.23388999999997</c:v>
                </c:pt>
                <c:pt idx="3831">
                  <c:v>597.40259000000003</c:v>
                </c:pt>
                <c:pt idx="3832">
                  <c:v>599.03917999999999</c:v>
                </c:pt>
                <c:pt idx="3833">
                  <c:v>602.60460999999998</c:v>
                </c:pt>
                <c:pt idx="3834">
                  <c:v>602.71387000000004</c:v>
                </c:pt>
                <c:pt idx="3835">
                  <c:v>600.35284000000001</c:v>
                </c:pt>
                <c:pt idx="3836">
                  <c:v>599.80755999999997</c:v>
                </c:pt>
                <c:pt idx="3837">
                  <c:v>603.65130999999997</c:v>
                </c:pt>
                <c:pt idx="3838">
                  <c:v>600.15252999999996</c:v>
                </c:pt>
                <c:pt idx="3839">
                  <c:v>599.04132000000004</c:v>
                </c:pt>
                <c:pt idx="3840">
                  <c:v>597.70507999999995</c:v>
                </c:pt>
                <c:pt idx="3841">
                  <c:v>594.64148</c:v>
                </c:pt>
                <c:pt idx="3842">
                  <c:v>596.65814</c:v>
                </c:pt>
                <c:pt idx="3843">
                  <c:v>592.08600000000001</c:v>
                </c:pt>
                <c:pt idx="3844">
                  <c:v>593.60906999999997</c:v>
                </c:pt>
                <c:pt idx="3845">
                  <c:v>595.32268999999997</c:v>
                </c:pt>
                <c:pt idx="3846">
                  <c:v>597.78003000000001</c:v>
                </c:pt>
                <c:pt idx="3847">
                  <c:v>593.97375</c:v>
                </c:pt>
                <c:pt idx="3848">
                  <c:v>593.57257000000004</c:v>
                </c:pt>
                <c:pt idx="3849">
                  <c:v>592.45232999999996</c:v>
                </c:pt>
                <c:pt idx="3850">
                  <c:v>588.32739000000004</c:v>
                </c:pt>
                <c:pt idx="3851">
                  <c:v>588.21514999999999</c:v>
                </c:pt>
                <c:pt idx="3852">
                  <c:v>594.75438999999994</c:v>
                </c:pt>
                <c:pt idx="3853">
                  <c:v>595.56726000000003</c:v>
                </c:pt>
                <c:pt idx="3854">
                  <c:v>598.22882000000004</c:v>
                </c:pt>
                <c:pt idx="3855">
                  <c:v>594.44470000000001</c:v>
                </c:pt>
                <c:pt idx="3856">
                  <c:v>595.37372000000005</c:v>
                </c:pt>
                <c:pt idx="3857">
                  <c:v>601.77508999999998</c:v>
                </c:pt>
                <c:pt idx="3858">
                  <c:v>600.20110999999997</c:v>
                </c:pt>
                <c:pt idx="3859">
                  <c:v>596.72900000000004</c:v>
                </c:pt>
                <c:pt idx="3860">
                  <c:v>599.62450999999999</c:v>
                </c:pt>
                <c:pt idx="3861">
                  <c:v>601.06073000000004</c:v>
                </c:pt>
                <c:pt idx="3862">
                  <c:v>595.69739000000004</c:v>
                </c:pt>
                <c:pt idx="3863">
                  <c:v>595.06677000000002</c:v>
                </c:pt>
                <c:pt idx="3864">
                  <c:v>593.14531999999997</c:v>
                </c:pt>
                <c:pt idx="3865">
                  <c:v>594.45117000000005</c:v>
                </c:pt>
                <c:pt idx="3866">
                  <c:v>601.23009999999999</c:v>
                </c:pt>
                <c:pt idx="3867">
                  <c:v>599.72473000000002</c:v>
                </c:pt>
                <c:pt idx="3868">
                  <c:v>594.51446999999996</c:v>
                </c:pt>
                <c:pt idx="3869">
                  <c:v>600.85082999999997</c:v>
                </c:pt>
                <c:pt idx="3870">
                  <c:v>600.62414999999999</c:v>
                </c:pt>
                <c:pt idx="3871">
                  <c:v>600.90881000000002</c:v>
                </c:pt>
                <c:pt idx="3872">
                  <c:v>595.38756999999998</c:v>
                </c:pt>
                <c:pt idx="3873">
                  <c:v>595.08434999999997</c:v>
                </c:pt>
                <c:pt idx="3874">
                  <c:v>592.48181</c:v>
                </c:pt>
                <c:pt idx="3875">
                  <c:v>590.97271999999998</c:v>
                </c:pt>
                <c:pt idx="3876">
                  <c:v>588.21960000000001</c:v>
                </c:pt>
                <c:pt idx="3877">
                  <c:v>584.80060000000003</c:v>
                </c:pt>
                <c:pt idx="3878">
                  <c:v>586.23901000000001</c:v>
                </c:pt>
                <c:pt idx="3879">
                  <c:v>584.85924999999997</c:v>
                </c:pt>
                <c:pt idx="3880">
                  <c:v>586.64855999999997</c:v>
                </c:pt>
                <c:pt idx="3881">
                  <c:v>580.92542000000003</c:v>
                </c:pt>
                <c:pt idx="3882">
                  <c:v>580.81200999999999</c:v>
                </c:pt>
                <c:pt idx="3883">
                  <c:v>579.78357000000005</c:v>
                </c:pt>
                <c:pt idx="3884">
                  <c:v>579.82275000000004</c:v>
                </c:pt>
                <c:pt idx="3885">
                  <c:v>580.78375000000005</c:v>
                </c:pt>
                <c:pt idx="3886">
                  <c:v>584.02795000000003</c:v>
                </c:pt>
                <c:pt idx="3887">
                  <c:v>584.88860999999997</c:v>
                </c:pt>
                <c:pt idx="3888">
                  <c:v>583.89801</c:v>
                </c:pt>
                <c:pt idx="3889">
                  <c:v>579.22729000000004</c:v>
                </c:pt>
                <c:pt idx="3890">
                  <c:v>577.05193999999995</c:v>
                </c:pt>
                <c:pt idx="3891">
                  <c:v>577.65228000000002</c:v>
                </c:pt>
                <c:pt idx="3892">
                  <c:v>579.18102999999996</c:v>
                </c:pt>
                <c:pt idx="3893">
                  <c:v>578.88440000000003</c:v>
                </c:pt>
                <c:pt idx="3894">
                  <c:v>577.66088999999999</c:v>
                </c:pt>
                <c:pt idx="3895">
                  <c:v>577.64764000000002</c:v>
                </c:pt>
                <c:pt idx="3896">
                  <c:v>578.51787999999999</c:v>
                </c:pt>
                <c:pt idx="3897">
                  <c:v>578.24963000000002</c:v>
                </c:pt>
                <c:pt idx="3898">
                  <c:v>579.08312999999998</c:v>
                </c:pt>
                <c:pt idx="3899">
                  <c:v>577.36114999999995</c:v>
                </c:pt>
                <c:pt idx="3900">
                  <c:v>575.36255000000006</c:v>
                </c:pt>
                <c:pt idx="3901">
                  <c:v>576.16107</c:v>
                </c:pt>
                <c:pt idx="3902">
                  <c:v>575.89135999999996</c:v>
                </c:pt>
                <c:pt idx="3903">
                  <c:v>574.92578000000003</c:v>
                </c:pt>
                <c:pt idx="3904">
                  <c:v>574.17669999999998</c:v>
                </c:pt>
                <c:pt idx="3905">
                  <c:v>573.25072999999998</c:v>
                </c:pt>
                <c:pt idx="3906">
                  <c:v>573.6087</c:v>
                </c:pt>
                <c:pt idx="3907">
                  <c:v>571.18664999999999</c:v>
                </c:pt>
                <c:pt idx="3908">
                  <c:v>572.48431000000005</c:v>
                </c:pt>
                <c:pt idx="3909">
                  <c:v>573.56530999999995</c:v>
                </c:pt>
                <c:pt idx="3910">
                  <c:v>574.22107000000005</c:v>
                </c:pt>
                <c:pt idx="3911">
                  <c:v>573.71289000000002</c:v>
                </c:pt>
                <c:pt idx="3912">
                  <c:v>573.83429000000001</c:v>
                </c:pt>
                <c:pt idx="3913">
                  <c:v>573.94403</c:v>
                </c:pt>
                <c:pt idx="3914">
                  <c:v>573.44110000000001</c:v>
                </c:pt>
                <c:pt idx="3915">
                  <c:v>572.32561999999996</c:v>
                </c:pt>
                <c:pt idx="3916">
                  <c:v>571.28363000000002</c:v>
                </c:pt>
                <c:pt idx="3917">
                  <c:v>569.58312999999998</c:v>
                </c:pt>
                <c:pt idx="3918">
                  <c:v>567.08794999999998</c:v>
                </c:pt>
                <c:pt idx="3919">
                  <c:v>567.59729000000004</c:v>
                </c:pt>
                <c:pt idx="3920">
                  <c:v>566.40111999999999</c:v>
                </c:pt>
                <c:pt idx="3921">
                  <c:v>569.63013000000001</c:v>
                </c:pt>
                <c:pt idx="3922">
                  <c:v>569.45898</c:v>
                </c:pt>
                <c:pt idx="3923">
                  <c:v>568.7124</c:v>
                </c:pt>
                <c:pt idx="3924">
                  <c:v>566.14837999999997</c:v>
                </c:pt>
                <c:pt idx="3925">
                  <c:v>566.05535999999995</c:v>
                </c:pt>
                <c:pt idx="3926">
                  <c:v>565.91357000000005</c:v>
                </c:pt>
                <c:pt idx="3927">
                  <c:v>567.94024999999999</c:v>
                </c:pt>
                <c:pt idx="3928">
                  <c:v>567.46136000000001</c:v>
                </c:pt>
                <c:pt idx="3929">
                  <c:v>571.48553000000004</c:v>
                </c:pt>
                <c:pt idx="3930">
                  <c:v>571.82012999999995</c:v>
                </c:pt>
                <c:pt idx="3931">
                  <c:v>578.68889999999999</c:v>
                </c:pt>
                <c:pt idx="3932">
                  <c:v>579.06164999999999</c:v>
                </c:pt>
                <c:pt idx="3933">
                  <c:v>573.43646000000001</c:v>
                </c:pt>
                <c:pt idx="3934">
                  <c:v>580.34795999999994</c:v>
                </c:pt>
                <c:pt idx="3935">
                  <c:v>580.56341999999995</c:v>
                </c:pt>
                <c:pt idx="3936">
                  <c:v>578.44037000000003</c:v>
                </c:pt>
                <c:pt idx="3937">
                  <c:v>581.11077999999998</c:v>
                </c:pt>
                <c:pt idx="3938">
                  <c:v>583.22717</c:v>
                </c:pt>
                <c:pt idx="3939">
                  <c:v>585.28039999999999</c:v>
                </c:pt>
                <c:pt idx="3940">
                  <c:v>582.92822000000001</c:v>
                </c:pt>
                <c:pt idx="3941">
                  <c:v>572.20459000000005</c:v>
                </c:pt>
                <c:pt idx="3942">
                  <c:v>568.39287999999999</c:v>
                </c:pt>
                <c:pt idx="3943">
                  <c:v>568.67565999999999</c:v>
                </c:pt>
                <c:pt idx="3944">
                  <c:v>572.27002000000005</c:v>
                </c:pt>
                <c:pt idx="3945">
                  <c:v>570.92040999999995</c:v>
                </c:pt>
                <c:pt idx="3946">
                  <c:v>561.77026000000001</c:v>
                </c:pt>
                <c:pt idx="3947">
                  <c:v>563.83960000000002</c:v>
                </c:pt>
                <c:pt idx="3948">
                  <c:v>564.60290999999995</c:v>
                </c:pt>
                <c:pt idx="3949">
                  <c:v>567.52380000000005</c:v>
                </c:pt>
                <c:pt idx="3950">
                  <c:v>566.33312999999998</c:v>
                </c:pt>
                <c:pt idx="3951">
                  <c:v>569.74041999999997</c:v>
                </c:pt>
                <c:pt idx="3952">
                  <c:v>568.46130000000005</c:v>
                </c:pt>
                <c:pt idx="3953">
                  <c:v>571.30078000000003</c:v>
                </c:pt>
                <c:pt idx="3954">
                  <c:v>561.74261000000001</c:v>
                </c:pt>
                <c:pt idx="3955">
                  <c:v>561.64642000000003</c:v>
                </c:pt>
                <c:pt idx="3956">
                  <c:v>557.06982000000005</c:v>
                </c:pt>
                <c:pt idx="3957">
                  <c:v>551.92047000000002</c:v>
                </c:pt>
                <c:pt idx="3958">
                  <c:v>542.36194</c:v>
                </c:pt>
                <c:pt idx="3959">
                  <c:v>547.48999000000003</c:v>
                </c:pt>
                <c:pt idx="3960">
                  <c:v>543.32390999999996</c:v>
                </c:pt>
                <c:pt idx="3961">
                  <c:v>546.13251000000002</c:v>
                </c:pt>
                <c:pt idx="3962">
                  <c:v>548.96722</c:v>
                </c:pt>
                <c:pt idx="3963">
                  <c:v>557.76238999999998</c:v>
                </c:pt>
                <c:pt idx="3964">
                  <c:v>558.38580000000002</c:v>
                </c:pt>
                <c:pt idx="3965">
                  <c:v>560.55706999999995</c:v>
                </c:pt>
                <c:pt idx="3966">
                  <c:v>562.02575999999999</c:v>
                </c:pt>
                <c:pt idx="3967">
                  <c:v>561.49292000000003</c:v>
                </c:pt>
                <c:pt idx="3968">
                  <c:v>563.28521999999998</c:v>
                </c:pt>
                <c:pt idx="3969">
                  <c:v>569.09380999999996</c:v>
                </c:pt>
                <c:pt idx="3970">
                  <c:v>569.87750000000005</c:v>
                </c:pt>
                <c:pt idx="3971">
                  <c:v>571.85626000000002</c:v>
                </c:pt>
                <c:pt idx="3972">
                  <c:v>569.25494000000003</c:v>
                </c:pt>
                <c:pt idx="3973">
                  <c:v>566.19122000000004</c:v>
                </c:pt>
                <c:pt idx="3974">
                  <c:v>570.61584000000005</c:v>
                </c:pt>
                <c:pt idx="3975">
                  <c:v>571.85931000000005</c:v>
                </c:pt>
                <c:pt idx="3976">
                  <c:v>579.51477</c:v>
                </c:pt>
                <c:pt idx="3977">
                  <c:v>580.30944999999997</c:v>
                </c:pt>
                <c:pt idx="3978">
                  <c:v>580.06348000000003</c:v>
                </c:pt>
                <c:pt idx="3979">
                  <c:v>578.06701999999996</c:v>
                </c:pt>
                <c:pt idx="3980">
                  <c:v>580.82061999999996</c:v>
                </c:pt>
                <c:pt idx="3981">
                  <c:v>578.23505</c:v>
                </c:pt>
                <c:pt idx="3982">
                  <c:v>574.36596999999995</c:v>
                </c:pt>
                <c:pt idx="3983">
                  <c:v>577.19348000000002</c:v>
                </c:pt>
                <c:pt idx="3984">
                  <c:v>578.09753000000001</c:v>
                </c:pt>
                <c:pt idx="3985">
                  <c:v>573.50414999999998</c:v>
                </c:pt>
                <c:pt idx="3986">
                  <c:v>564.29107999999997</c:v>
                </c:pt>
                <c:pt idx="3987">
                  <c:v>568.02637000000004</c:v>
                </c:pt>
                <c:pt idx="3988">
                  <c:v>569.24639999999999</c:v>
                </c:pt>
                <c:pt idx="3989">
                  <c:v>571.01995999999997</c:v>
                </c:pt>
                <c:pt idx="3990">
                  <c:v>577.49725000000001</c:v>
                </c:pt>
                <c:pt idx="3991">
                  <c:v>577.76922999999999</c:v>
                </c:pt>
                <c:pt idx="3992">
                  <c:v>577.07428000000004</c:v>
                </c:pt>
                <c:pt idx="3993">
                  <c:v>576.23041000000001</c:v>
                </c:pt>
                <c:pt idx="3994">
                  <c:v>577.79223999999999</c:v>
                </c:pt>
                <c:pt idx="3995">
                  <c:v>577.51775999999995</c:v>
                </c:pt>
                <c:pt idx="3996">
                  <c:v>573.72600999999997</c:v>
                </c:pt>
                <c:pt idx="3997">
                  <c:v>568.10509999999999</c:v>
                </c:pt>
                <c:pt idx="3998">
                  <c:v>566.94872999999995</c:v>
                </c:pt>
                <c:pt idx="3999">
                  <c:v>567.95043999999996</c:v>
                </c:pt>
                <c:pt idx="4000">
                  <c:v>571.78045999999995</c:v>
                </c:pt>
                <c:pt idx="4001">
                  <c:v>573.21831999999995</c:v>
                </c:pt>
                <c:pt idx="4002">
                  <c:v>577.27959999999996</c:v>
                </c:pt>
                <c:pt idx="4003">
                  <c:v>578.00940000000003</c:v>
                </c:pt>
                <c:pt idx="4004">
                  <c:v>580.13927999999999</c:v>
                </c:pt>
                <c:pt idx="4005">
                  <c:v>578.90264999999999</c:v>
                </c:pt>
                <c:pt idx="4006">
                  <c:v>578.89531999999997</c:v>
                </c:pt>
                <c:pt idx="4007">
                  <c:v>580.82727</c:v>
                </c:pt>
                <c:pt idx="4008">
                  <c:v>584.41729999999995</c:v>
                </c:pt>
                <c:pt idx="4009">
                  <c:v>584.79169000000002</c:v>
                </c:pt>
                <c:pt idx="4010">
                  <c:v>583.31957999999997</c:v>
                </c:pt>
                <c:pt idx="4011">
                  <c:v>581.86095999999998</c:v>
                </c:pt>
                <c:pt idx="4012">
                  <c:v>584.94219999999996</c:v>
                </c:pt>
                <c:pt idx="4013">
                  <c:v>583.89000999999996</c:v>
                </c:pt>
                <c:pt idx="4014">
                  <c:v>578.66881999999998</c:v>
                </c:pt>
                <c:pt idx="4015">
                  <c:v>578.13696000000004</c:v>
                </c:pt>
                <c:pt idx="4016">
                  <c:v>578.76122999999995</c:v>
                </c:pt>
                <c:pt idx="4017">
                  <c:v>578.13396999999998</c:v>
                </c:pt>
                <c:pt idx="4018">
                  <c:v>580.96698000000004</c:v>
                </c:pt>
                <c:pt idx="4019">
                  <c:v>577.03417999999999</c:v>
                </c:pt>
                <c:pt idx="4020">
                  <c:v>576.45703000000003</c:v>
                </c:pt>
                <c:pt idx="4021">
                  <c:v>579.49670000000003</c:v>
                </c:pt>
                <c:pt idx="4022">
                  <c:v>583.02997000000005</c:v>
                </c:pt>
                <c:pt idx="4023">
                  <c:v>585.80200000000002</c:v>
                </c:pt>
                <c:pt idx="4024">
                  <c:v>587.85479999999995</c:v>
                </c:pt>
                <c:pt idx="4025">
                  <c:v>580.21875</c:v>
                </c:pt>
                <c:pt idx="4026">
                  <c:v>584.27277000000004</c:v>
                </c:pt>
                <c:pt idx="4027">
                  <c:v>586.80786000000001</c:v>
                </c:pt>
                <c:pt idx="4028">
                  <c:v>586.91314999999997</c:v>
                </c:pt>
                <c:pt idx="4029">
                  <c:v>583.82989999999995</c:v>
                </c:pt>
                <c:pt idx="4030">
                  <c:v>583.00707999999997</c:v>
                </c:pt>
                <c:pt idx="4031">
                  <c:v>586.69390999999996</c:v>
                </c:pt>
                <c:pt idx="4032">
                  <c:v>588.71454000000006</c:v>
                </c:pt>
                <c:pt idx="4033">
                  <c:v>587.71442000000002</c:v>
                </c:pt>
                <c:pt idx="4034">
                  <c:v>587.73535000000004</c:v>
                </c:pt>
                <c:pt idx="4035">
                  <c:v>583.65734999999995</c:v>
                </c:pt>
                <c:pt idx="4036">
                  <c:v>576.24267999999995</c:v>
                </c:pt>
                <c:pt idx="4037">
                  <c:v>578.84032999999999</c:v>
                </c:pt>
                <c:pt idx="4038">
                  <c:v>573.60137999999995</c:v>
                </c:pt>
                <c:pt idx="4039">
                  <c:v>577.20563000000004</c:v>
                </c:pt>
                <c:pt idx="4040">
                  <c:v>574.07379000000003</c:v>
                </c:pt>
                <c:pt idx="4041">
                  <c:v>574.91759999999999</c:v>
                </c:pt>
                <c:pt idx="4042">
                  <c:v>573.78723000000002</c:v>
                </c:pt>
                <c:pt idx="4043">
                  <c:v>577.17773</c:v>
                </c:pt>
                <c:pt idx="4044">
                  <c:v>578.38953000000004</c:v>
                </c:pt>
                <c:pt idx="4045">
                  <c:v>577.94385</c:v>
                </c:pt>
                <c:pt idx="4046">
                  <c:v>585.09032999999999</c:v>
                </c:pt>
                <c:pt idx="4047">
                  <c:v>585.29778999999996</c:v>
                </c:pt>
                <c:pt idx="4048">
                  <c:v>587.45074</c:v>
                </c:pt>
                <c:pt idx="4049">
                  <c:v>583.59362999999996</c:v>
                </c:pt>
                <c:pt idx="4050">
                  <c:v>585.46014000000002</c:v>
                </c:pt>
                <c:pt idx="4051">
                  <c:v>593.88915999999995</c:v>
                </c:pt>
                <c:pt idx="4052">
                  <c:v>591.7251</c:v>
                </c:pt>
                <c:pt idx="4053">
                  <c:v>592.62896999999998</c:v>
                </c:pt>
                <c:pt idx="4054">
                  <c:v>590.7627</c:v>
                </c:pt>
                <c:pt idx="4055">
                  <c:v>588.63080000000002</c:v>
                </c:pt>
                <c:pt idx="4056">
                  <c:v>592.77588000000003</c:v>
                </c:pt>
                <c:pt idx="4057">
                  <c:v>593.76056000000005</c:v>
                </c:pt>
                <c:pt idx="4058">
                  <c:v>599.19690000000003</c:v>
                </c:pt>
                <c:pt idx="4059">
                  <c:v>598.98126000000002</c:v>
                </c:pt>
                <c:pt idx="4060">
                  <c:v>595.61596999999995</c:v>
                </c:pt>
                <c:pt idx="4061">
                  <c:v>597.58074999999997</c:v>
                </c:pt>
                <c:pt idx="4062">
                  <c:v>601.21478000000002</c:v>
                </c:pt>
                <c:pt idx="4063">
                  <c:v>598.09064000000001</c:v>
                </c:pt>
                <c:pt idx="4064">
                  <c:v>595.20752000000005</c:v>
                </c:pt>
                <c:pt idx="4065">
                  <c:v>584.96227999999996</c:v>
                </c:pt>
                <c:pt idx="4066">
                  <c:v>586.65044999999998</c:v>
                </c:pt>
                <c:pt idx="4067">
                  <c:v>586.44482000000005</c:v>
                </c:pt>
                <c:pt idx="4068">
                  <c:v>586.07781999999997</c:v>
                </c:pt>
                <c:pt idx="4069">
                  <c:v>584.51189999999997</c:v>
                </c:pt>
                <c:pt idx="4070">
                  <c:v>581.11748999999998</c:v>
                </c:pt>
                <c:pt idx="4071">
                  <c:v>582.79210999999998</c:v>
                </c:pt>
                <c:pt idx="4072">
                  <c:v>578.85802999999999</c:v>
                </c:pt>
                <c:pt idx="4073">
                  <c:v>580.62230999999997</c:v>
                </c:pt>
                <c:pt idx="4074">
                  <c:v>581.30078000000003</c:v>
                </c:pt>
                <c:pt idx="4075">
                  <c:v>580.05811000000006</c:v>
                </c:pt>
                <c:pt idx="4076">
                  <c:v>577.35186999999996</c:v>
                </c:pt>
                <c:pt idx="4077">
                  <c:v>575.31158000000005</c:v>
                </c:pt>
                <c:pt idx="4078">
                  <c:v>575.70250999999996</c:v>
                </c:pt>
                <c:pt idx="4079">
                  <c:v>576.87079000000006</c:v>
                </c:pt>
                <c:pt idx="4080">
                  <c:v>576.87829999999997</c:v>
                </c:pt>
                <c:pt idx="4081">
                  <c:v>576.63214000000005</c:v>
                </c:pt>
                <c:pt idx="4082">
                  <c:v>576.32470999999998</c:v>
                </c:pt>
                <c:pt idx="4083">
                  <c:v>575.21398999999997</c:v>
                </c:pt>
                <c:pt idx="4084">
                  <c:v>574.25378000000001</c:v>
                </c:pt>
                <c:pt idx="4085">
                  <c:v>578.07659999999998</c:v>
                </c:pt>
                <c:pt idx="4086">
                  <c:v>579.85535000000004</c:v>
                </c:pt>
                <c:pt idx="4087">
                  <c:v>580.11908000000005</c:v>
                </c:pt>
                <c:pt idx="4088">
                  <c:v>580.11474999999996</c:v>
                </c:pt>
                <c:pt idx="4089">
                  <c:v>581.26049999999998</c:v>
                </c:pt>
                <c:pt idx="4090">
                  <c:v>581.82030999999995</c:v>
                </c:pt>
                <c:pt idx="4091">
                  <c:v>580.17467999999997</c:v>
                </c:pt>
                <c:pt idx="4092">
                  <c:v>580.09094000000005</c:v>
                </c:pt>
                <c:pt idx="4093">
                  <c:v>582.52355999999997</c:v>
                </c:pt>
                <c:pt idx="4094">
                  <c:v>581.19672000000003</c:v>
                </c:pt>
                <c:pt idx="4095">
                  <c:v>581.37298999999996</c:v>
                </c:pt>
                <c:pt idx="4096">
                  <c:v>583.60631999999998</c:v>
                </c:pt>
                <c:pt idx="4097">
                  <c:v>581.60686999999996</c:v>
                </c:pt>
                <c:pt idx="4098">
                  <c:v>578.67742999999996</c:v>
                </c:pt>
                <c:pt idx="4099">
                  <c:v>574.09820999999999</c:v>
                </c:pt>
                <c:pt idx="4100">
                  <c:v>574.47515999999996</c:v>
                </c:pt>
                <c:pt idx="4101">
                  <c:v>574.48461999999995</c:v>
                </c:pt>
                <c:pt idx="4102">
                  <c:v>573.70258000000001</c:v>
                </c:pt>
                <c:pt idx="4103">
                  <c:v>572.63292999999999</c:v>
                </c:pt>
                <c:pt idx="4104">
                  <c:v>572.34595000000002</c:v>
                </c:pt>
                <c:pt idx="4105">
                  <c:v>573.66332999999997</c:v>
                </c:pt>
                <c:pt idx="4106">
                  <c:v>576.64215000000002</c:v>
                </c:pt>
                <c:pt idx="4107">
                  <c:v>575.57213999999999</c:v>
                </c:pt>
                <c:pt idx="4108">
                  <c:v>577.77941999999996</c:v>
                </c:pt>
                <c:pt idx="4109">
                  <c:v>578.16534000000001</c:v>
                </c:pt>
                <c:pt idx="4110">
                  <c:v>576.47437000000002</c:v>
                </c:pt>
                <c:pt idx="4111">
                  <c:v>574.87152000000003</c:v>
                </c:pt>
                <c:pt idx="4112">
                  <c:v>574.73046999999997</c:v>
                </c:pt>
                <c:pt idx="4113">
                  <c:v>576.41381999999999</c:v>
                </c:pt>
                <c:pt idx="4114">
                  <c:v>578.29816000000005</c:v>
                </c:pt>
                <c:pt idx="4115">
                  <c:v>578.24181999999996</c:v>
                </c:pt>
                <c:pt idx="4116">
                  <c:v>577.90404999999998</c:v>
                </c:pt>
                <c:pt idx="4117">
                  <c:v>579.21691999999996</c:v>
                </c:pt>
                <c:pt idx="4118">
                  <c:v>578.80584999999996</c:v>
                </c:pt>
                <c:pt idx="4119">
                  <c:v>577.73883000000001</c:v>
                </c:pt>
                <c:pt idx="4120">
                  <c:v>579.52257999999995</c:v>
                </c:pt>
                <c:pt idx="4121">
                  <c:v>583.75207999999998</c:v>
                </c:pt>
                <c:pt idx="4122">
                  <c:v>584.0788</c:v>
                </c:pt>
                <c:pt idx="4123">
                  <c:v>585.25836000000004</c:v>
                </c:pt>
                <c:pt idx="4124">
                  <c:v>585.37634000000003</c:v>
                </c:pt>
                <c:pt idx="4125">
                  <c:v>586.70299999999997</c:v>
                </c:pt>
                <c:pt idx="4126">
                  <c:v>587.96020999999996</c:v>
                </c:pt>
                <c:pt idx="4127">
                  <c:v>586.90472</c:v>
                </c:pt>
                <c:pt idx="4128">
                  <c:v>588.10131999999999</c:v>
                </c:pt>
                <c:pt idx="4129">
                  <c:v>585.25201000000004</c:v>
                </c:pt>
                <c:pt idx="4130">
                  <c:v>585.13165000000004</c:v>
                </c:pt>
                <c:pt idx="4131">
                  <c:v>587.78052000000002</c:v>
                </c:pt>
                <c:pt idx="4132">
                  <c:v>584.90997000000004</c:v>
                </c:pt>
                <c:pt idx="4133">
                  <c:v>583.69884999999999</c:v>
                </c:pt>
                <c:pt idx="4134">
                  <c:v>581.98650999999995</c:v>
                </c:pt>
                <c:pt idx="4135">
                  <c:v>583.35895000000005</c:v>
                </c:pt>
                <c:pt idx="4136">
                  <c:v>586.20581000000004</c:v>
                </c:pt>
                <c:pt idx="4137">
                  <c:v>587.90125</c:v>
                </c:pt>
                <c:pt idx="4138">
                  <c:v>588.78326000000004</c:v>
                </c:pt>
                <c:pt idx="4139">
                  <c:v>588.06299000000001</c:v>
                </c:pt>
                <c:pt idx="4140">
                  <c:v>591.49041999999997</c:v>
                </c:pt>
                <c:pt idx="4141">
                  <c:v>593.31879000000004</c:v>
                </c:pt>
                <c:pt idx="4142">
                  <c:v>587.24860000000001</c:v>
                </c:pt>
                <c:pt idx="4143">
                  <c:v>585.21851000000004</c:v>
                </c:pt>
                <c:pt idx="4144">
                  <c:v>585.39373999999998</c:v>
                </c:pt>
                <c:pt idx="4145">
                  <c:v>587.51697000000001</c:v>
                </c:pt>
                <c:pt idx="4146">
                  <c:v>589.11370999999997</c:v>
                </c:pt>
                <c:pt idx="4147">
                  <c:v>587.65764999999999</c:v>
                </c:pt>
                <c:pt idx="4148">
                  <c:v>588.53326000000004</c:v>
                </c:pt>
                <c:pt idx="4149">
                  <c:v>588.37323000000004</c:v>
                </c:pt>
                <c:pt idx="4150">
                  <c:v>590.56262000000004</c:v>
                </c:pt>
                <c:pt idx="4151">
                  <c:v>591.87097000000006</c:v>
                </c:pt>
                <c:pt idx="4152">
                  <c:v>592.67651000000001</c:v>
                </c:pt>
                <c:pt idx="4153">
                  <c:v>591.67846999999995</c:v>
                </c:pt>
                <c:pt idx="4154">
                  <c:v>590.22180000000003</c:v>
                </c:pt>
                <c:pt idx="4155">
                  <c:v>588.56451000000004</c:v>
                </c:pt>
                <c:pt idx="4156">
                  <c:v>588.75702000000001</c:v>
                </c:pt>
                <c:pt idx="4157">
                  <c:v>591.77166999999997</c:v>
                </c:pt>
                <c:pt idx="4158">
                  <c:v>593.88463999999999</c:v>
                </c:pt>
                <c:pt idx="4159">
                  <c:v>590.70001000000002</c:v>
                </c:pt>
                <c:pt idx="4160">
                  <c:v>589.81042000000002</c:v>
                </c:pt>
                <c:pt idx="4161">
                  <c:v>593.20128999999997</c:v>
                </c:pt>
                <c:pt idx="4162">
                  <c:v>594.83929000000001</c:v>
                </c:pt>
                <c:pt idx="4163">
                  <c:v>594.71100000000001</c:v>
                </c:pt>
                <c:pt idx="4164">
                  <c:v>595.82799999999997</c:v>
                </c:pt>
                <c:pt idx="4165">
                  <c:v>597.81952000000001</c:v>
                </c:pt>
                <c:pt idx="4166">
                  <c:v>595.05835000000002</c:v>
                </c:pt>
                <c:pt idx="4167">
                  <c:v>592.16985999999997</c:v>
                </c:pt>
                <c:pt idx="4168">
                  <c:v>595.23224000000005</c:v>
                </c:pt>
                <c:pt idx="4169">
                  <c:v>594.03869999999995</c:v>
                </c:pt>
                <c:pt idx="4170">
                  <c:v>596.11712999999997</c:v>
                </c:pt>
                <c:pt idx="4171">
                  <c:v>595.17102</c:v>
                </c:pt>
                <c:pt idx="4172">
                  <c:v>597.94970999999998</c:v>
                </c:pt>
                <c:pt idx="4173">
                  <c:v>599.23895000000005</c:v>
                </c:pt>
                <c:pt idx="4174">
                  <c:v>591.98082999999997</c:v>
                </c:pt>
                <c:pt idx="4175">
                  <c:v>592.61797999999999</c:v>
                </c:pt>
                <c:pt idx="4176">
                  <c:v>595.01697000000001</c:v>
                </c:pt>
                <c:pt idx="4177">
                  <c:v>597.16387999999995</c:v>
                </c:pt>
                <c:pt idx="4178">
                  <c:v>598.91247999999996</c:v>
                </c:pt>
                <c:pt idx="4179">
                  <c:v>601.99634000000003</c:v>
                </c:pt>
                <c:pt idx="4180">
                  <c:v>598.95690999999999</c:v>
                </c:pt>
                <c:pt idx="4181">
                  <c:v>605.03252999999995</c:v>
                </c:pt>
                <c:pt idx="4182">
                  <c:v>599.24432000000002</c:v>
                </c:pt>
                <c:pt idx="4183">
                  <c:v>595.44110000000001</c:v>
                </c:pt>
                <c:pt idx="4184">
                  <c:v>596.58489999999995</c:v>
                </c:pt>
                <c:pt idx="4185">
                  <c:v>598.89301</c:v>
                </c:pt>
                <c:pt idx="4186">
                  <c:v>601.44568000000004</c:v>
                </c:pt>
                <c:pt idx="4187">
                  <c:v>601.46204</c:v>
                </c:pt>
                <c:pt idx="4188">
                  <c:v>597.47686999999996</c:v>
                </c:pt>
                <c:pt idx="4189">
                  <c:v>599.47942999999998</c:v>
                </c:pt>
                <c:pt idx="4190">
                  <c:v>599.64868000000001</c:v>
                </c:pt>
                <c:pt idx="4191">
                  <c:v>600.51873999999998</c:v>
                </c:pt>
                <c:pt idx="4192">
                  <c:v>600.46460000000002</c:v>
                </c:pt>
                <c:pt idx="4193">
                  <c:v>600.60320999999999</c:v>
                </c:pt>
                <c:pt idx="4194">
                  <c:v>607.65106000000003</c:v>
                </c:pt>
                <c:pt idx="4195">
                  <c:v>607.90923999999995</c:v>
                </c:pt>
                <c:pt idx="4196">
                  <c:v>609.05524000000003</c:v>
                </c:pt>
                <c:pt idx="4197">
                  <c:v>607.13073999999995</c:v>
                </c:pt>
                <c:pt idx="4198">
                  <c:v>602.78204000000005</c:v>
                </c:pt>
                <c:pt idx="4199">
                  <c:v>606.22686999999996</c:v>
                </c:pt>
                <c:pt idx="4200">
                  <c:v>602.84216000000004</c:v>
                </c:pt>
                <c:pt idx="4201">
                  <c:v>600.79076999999995</c:v>
                </c:pt>
                <c:pt idx="4202">
                  <c:v>601.55687999999998</c:v>
                </c:pt>
                <c:pt idx="4203">
                  <c:v>602.56415000000004</c:v>
                </c:pt>
                <c:pt idx="4204">
                  <c:v>601.58349999999996</c:v>
                </c:pt>
                <c:pt idx="4205">
                  <c:v>601.50609999999995</c:v>
                </c:pt>
                <c:pt idx="4206">
                  <c:v>604.13751000000002</c:v>
                </c:pt>
                <c:pt idx="4207">
                  <c:v>604.16143999999997</c:v>
                </c:pt>
                <c:pt idx="4208">
                  <c:v>603.96857</c:v>
                </c:pt>
                <c:pt idx="4209">
                  <c:v>602.99199999999996</c:v>
                </c:pt>
                <c:pt idx="4210">
                  <c:v>605.88811999999996</c:v>
                </c:pt>
                <c:pt idx="4211">
                  <c:v>607.40692000000001</c:v>
                </c:pt>
                <c:pt idx="4212">
                  <c:v>606.34595000000002</c:v>
                </c:pt>
                <c:pt idx="4213">
                  <c:v>603.37639999999999</c:v>
                </c:pt>
                <c:pt idx="4214">
                  <c:v>601.78772000000004</c:v>
                </c:pt>
                <c:pt idx="4215">
                  <c:v>601.98888999999997</c:v>
                </c:pt>
                <c:pt idx="4216">
                  <c:v>602.17229999999995</c:v>
                </c:pt>
                <c:pt idx="4217">
                  <c:v>600.49274000000003</c:v>
                </c:pt>
                <c:pt idx="4218">
                  <c:v>598.13489000000004</c:v>
                </c:pt>
                <c:pt idx="4219">
                  <c:v>598.00531000000001</c:v>
                </c:pt>
                <c:pt idx="4220">
                  <c:v>599.41552999999999</c:v>
                </c:pt>
                <c:pt idx="4221">
                  <c:v>596.77106000000003</c:v>
                </c:pt>
                <c:pt idx="4222">
                  <c:v>597.72089000000005</c:v>
                </c:pt>
                <c:pt idx="4223">
                  <c:v>597.87456999999995</c:v>
                </c:pt>
                <c:pt idx="4224">
                  <c:v>598.99005</c:v>
                </c:pt>
                <c:pt idx="4225">
                  <c:v>597.50243999999998</c:v>
                </c:pt>
                <c:pt idx="4226">
                  <c:v>597.80260999999996</c:v>
                </c:pt>
                <c:pt idx="4227">
                  <c:v>601.06329000000005</c:v>
                </c:pt>
                <c:pt idx="4228">
                  <c:v>598.61645999999996</c:v>
                </c:pt>
                <c:pt idx="4229">
                  <c:v>595.90246999999999</c:v>
                </c:pt>
                <c:pt idx="4230">
                  <c:v>596.08330999999998</c:v>
                </c:pt>
                <c:pt idx="4231">
                  <c:v>593.28234999999995</c:v>
                </c:pt>
                <c:pt idx="4232">
                  <c:v>595.38324</c:v>
                </c:pt>
                <c:pt idx="4233">
                  <c:v>596.25438999999994</c:v>
                </c:pt>
                <c:pt idx="4234">
                  <c:v>599.77031999999997</c:v>
                </c:pt>
                <c:pt idx="4235">
                  <c:v>597.98553000000004</c:v>
                </c:pt>
                <c:pt idx="4236">
                  <c:v>600.00933999999995</c:v>
                </c:pt>
                <c:pt idx="4237">
                  <c:v>599.49621999999999</c:v>
                </c:pt>
                <c:pt idx="4238">
                  <c:v>601.14935000000003</c:v>
                </c:pt>
                <c:pt idx="4239">
                  <c:v>602.56804999999997</c:v>
                </c:pt>
                <c:pt idx="4240">
                  <c:v>601.99512000000004</c:v>
                </c:pt>
                <c:pt idx="4241">
                  <c:v>603.88855000000001</c:v>
                </c:pt>
                <c:pt idx="4242">
                  <c:v>605.45525999999995</c:v>
                </c:pt>
                <c:pt idx="4243">
                  <c:v>604.74145999999996</c:v>
                </c:pt>
                <c:pt idx="4244">
                  <c:v>604.73961999999995</c:v>
                </c:pt>
                <c:pt idx="4245">
                  <c:v>609.30731000000003</c:v>
                </c:pt>
                <c:pt idx="4246">
                  <c:v>608.78979000000004</c:v>
                </c:pt>
                <c:pt idx="4247">
                  <c:v>609.23712</c:v>
                </c:pt>
                <c:pt idx="4248">
                  <c:v>608.32097999999996</c:v>
                </c:pt>
                <c:pt idx="4249">
                  <c:v>606.34777999999994</c:v>
                </c:pt>
                <c:pt idx="4250">
                  <c:v>608.91150000000005</c:v>
                </c:pt>
                <c:pt idx="4251">
                  <c:v>613.43127000000004</c:v>
                </c:pt>
                <c:pt idx="4252">
                  <c:v>611.81055000000003</c:v>
                </c:pt>
                <c:pt idx="4253">
                  <c:v>612.94872999999995</c:v>
                </c:pt>
                <c:pt idx="4254">
                  <c:v>608.53107</c:v>
                </c:pt>
                <c:pt idx="4255">
                  <c:v>611.07874000000004</c:v>
                </c:pt>
                <c:pt idx="4256">
                  <c:v>617.58630000000005</c:v>
                </c:pt>
                <c:pt idx="4257">
                  <c:v>615.61150999999995</c:v>
                </c:pt>
                <c:pt idx="4258">
                  <c:v>615.10742000000005</c:v>
                </c:pt>
                <c:pt idx="4259">
                  <c:v>612.68322999999998</c:v>
                </c:pt>
                <c:pt idx="4260">
                  <c:v>612.05858999999998</c:v>
                </c:pt>
                <c:pt idx="4261">
                  <c:v>617.22808999999995</c:v>
                </c:pt>
                <c:pt idx="4262">
                  <c:v>617.27233999999999</c:v>
                </c:pt>
                <c:pt idx="4263">
                  <c:v>615.20421999999996</c:v>
                </c:pt>
                <c:pt idx="4264">
                  <c:v>611.84032999999999</c:v>
                </c:pt>
                <c:pt idx="4265">
                  <c:v>613.68347000000006</c:v>
                </c:pt>
                <c:pt idx="4266">
                  <c:v>617.16821000000004</c:v>
                </c:pt>
                <c:pt idx="4267">
                  <c:v>607.88891999999998</c:v>
                </c:pt>
                <c:pt idx="4268">
                  <c:v>607.57794000000001</c:v>
                </c:pt>
                <c:pt idx="4269">
                  <c:v>606.74450999999999</c:v>
                </c:pt>
                <c:pt idx="4270">
                  <c:v>609.13653999999997</c:v>
                </c:pt>
                <c:pt idx="4271">
                  <c:v>610.71045000000004</c:v>
                </c:pt>
                <c:pt idx="4272">
                  <c:v>611.68206999999995</c:v>
                </c:pt>
                <c:pt idx="4273">
                  <c:v>611.05242999999996</c:v>
                </c:pt>
                <c:pt idx="4274">
                  <c:v>617.32610999999997</c:v>
                </c:pt>
                <c:pt idx="4275">
                  <c:v>616.98137999999994</c:v>
                </c:pt>
                <c:pt idx="4276">
                  <c:v>619.80291999999997</c:v>
                </c:pt>
                <c:pt idx="4277">
                  <c:v>617.76898000000006</c:v>
                </c:pt>
                <c:pt idx="4278">
                  <c:v>616.95781999999997</c:v>
                </c:pt>
                <c:pt idx="4279">
                  <c:v>616.58758999999998</c:v>
                </c:pt>
                <c:pt idx="4280">
                  <c:v>614.26880000000006</c:v>
                </c:pt>
                <c:pt idx="4281">
                  <c:v>619.81952000000001</c:v>
                </c:pt>
                <c:pt idx="4282">
                  <c:v>621.59918000000005</c:v>
                </c:pt>
                <c:pt idx="4283">
                  <c:v>622.89544999999998</c:v>
                </c:pt>
                <c:pt idx="4284">
                  <c:v>624.93413999999996</c:v>
                </c:pt>
                <c:pt idx="4285">
                  <c:v>625.38477</c:v>
                </c:pt>
                <c:pt idx="4286">
                  <c:v>625.88598999999999</c:v>
                </c:pt>
                <c:pt idx="4287">
                  <c:v>630.86536000000001</c:v>
                </c:pt>
                <c:pt idx="4288">
                  <c:v>631.28612999999996</c:v>
                </c:pt>
                <c:pt idx="4289">
                  <c:v>630.46960000000001</c:v>
                </c:pt>
                <c:pt idx="4290">
                  <c:v>632.63885000000005</c:v>
                </c:pt>
                <c:pt idx="4291">
                  <c:v>625.46704</c:v>
                </c:pt>
                <c:pt idx="4292">
                  <c:v>630.75720000000001</c:v>
                </c:pt>
                <c:pt idx="4293">
                  <c:v>629.75549000000001</c:v>
                </c:pt>
                <c:pt idx="4294">
                  <c:v>630.92187999999999</c:v>
                </c:pt>
                <c:pt idx="4295">
                  <c:v>633.16179999999997</c:v>
                </c:pt>
                <c:pt idx="4296">
                  <c:v>629.88507000000004</c:v>
                </c:pt>
                <c:pt idx="4297">
                  <c:v>625.60149999999999</c:v>
                </c:pt>
                <c:pt idx="4298">
                  <c:v>630.32874000000004</c:v>
                </c:pt>
                <c:pt idx="4299">
                  <c:v>633.27930000000003</c:v>
                </c:pt>
                <c:pt idx="4300">
                  <c:v>632.72326999999996</c:v>
                </c:pt>
                <c:pt idx="4301">
                  <c:v>637.71807999999999</c:v>
                </c:pt>
                <c:pt idx="4302">
                  <c:v>637.18591000000004</c:v>
                </c:pt>
                <c:pt idx="4303">
                  <c:v>646.31451000000004</c:v>
                </c:pt>
                <c:pt idx="4304">
                  <c:v>642.09857</c:v>
                </c:pt>
                <c:pt idx="4305">
                  <c:v>641.33942000000002</c:v>
                </c:pt>
                <c:pt idx="4306">
                  <c:v>638.26819</c:v>
                </c:pt>
                <c:pt idx="4307">
                  <c:v>636.40674000000001</c:v>
                </c:pt>
                <c:pt idx="4308">
                  <c:v>633.10186999999996</c:v>
                </c:pt>
                <c:pt idx="4309">
                  <c:v>625.69701999999995</c:v>
                </c:pt>
                <c:pt idx="4310">
                  <c:v>623.19226000000003</c:v>
                </c:pt>
                <c:pt idx="4311">
                  <c:v>614.28534000000002</c:v>
                </c:pt>
                <c:pt idx="4312">
                  <c:v>614.49219000000005</c:v>
                </c:pt>
                <c:pt idx="4313">
                  <c:v>620.90954999999997</c:v>
                </c:pt>
                <c:pt idx="4314">
                  <c:v>621.58208999999999</c:v>
                </c:pt>
                <c:pt idx="4315">
                  <c:v>620.94457999999997</c:v>
                </c:pt>
                <c:pt idx="4316">
                  <c:v>614.52350000000001</c:v>
                </c:pt>
                <c:pt idx="4317">
                  <c:v>616.38238999999999</c:v>
                </c:pt>
                <c:pt idx="4318">
                  <c:v>616.44579999999996</c:v>
                </c:pt>
                <c:pt idx="4319">
                  <c:v>613.82848999999999</c:v>
                </c:pt>
                <c:pt idx="4320">
                  <c:v>613.31897000000004</c:v>
                </c:pt>
                <c:pt idx="4321">
                  <c:v>610.69824000000006</c:v>
                </c:pt>
                <c:pt idx="4322">
                  <c:v>615.56273999999996</c:v>
                </c:pt>
                <c:pt idx="4323">
                  <c:v>619.72448999999995</c:v>
                </c:pt>
                <c:pt idx="4324">
                  <c:v>622.87121999999999</c:v>
                </c:pt>
                <c:pt idx="4325">
                  <c:v>623.12212999999997</c:v>
                </c:pt>
                <c:pt idx="4326">
                  <c:v>620.70141999999998</c:v>
                </c:pt>
                <c:pt idx="4327">
                  <c:v>620.09777999999994</c:v>
                </c:pt>
                <c:pt idx="4328">
                  <c:v>620.68499999999995</c:v>
                </c:pt>
                <c:pt idx="4329">
                  <c:v>620.66778999999997</c:v>
                </c:pt>
                <c:pt idx="4330">
                  <c:v>623.45758000000001</c:v>
                </c:pt>
                <c:pt idx="4331">
                  <c:v>624.77142000000003</c:v>
                </c:pt>
                <c:pt idx="4332">
                  <c:v>621.94701999999995</c:v>
                </c:pt>
                <c:pt idx="4333">
                  <c:v>621.77466000000004</c:v>
                </c:pt>
                <c:pt idx="4334">
                  <c:v>620.14977999999996</c:v>
                </c:pt>
                <c:pt idx="4335">
                  <c:v>621.25676999999996</c:v>
                </c:pt>
                <c:pt idx="4336">
                  <c:v>623.14684999999997</c:v>
                </c:pt>
                <c:pt idx="4337">
                  <c:v>624.17827999999997</c:v>
                </c:pt>
                <c:pt idx="4338">
                  <c:v>625.15239999999994</c:v>
                </c:pt>
                <c:pt idx="4339">
                  <c:v>624.87018</c:v>
                </c:pt>
                <c:pt idx="4340">
                  <c:v>624.24041999999997</c:v>
                </c:pt>
                <c:pt idx="4341">
                  <c:v>626.18786999999998</c:v>
                </c:pt>
                <c:pt idx="4342">
                  <c:v>625.74158</c:v>
                </c:pt>
                <c:pt idx="4343">
                  <c:v>623.41216999999995</c:v>
                </c:pt>
                <c:pt idx="4344">
                  <c:v>624.40026999999998</c:v>
                </c:pt>
                <c:pt idx="4345">
                  <c:v>626.20141999999998</c:v>
                </c:pt>
                <c:pt idx="4346">
                  <c:v>623.54571999999996</c:v>
                </c:pt>
                <c:pt idx="4347">
                  <c:v>624.42931999999996</c:v>
                </c:pt>
                <c:pt idx="4348">
                  <c:v>622.25762999999995</c:v>
                </c:pt>
                <c:pt idx="4349">
                  <c:v>620.45721000000003</c:v>
                </c:pt>
                <c:pt idx="4350">
                  <c:v>620.13878999999997</c:v>
                </c:pt>
                <c:pt idx="4351">
                  <c:v>622.63940000000002</c:v>
                </c:pt>
                <c:pt idx="4352">
                  <c:v>628.20392000000004</c:v>
                </c:pt>
                <c:pt idx="4353">
                  <c:v>627.21301000000005</c:v>
                </c:pt>
                <c:pt idx="4354">
                  <c:v>627.86395000000005</c:v>
                </c:pt>
                <c:pt idx="4355">
                  <c:v>627.16045999999994</c:v>
                </c:pt>
                <c:pt idx="4356">
                  <c:v>630.74847</c:v>
                </c:pt>
                <c:pt idx="4357">
                  <c:v>629.15759000000003</c:v>
                </c:pt>
                <c:pt idx="4358">
                  <c:v>626.23925999999994</c:v>
                </c:pt>
                <c:pt idx="4359">
                  <c:v>626.22815000000003</c:v>
                </c:pt>
                <c:pt idx="4360">
                  <c:v>627.02611999999999</c:v>
                </c:pt>
                <c:pt idx="4361">
                  <c:v>624.68848000000003</c:v>
                </c:pt>
                <c:pt idx="4362">
                  <c:v>627.56439</c:v>
                </c:pt>
                <c:pt idx="4363">
                  <c:v>626.75049000000001</c:v>
                </c:pt>
                <c:pt idx="4364">
                  <c:v>625.08618000000001</c:v>
                </c:pt>
                <c:pt idx="4365">
                  <c:v>628.92444</c:v>
                </c:pt>
                <c:pt idx="4366">
                  <c:v>634.80627000000004</c:v>
                </c:pt>
                <c:pt idx="4367">
                  <c:v>635.20727999999997</c:v>
                </c:pt>
                <c:pt idx="4368">
                  <c:v>633.81133999999997</c:v>
                </c:pt>
                <c:pt idx="4369">
                  <c:v>634.62743999999998</c:v>
                </c:pt>
                <c:pt idx="4370">
                  <c:v>634.39458999999999</c:v>
                </c:pt>
                <c:pt idx="4371">
                  <c:v>637.75091999999995</c:v>
                </c:pt>
                <c:pt idx="4372">
                  <c:v>636.56226000000004</c:v>
                </c:pt>
                <c:pt idx="4373">
                  <c:v>634.71069</c:v>
                </c:pt>
                <c:pt idx="4374">
                  <c:v>632.56055000000003</c:v>
                </c:pt>
                <c:pt idx="4375">
                  <c:v>632.93706999999995</c:v>
                </c:pt>
                <c:pt idx="4376">
                  <c:v>631.05340999999999</c:v>
                </c:pt>
                <c:pt idx="4377">
                  <c:v>633.09514999999999</c:v>
                </c:pt>
                <c:pt idx="4378">
                  <c:v>631.80907999999999</c:v>
                </c:pt>
                <c:pt idx="4379">
                  <c:v>634.98815999999999</c:v>
                </c:pt>
                <c:pt idx="4380">
                  <c:v>632.26300000000003</c:v>
                </c:pt>
                <c:pt idx="4381">
                  <c:v>624.53278</c:v>
                </c:pt>
                <c:pt idx="4382">
                  <c:v>624.48395000000005</c:v>
                </c:pt>
                <c:pt idx="4383">
                  <c:v>625.09180000000003</c:v>
                </c:pt>
                <c:pt idx="4384">
                  <c:v>627.29522999999995</c:v>
                </c:pt>
                <c:pt idx="4385">
                  <c:v>629.97949000000006</c:v>
                </c:pt>
                <c:pt idx="4386">
                  <c:v>627.51275999999996</c:v>
                </c:pt>
                <c:pt idx="4387">
                  <c:v>631.43317000000002</c:v>
                </c:pt>
                <c:pt idx="4388">
                  <c:v>639.14251999999999</c:v>
                </c:pt>
                <c:pt idx="4389">
                  <c:v>636.02179000000001</c:v>
                </c:pt>
                <c:pt idx="4390">
                  <c:v>633.86292000000003</c:v>
                </c:pt>
                <c:pt idx="4391">
                  <c:v>634.10790999999995</c:v>
                </c:pt>
                <c:pt idx="4392">
                  <c:v>631.08551</c:v>
                </c:pt>
                <c:pt idx="4393">
                  <c:v>621.92755</c:v>
                </c:pt>
                <c:pt idx="4394">
                  <c:v>623.49194</c:v>
                </c:pt>
                <c:pt idx="4395">
                  <c:v>621.31830000000002</c:v>
                </c:pt>
                <c:pt idx="4396">
                  <c:v>612.22460999999998</c:v>
                </c:pt>
                <c:pt idx="4397">
                  <c:v>606.18781000000001</c:v>
                </c:pt>
                <c:pt idx="4398">
                  <c:v>614.77686000000006</c:v>
                </c:pt>
                <c:pt idx="4399">
                  <c:v>616.57763999999997</c:v>
                </c:pt>
                <c:pt idx="4400">
                  <c:v>621.01189999999997</c:v>
                </c:pt>
                <c:pt idx="4401">
                  <c:v>621.91498000000001</c:v>
                </c:pt>
                <c:pt idx="4402">
                  <c:v>620.57501000000002</c:v>
                </c:pt>
                <c:pt idx="4403">
                  <c:v>623.84142999999995</c:v>
                </c:pt>
                <c:pt idx="4404">
                  <c:v>621.76940999999999</c:v>
                </c:pt>
                <c:pt idx="4405">
                  <c:v>620.87201000000005</c:v>
                </c:pt>
                <c:pt idx="4406">
                  <c:v>622.25354000000004</c:v>
                </c:pt>
                <c:pt idx="4407">
                  <c:v>622.75189</c:v>
                </c:pt>
                <c:pt idx="4408">
                  <c:v>626.10637999999994</c:v>
                </c:pt>
                <c:pt idx="4409">
                  <c:v>627.44994999999994</c:v>
                </c:pt>
                <c:pt idx="4410">
                  <c:v>627.37769000000003</c:v>
                </c:pt>
                <c:pt idx="4411">
                  <c:v>628.14959999999996</c:v>
                </c:pt>
                <c:pt idx="4412">
                  <c:v>632.54076999999995</c:v>
                </c:pt>
                <c:pt idx="4413">
                  <c:v>631.28552000000002</c:v>
                </c:pt>
                <c:pt idx="4414">
                  <c:v>637.57898</c:v>
                </c:pt>
                <c:pt idx="4415">
                  <c:v>635.79163000000005</c:v>
                </c:pt>
                <c:pt idx="4416">
                  <c:v>630.88971000000004</c:v>
                </c:pt>
                <c:pt idx="4417">
                  <c:v>629.56079</c:v>
                </c:pt>
                <c:pt idx="4418">
                  <c:v>631.15905999999995</c:v>
                </c:pt>
                <c:pt idx="4419">
                  <c:v>627.68732</c:v>
                </c:pt>
                <c:pt idx="4420">
                  <c:v>614.67547999999999</c:v>
                </c:pt>
                <c:pt idx="4421">
                  <c:v>617.77112</c:v>
                </c:pt>
                <c:pt idx="4422">
                  <c:v>626.57379000000003</c:v>
                </c:pt>
                <c:pt idx="4423">
                  <c:v>626.94263000000001</c:v>
                </c:pt>
                <c:pt idx="4424">
                  <c:v>626.94263000000001</c:v>
                </c:pt>
                <c:pt idx="4425">
                  <c:v>626.70581000000004</c:v>
                </c:pt>
                <c:pt idx="4426">
                  <c:v>626.65472</c:v>
                </c:pt>
                <c:pt idx="4427">
                  <c:v>633.09753000000001</c:v>
                </c:pt>
                <c:pt idx="4428">
                  <c:v>633.44506999999999</c:v>
                </c:pt>
                <c:pt idx="4429">
                  <c:v>633.34789999999998</c:v>
                </c:pt>
                <c:pt idx="4430">
                  <c:v>633.89844000000005</c:v>
                </c:pt>
                <c:pt idx="4431">
                  <c:v>631.39104999999995</c:v>
                </c:pt>
                <c:pt idx="4432">
                  <c:v>629.12427000000002</c:v>
                </c:pt>
                <c:pt idx="4433">
                  <c:v>613.11168999999995</c:v>
                </c:pt>
                <c:pt idx="4434">
                  <c:v>608.94141000000002</c:v>
                </c:pt>
                <c:pt idx="4435">
                  <c:v>610.19037000000003</c:v>
                </c:pt>
                <c:pt idx="4436">
                  <c:v>613.98206000000005</c:v>
                </c:pt>
                <c:pt idx="4437">
                  <c:v>608.46489999999994</c:v>
                </c:pt>
                <c:pt idx="4438">
                  <c:v>609.01868000000002</c:v>
                </c:pt>
                <c:pt idx="4439">
                  <c:v>605.43097</c:v>
                </c:pt>
                <c:pt idx="4440">
                  <c:v>606.17529000000002</c:v>
                </c:pt>
                <c:pt idx="4441">
                  <c:v>608.07268999999997</c:v>
                </c:pt>
                <c:pt idx="4442">
                  <c:v>609.49030000000005</c:v>
                </c:pt>
                <c:pt idx="4443">
                  <c:v>611.16614000000004</c:v>
                </c:pt>
                <c:pt idx="4444">
                  <c:v>608.28765999999996</c:v>
                </c:pt>
                <c:pt idx="4445">
                  <c:v>604.02625</c:v>
                </c:pt>
                <c:pt idx="4446">
                  <c:v>605.31866000000002</c:v>
                </c:pt>
                <c:pt idx="4447">
                  <c:v>606.10186999999996</c:v>
                </c:pt>
                <c:pt idx="4448">
                  <c:v>609.23437999999999</c:v>
                </c:pt>
                <c:pt idx="4449">
                  <c:v>611.02466000000004</c:v>
                </c:pt>
                <c:pt idx="4450">
                  <c:v>611.12219000000005</c:v>
                </c:pt>
                <c:pt idx="4451">
                  <c:v>617.47051999999996</c:v>
                </c:pt>
                <c:pt idx="4452">
                  <c:v>617.16650000000004</c:v>
                </c:pt>
                <c:pt idx="4453">
                  <c:v>615.06366000000003</c:v>
                </c:pt>
                <c:pt idx="4454">
                  <c:v>616.08159999999998</c:v>
                </c:pt>
                <c:pt idx="4455">
                  <c:v>614.94745</c:v>
                </c:pt>
                <c:pt idx="4456">
                  <c:v>615.60613999999998</c:v>
                </c:pt>
                <c:pt idx="4457">
                  <c:v>616.33423000000005</c:v>
                </c:pt>
                <c:pt idx="4458">
                  <c:v>616.56573000000003</c:v>
                </c:pt>
                <c:pt idx="4459">
                  <c:v>615.16278</c:v>
                </c:pt>
                <c:pt idx="4460">
                  <c:v>613.85668999999996</c:v>
                </c:pt>
                <c:pt idx="4461">
                  <c:v>612.74901999999997</c:v>
                </c:pt>
                <c:pt idx="4462">
                  <c:v>612.19164999999998</c:v>
                </c:pt>
                <c:pt idx="4463">
                  <c:v>612.81610000000001</c:v>
                </c:pt>
                <c:pt idx="4464">
                  <c:v>612.71429000000001</c:v>
                </c:pt>
                <c:pt idx="4465">
                  <c:v>612.51813000000004</c:v>
                </c:pt>
                <c:pt idx="4466">
                  <c:v>614.67089999999996</c:v>
                </c:pt>
                <c:pt idx="4467">
                  <c:v>615.18640000000005</c:v>
                </c:pt>
                <c:pt idx="4468">
                  <c:v>615.60040000000004</c:v>
                </c:pt>
                <c:pt idx="4469">
                  <c:v>616.00292999999999</c:v>
                </c:pt>
                <c:pt idx="4470">
                  <c:v>614.50806</c:v>
                </c:pt>
                <c:pt idx="4471">
                  <c:v>612.36645999999996</c:v>
                </c:pt>
                <c:pt idx="4472">
                  <c:v>612.67957000000001</c:v>
                </c:pt>
                <c:pt idx="4473">
                  <c:v>612.38567999999998</c:v>
                </c:pt>
                <c:pt idx="4474">
                  <c:v>611.73737000000006</c:v>
                </c:pt>
                <c:pt idx="4475">
                  <c:v>611.91076999999996</c:v>
                </c:pt>
                <c:pt idx="4476">
                  <c:v>613.87005999999997</c:v>
                </c:pt>
                <c:pt idx="4477">
                  <c:v>614.38824</c:v>
                </c:pt>
                <c:pt idx="4478">
                  <c:v>614.43737999999996</c:v>
                </c:pt>
                <c:pt idx="4479">
                  <c:v>617.37103000000002</c:v>
                </c:pt>
                <c:pt idx="4480">
                  <c:v>616.10595999999998</c:v>
                </c:pt>
                <c:pt idx="4481">
                  <c:v>614.31317000000001</c:v>
                </c:pt>
                <c:pt idx="4482">
                  <c:v>616.74712999999997</c:v>
                </c:pt>
                <c:pt idx="4483">
                  <c:v>615.46631000000002</c:v>
                </c:pt>
                <c:pt idx="4484">
                  <c:v>617.38324</c:v>
                </c:pt>
                <c:pt idx="4485">
                  <c:v>616.80817000000002</c:v>
                </c:pt>
                <c:pt idx="4486">
                  <c:v>618.34589000000005</c:v>
                </c:pt>
                <c:pt idx="4487">
                  <c:v>617.46918000000005</c:v>
                </c:pt>
                <c:pt idx="4488">
                  <c:v>616.99066000000005</c:v>
                </c:pt>
                <c:pt idx="4489">
                  <c:v>618.96190999999999</c:v>
                </c:pt>
                <c:pt idx="4490">
                  <c:v>619.37041999999997</c:v>
                </c:pt>
                <c:pt idx="4491">
                  <c:v>623.26178000000004</c:v>
                </c:pt>
                <c:pt idx="4492">
                  <c:v>620.91027999999994</c:v>
                </c:pt>
                <c:pt idx="4493">
                  <c:v>620.45135000000005</c:v>
                </c:pt>
                <c:pt idx="4494">
                  <c:v>625.14568999999995</c:v>
                </c:pt>
                <c:pt idx="4495">
                  <c:v>625.52832000000001</c:v>
                </c:pt>
                <c:pt idx="4496">
                  <c:v>626.29498000000001</c:v>
                </c:pt>
                <c:pt idx="4497">
                  <c:v>625.03705000000002</c:v>
                </c:pt>
                <c:pt idx="4498">
                  <c:v>621.71960000000001</c:v>
                </c:pt>
                <c:pt idx="4499">
                  <c:v>615.93335000000002</c:v>
                </c:pt>
                <c:pt idx="4500">
                  <c:v>623.03778</c:v>
                </c:pt>
                <c:pt idx="4501">
                  <c:v>624.62067000000002</c:v>
                </c:pt>
                <c:pt idx="4502">
                  <c:v>628.03350999999998</c:v>
                </c:pt>
                <c:pt idx="4503">
                  <c:v>623.04259999999999</c:v>
                </c:pt>
                <c:pt idx="4504">
                  <c:v>623.56293000000005</c:v>
                </c:pt>
                <c:pt idx="4505">
                  <c:v>622.34020999999996</c:v>
                </c:pt>
                <c:pt idx="4506">
                  <c:v>625.27551000000005</c:v>
                </c:pt>
                <c:pt idx="4507">
                  <c:v>627.59118999999998</c:v>
                </c:pt>
                <c:pt idx="4508">
                  <c:v>632.75171</c:v>
                </c:pt>
                <c:pt idx="4509">
                  <c:v>635.01990000000001</c:v>
                </c:pt>
                <c:pt idx="4510">
                  <c:v>634.42267000000004</c:v>
                </c:pt>
                <c:pt idx="4511">
                  <c:v>631.14324999999997</c:v>
                </c:pt>
                <c:pt idx="4512">
                  <c:v>626.06091000000004</c:v>
                </c:pt>
                <c:pt idx="4513">
                  <c:v>627.37816999999995</c:v>
                </c:pt>
                <c:pt idx="4514">
                  <c:v>630.34888000000001</c:v>
                </c:pt>
                <c:pt idx="4515">
                  <c:v>625.59380999999996</c:v>
                </c:pt>
                <c:pt idx="4516">
                  <c:v>628.41729999999995</c:v>
                </c:pt>
                <c:pt idx="4517">
                  <c:v>625.85753999999997</c:v>
                </c:pt>
                <c:pt idx="4518">
                  <c:v>627.12383999999997</c:v>
                </c:pt>
                <c:pt idx="4519">
                  <c:v>632.92107999999996</c:v>
                </c:pt>
                <c:pt idx="4520">
                  <c:v>637.25023999999996</c:v>
                </c:pt>
                <c:pt idx="4521">
                  <c:v>633.24657999999999</c:v>
                </c:pt>
                <c:pt idx="4522">
                  <c:v>629.47760000000005</c:v>
                </c:pt>
                <c:pt idx="4523">
                  <c:v>631.36847</c:v>
                </c:pt>
                <c:pt idx="4524">
                  <c:v>635.43084999999996</c:v>
                </c:pt>
                <c:pt idx="4525">
                  <c:v>635.14116999999999</c:v>
                </c:pt>
                <c:pt idx="4526">
                  <c:v>634.07123000000001</c:v>
                </c:pt>
                <c:pt idx="4527">
                  <c:v>631.97540000000004</c:v>
                </c:pt>
                <c:pt idx="4528">
                  <c:v>626.93268</c:v>
                </c:pt>
                <c:pt idx="4529">
                  <c:v>628.39282000000003</c:v>
                </c:pt>
                <c:pt idx="4530">
                  <c:v>633.86841000000004</c:v>
                </c:pt>
                <c:pt idx="4531">
                  <c:v>634.24561000000006</c:v>
                </c:pt>
                <c:pt idx="4532">
                  <c:v>636.36548000000005</c:v>
                </c:pt>
                <c:pt idx="4533">
                  <c:v>643.51624000000004</c:v>
                </c:pt>
                <c:pt idx="4534">
                  <c:v>639.55609000000004</c:v>
                </c:pt>
                <c:pt idx="4535">
                  <c:v>636.09209999999996</c:v>
                </c:pt>
                <c:pt idx="4536">
                  <c:v>628.52502000000004</c:v>
                </c:pt>
                <c:pt idx="4537">
                  <c:v>631.50139999999999</c:v>
                </c:pt>
                <c:pt idx="4538">
                  <c:v>629.78223000000003</c:v>
                </c:pt>
                <c:pt idx="4539">
                  <c:v>634.29278999999997</c:v>
                </c:pt>
                <c:pt idx="4540">
                  <c:v>643.75372000000004</c:v>
                </c:pt>
                <c:pt idx="4541">
                  <c:v>642.01500999999996</c:v>
                </c:pt>
                <c:pt idx="4542">
                  <c:v>636.39819</c:v>
                </c:pt>
                <c:pt idx="4543">
                  <c:v>630.85546999999997</c:v>
                </c:pt>
                <c:pt idx="4544">
                  <c:v>629.82086000000004</c:v>
                </c:pt>
                <c:pt idx="4545">
                  <c:v>620.75518999999997</c:v>
                </c:pt>
                <c:pt idx="4546">
                  <c:v>621.36652000000004</c:v>
                </c:pt>
                <c:pt idx="4547">
                  <c:v>615.63806</c:v>
                </c:pt>
                <c:pt idx="4548">
                  <c:v>618.64293999999995</c:v>
                </c:pt>
                <c:pt idx="4549">
                  <c:v>613.80449999999996</c:v>
                </c:pt>
                <c:pt idx="4550">
                  <c:v>620.04236000000003</c:v>
                </c:pt>
                <c:pt idx="4551">
                  <c:v>618.97748000000001</c:v>
                </c:pt>
                <c:pt idx="4552">
                  <c:v>620.59429999999998</c:v>
                </c:pt>
                <c:pt idx="4553">
                  <c:v>620.59247000000005</c:v>
                </c:pt>
                <c:pt idx="4554">
                  <c:v>619.04205000000002</c:v>
                </c:pt>
                <c:pt idx="4555">
                  <c:v>615.26720999999998</c:v>
                </c:pt>
                <c:pt idx="4556">
                  <c:v>618.20763999999997</c:v>
                </c:pt>
                <c:pt idx="4557">
                  <c:v>617.66863999999998</c:v>
                </c:pt>
                <c:pt idx="4558">
                  <c:v>607.86968999999999</c:v>
                </c:pt>
                <c:pt idx="4559">
                  <c:v>610.56708000000003</c:v>
                </c:pt>
                <c:pt idx="4560">
                  <c:v>611.52770999999996</c:v>
                </c:pt>
                <c:pt idx="4561">
                  <c:v>617.36102000000005</c:v>
                </c:pt>
                <c:pt idx="4562">
                  <c:v>617.15417000000002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2-4C59-9643-DDFCBC9918E7}"/>
            </c:ext>
          </c:extLst>
        </c:ser>
        <c:ser>
          <c:idx val="1"/>
          <c:order val="1"/>
          <c:tx>
            <c:v>Vol-Adj NAVs</c:v>
          </c:tx>
          <c:marker>
            <c:symbol val="none"/>
          </c:marker>
          <c:val>
            <c:numRef>
              <c:f>'ARIADmacro_portfolio_vol-adj_NA'!$H$2:$H$4564</c:f>
              <c:numCache>
                <c:formatCode>General</c:formatCode>
                <c:ptCount val="4563"/>
                <c:pt idx="10">
                  <c:v>100</c:v>
                </c:pt>
                <c:pt idx="11" formatCode="0.000">
                  <c:v>99.365784207263246</c:v>
                </c:pt>
                <c:pt idx="12" formatCode="0.000">
                  <c:v>101.73539328984404</c:v>
                </c:pt>
                <c:pt idx="13" formatCode="0.000">
                  <c:v>102.8473307945581</c:v>
                </c:pt>
                <c:pt idx="14" formatCode="0.000">
                  <c:v>100.83287246748219</c:v>
                </c:pt>
                <c:pt idx="15" formatCode="0.000">
                  <c:v>101.55289783282682</c:v>
                </c:pt>
                <c:pt idx="16" formatCode="0.000">
                  <c:v>101.73855716842195</c:v>
                </c:pt>
                <c:pt idx="17" formatCode="0.000">
                  <c:v>101.67973974293059</c:v>
                </c:pt>
                <c:pt idx="18" formatCode="0.000">
                  <c:v>101.18990184718496</c:v>
                </c:pt>
                <c:pt idx="19" formatCode="0.000">
                  <c:v>100.34434280977564</c:v>
                </c:pt>
                <c:pt idx="20" formatCode="0.000">
                  <c:v>100.86811847520678</c:v>
                </c:pt>
                <c:pt idx="21" formatCode="0.000">
                  <c:v>100.61226817175262</c:v>
                </c:pt>
                <c:pt idx="22" formatCode="0.000">
                  <c:v>101.6382273357668</c:v>
                </c:pt>
                <c:pt idx="23" formatCode="0.000">
                  <c:v>102.79551570741491</c:v>
                </c:pt>
                <c:pt idx="24" formatCode="0.000">
                  <c:v>101.6749160108748</c:v>
                </c:pt>
                <c:pt idx="25" formatCode="0.000">
                  <c:v>101.04801676294169</c:v>
                </c:pt>
                <c:pt idx="26" formatCode="0.000">
                  <c:v>100.83223441083754</c:v>
                </c:pt>
                <c:pt idx="27" formatCode="0.000">
                  <c:v>101.17352339866605</c:v>
                </c:pt>
                <c:pt idx="28" formatCode="0.000">
                  <c:v>101.39061265867335</c:v>
                </c:pt>
                <c:pt idx="29" formatCode="0.000">
                  <c:v>102.22562132444082</c:v>
                </c:pt>
                <c:pt idx="30" formatCode="0.000">
                  <c:v>102.51037116408645</c:v>
                </c:pt>
                <c:pt idx="31" formatCode="0.000">
                  <c:v>101.63601568079623</c:v>
                </c:pt>
                <c:pt idx="32" formatCode="0.000">
                  <c:v>100.35588703591849</c:v>
                </c:pt>
                <c:pt idx="33" formatCode="0.000">
                  <c:v>99.917781726175903</c:v>
                </c:pt>
                <c:pt idx="34" formatCode="0.000">
                  <c:v>100.62649880229394</c:v>
                </c:pt>
                <c:pt idx="35" formatCode="0.000">
                  <c:v>100.75731904098565</c:v>
                </c:pt>
                <c:pt idx="36" formatCode="0.000">
                  <c:v>101.50129374190418</c:v>
                </c:pt>
                <c:pt idx="37" formatCode="0.000">
                  <c:v>101.41415542425065</c:v>
                </c:pt>
                <c:pt idx="38" formatCode="0.000">
                  <c:v>103.41109449167402</c:v>
                </c:pt>
                <c:pt idx="39" formatCode="0.000">
                  <c:v>102.61372027269493</c:v>
                </c:pt>
                <c:pt idx="40" formatCode="0.000">
                  <c:v>103.88926424905142</c:v>
                </c:pt>
                <c:pt idx="41" formatCode="0.000">
                  <c:v>104.41260123683472</c:v>
                </c:pt>
                <c:pt idx="42" formatCode="0.000">
                  <c:v>106.35635386140305</c:v>
                </c:pt>
                <c:pt idx="43" formatCode="0.000">
                  <c:v>106.01517394135033</c:v>
                </c:pt>
                <c:pt idx="44" formatCode="0.000">
                  <c:v>105.44792262701361</c:v>
                </c:pt>
                <c:pt idx="45" formatCode="0.000">
                  <c:v>103.4659792678785</c:v>
                </c:pt>
                <c:pt idx="46" formatCode="0.000">
                  <c:v>103.64758490000165</c:v>
                </c:pt>
                <c:pt idx="47" formatCode="0.000">
                  <c:v>104.5718633530203</c:v>
                </c:pt>
                <c:pt idx="48" formatCode="0.000">
                  <c:v>103.63347539535317</c:v>
                </c:pt>
                <c:pt idx="49" formatCode="0.000">
                  <c:v>103.8809406810569</c:v>
                </c:pt>
                <c:pt idx="50" formatCode="0.000">
                  <c:v>103.31564249469157</c:v>
                </c:pt>
                <c:pt idx="51" formatCode="0.000">
                  <c:v>104.50097894137869</c:v>
                </c:pt>
                <c:pt idx="52" formatCode="0.000">
                  <c:v>104.34321897762801</c:v>
                </c:pt>
                <c:pt idx="53" formatCode="0.000">
                  <c:v>104.16880970253192</c:v>
                </c:pt>
                <c:pt idx="54" formatCode="0.000">
                  <c:v>104.76537586374234</c:v>
                </c:pt>
                <c:pt idx="55" formatCode="0.000">
                  <c:v>104.57291649414967</c:v>
                </c:pt>
                <c:pt idx="56" formatCode="0.000">
                  <c:v>104.36743972435593</c:v>
                </c:pt>
                <c:pt idx="57" formatCode="0.000">
                  <c:v>104.97971509398094</c:v>
                </c:pt>
                <c:pt idx="58" formatCode="0.000">
                  <c:v>106.14540087372241</c:v>
                </c:pt>
                <c:pt idx="59" formatCode="0.000">
                  <c:v>106.08453298357929</c:v>
                </c:pt>
                <c:pt idx="60" formatCode="0.000">
                  <c:v>105.37550439747709</c:v>
                </c:pt>
                <c:pt idx="61" formatCode="0.000">
                  <c:v>104.51584814129865</c:v>
                </c:pt>
                <c:pt idx="62" formatCode="0.000">
                  <c:v>104.78445444458752</c:v>
                </c:pt>
                <c:pt idx="63" formatCode="0.000">
                  <c:v>103.91526218328966</c:v>
                </c:pt>
                <c:pt idx="64" formatCode="0.000">
                  <c:v>103.07518671387895</c:v>
                </c:pt>
                <c:pt idx="65" formatCode="0.000">
                  <c:v>103.52404249264853</c:v>
                </c:pt>
                <c:pt idx="66" formatCode="0.000">
                  <c:v>102.79545206422661</c:v>
                </c:pt>
                <c:pt idx="67" formatCode="0.000">
                  <c:v>102.57690629683415</c:v>
                </c:pt>
                <c:pt idx="68" formatCode="0.000">
                  <c:v>102.64606338620037</c:v>
                </c:pt>
                <c:pt idx="69" formatCode="0.000">
                  <c:v>102.65020937117232</c:v>
                </c:pt>
                <c:pt idx="70" formatCode="0.000">
                  <c:v>103.22848622692446</c:v>
                </c:pt>
                <c:pt idx="71" formatCode="0.000">
                  <c:v>102.28459752690063</c:v>
                </c:pt>
                <c:pt idx="72" formatCode="0.000">
                  <c:v>102.1598274582948</c:v>
                </c:pt>
                <c:pt idx="73" formatCode="0.000">
                  <c:v>102.61471771464646</c:v>
                </c:pt>
                <c:pt idx="74" formatCode="0.000">
                  <c:v>101.60514071338442</c:v>
                </c:pt>
                <c:pt idx="75" formatCode="0.000">
                  <c:v>101.61650257791324</c:v>
                </c:pt>
                <c:pt idx="76" formatCode="0.000">
                  <c:v>101.58356956384959</c:v>
                </c:pt>
                <c:pt idx="77" formatCode="0.000">
                  <c:v>101.75880539438589</c:v>
                </c:pt>
                <c:pt idx="78" formatCode="0.000">
                  <c:v>101.58017475139246</c:v>
                </c:pt>
                <c:pt idx="79" formatCode="0.000">
                  <c:v>102.08763757444784</c:v>
                </c:pt>
                <c:pt idx="80" formatCode="0.000">
                  <c:v>102.28937715404622</c:v>
                </c:pt>
                <c:pt idx="81" formatCode="0.000">
                  <c:v>104.01271083901028</c:v>
                </c:pt>
                <c:pt idx="82" formatCode="0.000">
                  <c:v>103.83189086783851</c:v>
                </c:pt>
                <c:pt idx="83" formatCode="0.000">
                  <c:v>104.04296541595099</c:v>
                </c:pt>
                <c:pt idx="84" formatCode="0.000">
                  <c:v>103.15555839258231</c:v>
                </c:pt>
                <c:pt idx="85" formatCode="0.000">
                  <c:v>103.49638375653274</c:v>
                </c:pt>
                <c:pt idx="86" formatCode="0.000">
                  <c:v>104.8042750384577</c:v>
                </c:pt>
                <c:pt idx="87" formatCode="0.000">
                  <c:v>104.54441795931098</c:v>
                </c:pt>
                <c:pt idx="88" formatCode="0.000">
                  <c:v>105.06894793737287</c:v>
                </c:pt>
                <c:pt idx="89" formatCode="0.000">
                  <c:v>104.44934123353164</c:v>
                </c:pt>
                <c:pt idx="90" formatCode="0.000">
                  <c:v>104.06836576382547</c:v>
                </c:pt>
                <c:pt idx="91" formatCode="0.000">
                  <c:v>103.78199792694885</c:v>
                </c:pt>
                <c:pt idx="92" formatCode="0.000">
                  <c:v>101.84482651053285</c:v>
                </c:pt>
                <c:pt idx="93" formatCode="0.000">
                  <c:v>102.03517329803803</c:v>
                </c:pt>
                <c:pt idx="94" formatCode="0.000">
                  <c:v>102.22945217828608</c:v>
                </c:pt>
                <c:pt idx="95" formatCode="0.000">
                  <c:v>101.96132451750049</c:v>
                </c:pt>
                <c:pt idx="96" formatCode="0.000">
                  <c:v>102.62060045990829</c:v>
                </c:pt>
                <c:pt idx="97" formatCode="0.000">
                  <c:v>103.60079174425577</c:v>
                </c:pt>
                <c:pt idx="98" formatCode="0.000">
                  <c:v>103.45079648619898</c:v>
                </c:pt>
                <c:pt idx="99" formatCode="0.000">
                  <c:v>104.84607229980688</c:v>
                </c:pt>
                <c:pt idx="100" formatCode="0.000">
                  <c:v>103.72610029277607</c:v>
                </c:pt>
                <c:pt idx="101" formatCode="0.000">
                  <c:v>103.29217423089599</c:v>
                </c:pt>
                <c:pt idx="102" formatCode="0.000">
                  <c:v>104.30401899834628</c:v>
                </c:pt>
                <c:pt idx="103" formatCode="0.000">
                  <c:v>103.5929582208974</c:v>
                </c:pt>
                <c:pt idx="104" formatCode="0.000">
                  <c:v>103.5486651002203</c:v>
                </c:pt>
                <c:pt idx="105" formatCode="0.000">
                  <c:v>103.86618295149148</c:v>
                </c:pt>
                <c:pt idx="106" formatCode="0.000">
                  <c:v>103.42124702808162</c:v>
                </c:pt>
                <c:pt idx="107" formatCode="0.000">
                  <c:v>105.33073276785831</c:v>
                </c:pt>
                <c:pt idx="108" formatCode="0.000">
                  <c:v>105.29077435311329</c:v>
                </c:pt>
                <c:pt idx="109" formatCode="0.000">
                  <c:v>104.73552208179645</c:v>
                </c:pt>
                <c:pt idx="110" formatCode="0.000">
                  <c:v>105.10252354984489</c:v>
                </c:pt>
                <c:pt idx="111" formatCode="0.000">
                  <c:v>104.65028888270137</c:v>
                </c:pt>
                <c:pt idx="112" formatCode="0.000">
                  <c:v>104.190165019554</c:v>
                </c:pt>
                <c:pt idx="113" formatCode="0.000">
                  <c:v>104.66341408767035</c:v>
                </c:pt>
                <c:pt idx="114" formatCode="0.000">
                  <c:v>105.73424392157187</c:v>
                </c:pt>
                <c:pt idx="115" formatCode="0.000">
                  <c:v>104.80716382287962</c:v>
                </c:pt>
                <c:pt idx="116" formatCode="0.000">
                  <c:v>105.37981092633299</c:v>
                </c:pt>
                <c:pt idx="117" formatCode="0.000">
                  <c:v>105.06430190364148</c:v>
                </c:pt>
                <c:pt idx="118" formatCode="0.000">
                  <c:v>105.3798715618576</c:v>
                </c:pt>
                <c:pt idx="119" formatCode="0.000">
                  <c:v>104.56932827726007</c:v>
                </c:pt>
                <c:pt idx="120" formatCode="0.000">
                  <c:v>106.00615731533043</c:v>
                </c:pt>
                <c:pt idx="121" formatCode="0.000">
                  <c:v>105.81170518077612</c:v>
                </c:pt>
                <c:pt idx="122" formatCode="0.000">
                  <c:v>104.26353475021442</c:v>
                </c:pt>
                <c:pt idx="123" formatCode="0.000">
                  <c:v>102.9547103380538</c:v>
                </c:pt>
                <c:pt idx="124" formatCode="0.000">
                  <c:v>101.92161380607068</c:v>
                </c:pt>
                <c:pt idx="125" formatCode="0.000">
                  <c:v>101.57360811674697</c:v>
                </c:pt>
                <c:pt idx="126" formatCode="0.000">
                  <c:v>100.39396815783235</c:v>
                </c:pt>
                <c:pt idx="127" formatCode="0.000">
                  <c:v>102.0436663011355</c:v>
                </c:pt>
                <c:pt idx="128" formatCode="0.000">
                  <c:v>102.97382127554333</c:v>
                </c:pt>
                <c:pt idx="129" formatCode="0.000">
                  <c:v>103.13504906365158</c:v>
                </c:pt>
                <c:pt idx="130" formatCode="0.000">
                  <c:v>104.58574398640347</c:v>
                </c:pt>
                <c:pt idx="131" formatCode="0.000">
                  <c:v>105.13595251039467</c:v>
                </c:pt>
                <c:pt idx="132" formatCode="0.000">
                  <c:v>105.52283540145909</c:v>
                </c:pt>
                <c:pt idx="133" formatCode="0.000">
                  <c:v>105.913349908833</c:v>
                </c:pt>
                <c:pt idx="134" formatCode="0.000">
                  <c:v>106.98049314253662</c:v>
                </c:pt>
                <c:pt idx="135" formatCode="0.000">
                  <c:v>107.20403259292698</c:v>
                </c:pt>
                <c:pt idx="136" formatCode="0.000">
                  <c:v>106.76047288158905</c:v>
                </c:pt>
                <c:pt idx="137" formatCode="0.000">
                  <c:v>105.45667918033443</c:v>
                </c:pt>
                <c:pt idx="138" formatCode="0.000">
                  <c:v>105.31890058601392</c:v>
                </c:pt>
                <c:pt idx="139" formatCode="0.000">
                  <c:v>106.0307919197665</c:v>
                </c:pt>
                <c:pt idx="140" formatCode="0.000">
                  <c:v>106.40468127343887</c:v>
                </c:pt>
                <c:pt idx="141" formatCode="0.000">
                  <c:v>105.61421477097653</c:v>
                </c:pt>
                <c:pt idx="142" formatCode="0.000">
                  <c:v>105.40671909060059</c:v>
                </c:pt>
                <c:pt idx="143" formatCode="0.000">
                  <c:v>105.77500606301872</c:v>
                </c:pt>
                <c:pt idx="144" formatCode="0.000">
                  <c:v>105.70109225433575</c:v>
                </c:pt>
                <c:pt idx="145" formatCode="0.000">
                  <c:v>104.00583392781019</c:v>
                </c:pt>
                <c:pt idx="146" formatCode="0.000">
                  <c:v>104.16770812948826</c:v>
                </c:pt>
                <c:pt idx="147" formatCode="0.000">
                  <c:v>104.64930451846502</c:v>
                </c:pt>
                <c:pt idx="148" formatCode="0.000">
                  <c:v>103.61192754220238</c:v>
                </c:pt>
                <c:pt idx="149" formatCode="0.000">
                  <c:v>102.79349684075774</c:v>
                </c:pt>
                <c:pt idx="150" formatCode="0.000">
                  <c:v>103.5207200689384</c:v>
                </c:pt>
                <c:pt idx="151" formatCode="0.000">
                  <c:v>104.44951713079746</c:v>
                </c:pt>
                <c:pt idx="152" formatCode="0.000">
                  <c:v>104.20174123274532</c:v>
                </c:pt>
                <c:pt idx="153" formatCode="0.000">
                  <c:v>104.17223802910773</c:v>
                </c:pt>
                <c:pt idx="154" formatCode="0.000">
                  <c:v>103.87170187954383</c:v>
                </c:pt>
                <c:pt idx="155" formatCode="0.000">
                  <c:v>103.69847493447698</c:v>
                </c:pt>
                <c:pt idx="156" formatCode="0.000">
                  <c:v>103.38178638102244</c:v>
                </c:pt>
                <c:pt idx="157" formatCode="0.000">
                  <c:v>103.20623616787341</c:v>
                </c:pt>
                <c:pt idx="158" formatCode="0.000">
                  <c:v>103.35674193505497</c:v>
                </c:pt>
                <c:pt idx="159" formatCode="0.000">
                  <c:v>103.84142091831932</c:v>
                </c:pt>
                <c:pt idx="160" formatCode="0.000">
                  <c:v>102.6581004771557</c:v>
                </c:pt>
                <c:pt idx="161" formatCode="0.000">
                  <c:v>102.61097079976588</c:v>
                </c:pt>
                <c:pt idx="162" formatCode="0.000">
                  <c:v>99.402588286789324</c:v>
                </c:pt>
                <c:pt idx="163" formatCode="0.000">
                  <c:v>98.598233293202995</c:v>
                </c:pt>
                <c:pt idx="164" formatCode="0.000">
                  <c:v>98.568745808234354</c:v>
                </c:pt>
                <c:pt idx="165" formatCode="0.000">
                  <c:v>99.034181660452617</c:v>
                </c:pt>
                <c:pt idx="166" formatCode="0.000">
                  <c:v>99.353536358399339</c:v>
                </c:pt>
                <c:pt idx="167" formatCode="0.000">
                  <c:v>100.08907065592541</c:v>
                </c:pt>
                <c:pt idx="168" formatCode="0.000">
                  <c:v>100.94269012539563</c:v>
                </c:pt>
                <c:pt idx="169" formatCode="0.000">
                  <c:v>101.02726881895737</c:v>
                </c:pt>
                <c:pt idx="170" formatCode="0.000">
                  <c:v>100.31958052753662</c:v>
                </c:pt>
                <c:pt idx="171" formatCode="0.000">
                  <c:v>99.861891450716101</c:v>
                </c:pt>
                <c:pt idx="172" formatCode="0.000">
                  <c:v>99.868115065264163</c:v>
                </c:pt>
                <c:pt idx="173" formatCode="0.000">
                  <c:v>99.208123846167823</c:v>
                </c:pt>
                <c:pt idx="174" formatCode="0.000">
                  <c:v>98.414730563540544</c:v>
                </c:pt>
                <c:pt idx="175" formatCode="0.000">
                  <c:v>98.758435493803091</c:v>
                </c:pt>
                <c:pt idx="176" formatCode="0.000">
                  <c:v>97.90527932403171</c:v>
                </c:pt>
                <c:pt idx="177" formatCode="0.000">
                  <c:v>97.9751232182672</c:v>
                </c:pt>
                <c:pt idx="178" formatCode="0.000">
                  <c:v>97.515055556310713</c:v>
                </c:pt>
                <c:pt idx="179" formatCode="0.000">
                  <c:v>96.790680639049427</c:v>
                </c:pt>
                <c:pt idx="180" formatCode="0.000">
                  <c:v>97.860812427745401</c:v>
                </c:pt>
                <c:pt idx="181" formatCode="0.000">
                  <c:v>99.7644156797747</c:v>
                </c:pt>
                <c:pt idx="182" formatCode="0.000">
                  <c:v>99.940934520210917</c:v>
                </c:pt>
                <c:pt idx="183" formatCode="0.000">
                  <c:v>100.10952684393807</c:v>
                </c:pt>
                <c:pt idx="184" formatCode="0.000">
                  <c:v>100.59527585215207</c:v>
                </c:pt>
                <c:pt idx="185" formatCode="0.000">
                  <c:v>99.880483385102409</c:v>
                </c:pt>
                <c:pt idx="186" formatCode="0.000">
                  <c:v>101.37820277459296</c:v>
                </c:pt>
                <c:pt idx="187" formatCode="0.000">
                  <c:v>101.8609666018922</c:v>
                </c:pt>
                <c:pt idx="188" formatCode="0.000">
                  <c:v>101.8147499948422</c:v>
                </c:pt>
                <c:pt idx="189" formatCode="0.000">
                  <c:v>100.91669524549529</c:v>
                </c:pt>
                <c:pt idx="190" formatCode="0.000">
                  <c:v>100.43277147611016</c:v>
                </c:pt>
                <c:pt idx="191" formatCode="0.000">
                  <c:v>99.489132084623719</c:v>
                </c:pt>
                <c:pt idx="192" formatCode="0.000">
                  <c:v>97.954945821668545</c:v>
                </c:pt>
                <c:pt idx="193" formatCode="0.000">
                  <c:v>97.077284825848338</c:v>
                </c:pt>
                <c:pt idx="194" formatCode="0.000">
                  <c:v>99.310635956999405</c:v>
                </c:pt>
                <c:pt idx="195" formatCode="0.000">
                  <c:v>99.403337505298296</c:v>
                </c:pt>
                <c:pt idx="196" formatCode="0.000">
                  <c:v>99.987970722611166</c:v>
                </c:pt>
                <c:pt idx="197" formatCode="0.000">
                  <c:v>101.3041354832819</c:v>
                </c:pt>
                <c:pt idx="198" formatCode="0.000">
                  <c:v>105.26095824485543</c:v>
                </c:pt>
                <c:pt idx="199" formatCode="0.000">
                  <c:v>104.90141135378222</c:v>
                </c:pt>
                <c:pt idx="200" formatCode="0.000">
                  <c:v>104.46501215025593</c:v>
                </c:pt>
                <c:pt idx="201" formatCode="0.000">
                  <c:v>103.98541416588769</c:v>
                </c:pt>
                <c:pt idx="202" formatCode="0.000">
                  <c:v>103.66522763463732</c:v>
                </c:pt>
                <c:pt idx="203" formatCode="0.000">
                  <c:v>102.78891232642339</c:v>
                </c:pt>
                <c:pt idx="204" formatCode="0.000">
                  <c:v>103.37886964171577</c:v>
                </c:pt>
                <c:pt idx="205" formatCode="0.000">
                  <c:v>102.87606241532373</c:v>
                </c:pt>
                <c:pt idx="206" formatCode="0.000">
                  <c:v>103.28763162092358</c:v>
                </c:pt>
                <c:pt idx="207" formatCode="0.000">
                  <c:v>103.05381324199358</c:v>
                </c:pt>
                <c:pt idx="208" formatCode="0.000">
                  <c:v>102.63307341825315</c:v>
                </c:pt>
                <c:pt idx="209" formatCode="0.000">
                  <c:v>102.26124636389079</c:v>
                </c:pt>
                <c:pt idx="210" formatCode="0.000">
                  <c:v>102.19457938232287</c:v>
                </c:pt>
                <c:pt idx="211" formatCode="0.000">
                  <c:v>102.16633621307321</c:v>
                </c:pt>
                <c:pt idx="212" formatCode="0.000">
                  <c:v>102.84190343434128</c:v>
                </c:pt>
                <c:pt idx="213" formatCode="0.000">
                  <c:v>102.48690426519401</c:v>
                </c:pt>
                <c:pt idx="214" formatCode="0.000">
                  <c:v>103.12429457322148</c:v>
                </c:pt>
                <c:pt idx="215" formatCode="0.000">
                  <c:v>103.45596991077683</c:v>
                </c:pt>
                <c:pt idx="216" formatCode="0.000">
                  <c:v>103.97080909140668</c:v>
                </c:pt>
                <c:pt idx="217" formatCode="0.000">
                  <c:v>103.95525052727281</c:v>
                </c:pt>
                <c:pt idx="218" formatCode="0.000">
                  <c:v>104.2747941157335</c:v>
                </c:pt>
                <c:pt idx="219" formatCode="0.000">
                  <c:v>103.93293884362653</c:v>
                </c:pt>
                <c:pt idx="220" formatCode="0.000">
                  <c:v>105.27658022973702</c:v>
                </c:pt>
                <c:pt idx="221" formatCode="0.000">
                  <c:v>106.02871925945315</c:v>
                </c:pt>
                <c:pt idx="222" formatCode="0.000">
                  <c:v>109.21865653155068</c:v>
                </c:pt>
                <c:pt idx="223" formatCode="0.000">
                  <c:v>111.01791992414293</c:v>
                </c:pt>
                <c:pt idx="224" formatCode="0.000">
                  <c:v>111.4061712797136</c:v>
                </c:pt>
                <c:pt idx="225" formatCode="0.000">
                  <c:v>111.28880645284555</c:v>
                </c:pt>
                <c:pt idx="226" formatCode="0.000">
                  <c:v>112.49783113280154</c:v>
                </c:pt>
                <c:pt idx="227" formatCode="0.000">
                  <c:v>115.58708019765351</c:v>
                </c:pt>
                <c:pt idx="228" formatCode="0.000">
                  <c:v>119.20893270123253</c:v>
                </c:pt>
                <c:pt idx="229" formatCode="0.000">
                  <c:v>124.03988721866274</c:v>
                </c:pt>
                <c:pt idx="230" formatCode="0.000">
                  <c:v>122.71613362213895</c:v>
                </c:pt>
                <c:pt idx="231" formatCode="0.000">
                  <c:v>124.08025435262566</c:v>
                </c:pt>
                <c:pt idx="232" formatCode="0.000">
                  <c:v>125.04603139981907</c:v>
                </c:pt>
                <c:pt idx="233" formatCode="0.000">
                  <c:v>127.41780054645668</c:v>
                </c:pt>
                <c:pt idx="234" formatCode="0.000">
                  <c:v>128.50828887293972</c:v>
                </c:pt>
                <c:pt idx="235" formatCode="0.000">
                  <c:v>130.18604998135044</c:v>
                </c:pt>
                <c:pt idx="236" formatCode="0.000">
                  <c:v>131.46898685602844</c:v>
                </c:pt>
                <c:pt idx="237" formatCode="0.000">
                  <c:v>133.81957320565672</c:v>
                </c:pt>
                <c:pt idx="238" formatCode="0.000">
                  <c:v>133.05248571572605</c:v>
                </c:pt>
                <c:pt idx="239" formatCode="0.000">
                  <c:v>132.28699535963202</c:v>
                </c:pt>
                <c:pt idx="240" formatCode="0.000">
                  <c:v>134.07500782039065</c:v>
                </c:pt>
                <c:pt idx="241" formatCode="0.000">
                  <c:v>136.20800402311423</c:v>
                </c:pt>
                <c:pt idx="242" formatCode="0.000">
                  <c:v>137.16755586042333</c:v>
                </c:pt>
                <c:pt idx="243" formatCode="0.000">
                  <c:v>137.40661884560004</c:v>
                </c:pt>
                <c:pt idx="244" formatCode="0.000">
                  <c:v>136.36249988387115</c:v>
                </c:pt>
                <c:pt idx="245" formatCode="0.000">
                  <c:v>137.78001227182997</c:v>
                </c:pt>
                <c:pt idx="246" formatCode="0.000">
                  <c:v>134.96556408823668</c:v>
                </c:pt>
                <c:pt idx="247" formatCode="0.000">
                  <c:v>137.1441276128175</c:v>
                </c:pt>
                <c:pt idx="248" formatCode="0.000">
                  <c:v>139.20649179051654</c:v>
                </c:pt>
                <c:pt idx="249" formatCode="0.000">
                  <c:v>139.05091607668862</c:v>
                </c:pt>
                <c:pt idx="250" formatCode="0.000">
                  <c:v>139.65054566724501</c:v>
                </c:pt>
                <c:pt idx="251" formatCode="0.000">
                  <c:v>140.0471628472973</c:v>
                </c:pt>
                <c:pt idx="252" formatCode="0.000">
                  <c:v>140.2822169014236</c:v>
                </c:pt>
                <c:pt idx="253" formatCode="0.000">
                  <c:v>138.33750858728817</c:v>
                </c:pt>
                <c:pt idx="254" formatCode="0.000">
                  <c:v>138.81097014400896</c:v>
                </c:pt>
                <c:pt idx="255" formatCode="0.000">
                  <c:v>138.69864003758866</c:v>
                </c:pt>
                <c:pt idx="256" formatCode="0.000">
                  <c:v>139.65351154509128</c:v>
                </c:pt>
                <c:pt idx="257" formatCode="0.000">
                  <c:v>140.24397513715348</c:v>
                </c:pt>
                <c:pt idx="258" formatCode="0.000">
                  <c:v>140.86328971758937</c:v>
                </c:pt>
                <c:pt idx="259" formatCode="0.000">
                  <c:v>143.53733499570905</c:v>
                </c:pt>
                <c:pt idx="260" formatCode="0.000">
                  <c:v>141.23839700106038</c:v>
                </c:pt>
                <c:pt idx="261" formatCode="0.000">
                  <c:v>139.51269104142472</c:v>
                </c:pt>
                <c:pt idx="262" formatCode="0.000">
                  <c:v>139.50969677428148</c:v>
                </c:pt>
                <c:pt idx="263" formatCode="0.000">
                  <c:v>139.97987907698939</c:v>
                </c:pt>
                <c:pt idx="264" formatCode="0.000">
                  <c:v>139.81745167819344</c:v>
                </c:pt>
                <c:pt idx="265" formatCode="0.000">
                  <c:v>138.95436467797282</c:v>
                </c:pt>
                <c:pt idx="266" formatCode="0.000">
                  <c:v>138.99255002013206</c:v>
                </c:pt>
                <c:pt idx="267" formatCode="0.000">
                  <c:v>138.82475686644182</c:v>
                </c:pt>
                <c:pt idx="268" formatCode="0.000">
                  <c:v>138.64085815982841</c:v>
                </c:pt>
                <c:pt idx="269" formatCode="0.000">
                  <c:v>138.43843628266453</c:v>
                </c:pt>
                <c:pt idx="270" formatCode="0.000">
                  <c:v>141.37910329718792</c:v>
                </c:pt>
                <c:pt idx="271" formatCode="0.000">
                  <c:v>143.50443668159792</c:v>
                </c:pt>
                <c:pt idx="272" formatCode="0.000">
                  <c:v>145.25562806328151</c:v>
                </c:pt>
                <c:pt idx="273" formatCode="0.000">
                  <c:v>146.9041903521321</c:v>
                </c:pt>
                <c:pt idx="274" formatCode="0.000">
                  <c:v>146.66323269194606</c:v>
                </c:pt>
                <c:pt idx="275" formatCode="0.000">
                  <c:v>146.51086621942136</c:v>
                </c:pt>
                <c:pt idx="276" formatCode="0.000">
                  <c:v>143.52080238522697</c:v>
                </c:pt>
                <c:pt idx="277" formatCode="0.000">
                  <c:v>143.21406872845958</c:v>
                </c:pt>
                <c:pt idx="278" formatCode="0.000">
                  <c:v>143.7553797181051</c:v>
                </c:pt>
                <c:pt idx="279" formatCode="0.000">
                  <c:v>145.15633054905763</c:v>
                </c:pt>
                <c:pt idx="280" formatCode="0.000">
                  <c:v>144.698166466646</c:v>
                </c:pt>
                <c:pt idx="281" formatCode="0.000">
                  <c:v>143.61574075087651</c:v>
                </c:pt>
                <c:pt idx="282" formatCode="0.000">
                  <c:v>143.94240424955464</c:v>
                </c:pt>
                <c:pt idx="283" formatCode="0.000">
                  <c:v>144.79771687956904</c:v>
                </c:pt>
                <c:pt idx="284" formatCode="0.000">
                  <c:v>145.66365284815822</c:v>
                </c:pt>
                <c:pt idx="285" formatCode="0.000">
                  <c:v>146.78524244538136</c:v>
                </c:pt>
                <c:pt idx="286" formatCode="0.000">
                  <c:v>148.53103475435148</c:v>
                </c:pt>
                <c:pt idx="287" formatCode="0.000">
                  <c:v>147.96606963005667</c:v>
                </c:pt>
                <c:pt idx="288" formatCode="0.000">
                  <c:v>148.31556451686015</c:v>
                </c:pt>
                <c:pt idx="289" formatCode="0.000">
                  <c:v>148.85928566956096</c:v>
                </c:pt>
                <c:pt idx="290" formatCode="0.000">
                  <c:v>149.31725002069228</c:v>
                </c:pt>
                <c:pt idx="291" formatCode="0.000">
                  <c:v>150.05694794092653</c:v>
                </c:pt>
                <c:pt idx="292" formatCode="0.000">
                  <c:v>151.86915112331786</c:v>
                </c:pt>
                <c:pt idx="293" formatCode="0.000">
                  <c:v>152.57361427625841</c:v>
                </c:pt>
                <c:pt idx="294" formatCode="0.000">
                  <c:v>153.02048317856179</c:v>
                </c:pt>
                <c:pt idx="295" formatCode="0.000">
                  <c:v>151.3284332446095</c:v>
                </c:pt>
                <c:pt idx="296" formatCode="0.000">
                  <c:v>149.85316852816945</c:v>
                </c:pt>
                <c:pt idx="297" formatCode="0.000">
                  <c:v>146.04983339936487</c:v>
                </c:pt>
                <c:pt idx="298" formatCode="0.000">
                  <c:v>147.21627057442714</c:v>
                </c:pt>
                <c:pt idx="299" formatCode="0.000">
                  <c:v>150.08082943377897</c:v>
                </c:pt>
                <c:pt idx="300" formatCode="0.000">
                  <c:v>149.79534408678583</c:v>
                </c:pt>
                <c:pt idx="301" formatCode="0.000">
                  <c:v>149.5468729598438</c:v>
                </c:pt>
                <c:pt idx="302" formatCode="0.000">
                  <c:v>149.49549705036029</c:v>
                </c:pt>
                <c:pt idx="303" formatCode="0.000">
                  <c:v>150.33905400943863</c:v>
                </c:pt>
                <c:pt idx="304" formatCode="0.000">
                  <c:v>150.27912598416182</c:v>
                </c:pt>
                <c:pt idx="305" formatCode="0.000">
                  <c:v>149.9873974621602</c:v>
                </c:pt>
                <c:pt idx="306" formatCode="0.000">
                  <c:v>151.3964508381197</c:v>
                </c:pt>
                <c:pt idx="307" formatCode="0.000">
                  <c:v>149.82367605363174</c:v>
                </c:pt>
                <c:pt idx="308" formatCode="0.000">
                  <c:v>148.96644273819638</c:v>
                </c:pt>
                <c:pt idx="309" formatCode="0.000">
                  <c:v>149.19642844345117</c:v>
                </c:pt>
                <c:pt idx="310" formatCode="0.000">
                  <c:v>148.63064180668374</c:v>
                </c:pt>
                <c:pt idx="311" formatCode="0.000">
                  <c:v>148.05795233914216</c:v>
                </c:pt>
                <c:pt idx="312" formatCode="0.000">
                  <c:v>147.78465455432402</c:v>
                </c:pt>
                <c:pt idx="313" formatCode="0.000">
                  <c:v>148.43661002618484</c:v>
                </c:pt>
                <c:pt idx="314" formatCode="0.000">
                  <c:v>148.12383011914889</c:v>
                </c:pt>
                <c:pt idx="315" formatCode="0.000">
                  <c:v>149.04794126751554</c:v>
                </c:pt>
                <c:pt idx="316" formatCode="0.000">
                  <c:v>148.92621508895246</c:v>
                </c:pt>
                <c:pt idx="317" formatCode="0.000">
                  <c:v>148.22544403204529</c:v>
                </c:pt>
                <c:pt idx="318" formatCode="0.000">
                  <c:v>149.26320225979677</c:v>
                </c:pt>
                <c:pt idx="319" formatCode="0.000">
                  <c:v>146.48173524236989</c:v>
                </c:pt>
                <c:pt idx="320" formatCode="0.000">
                  <c:v>147.92485207681921</c:v>
                </c:pt>
                <c:pt idx="321" formatCode="0.000">
                  <c:v>147.76543693000815</c:v>
                </c:pt>
                <c:pt idx="322" formatCode="0.000">
                  <c:v>146.7791498596365</c:v>
                </c:pt>
                <c:pt idx="323" formatCode="0.000">
                  <c:v>145.42032775030523</c:v>
                </c:pt>
                <c:pt idx="324" formatCode="0.000">
                  <c:v>144.54563419427171</c:v>
                </c:pt>
                <c:pt idx="325" formatCode="0.000">
                  <c:v>142.63342013325794</c:v>
                </c:pt>
                <c:pt idx="326" formatCode="0.000">
                  <c:v>141.67843279155784</c:v>
                </c:pt>
                <c:pt idx="327" formatCode="0.000">
                  <c:v>140.68252968359786</c:v>
                </c:pt>
                <c:pt idx="328" formatCode="0.000">
                  <c:v>143.42616177404875</c:v>
                </c:pt>
                <c:pt idx="329" formatCode="0.000">
                  <c:v>144.65951915617518</c:v>
                </c:pt>
                <c:pt idx="330" formatCode="0.000">
                  <c:v>144.03806201117456</c:v>
                </c:pt>
                <c:pt idx="331" formatCode="0.000">
                  <c:v>144.69754347369033</c:v>
                </c:pt>
                <c:pt idx="332" formatCode="0.000">
                  <c:v>143.71692585672332</c:v>
                </c:pt>
                <c:pt idx="333" formatCode="0.000">
                  <c:v>144.34212358328185</c:v>
                </c:pt>
                <c:pt idx="334" formatCode="0.000">
                  <c:v>143.98765472648404</c:v>
                </c:pt>
                <c:pt idx="335" formatCode="0.000">
                  <c:v>145.03680983293222</c:v>
                </c:pt>
                <c:pt idx="336" formatCode="0.000">
                  <c:v>144.37053848201623</c:v>
                </c:pt>
                <c:pt idx="337" formatCode="0.000">
                  <c:v>144.78586522419096</c:v>
                </c:pt>
                <c:pt idx="338" formatCode="0.000">
                  <c:v>144.90297505524853</c:v>
                </c:pt>
                <c:pt idx="339" formatCode="0.000">
                  <c:v>143.88635136585128</c:v>
                </c:pt>
                <c:pt idx="340" formatCode="0.000">
                  <c:v>143.80245429069231</c:v>
                </c:pt>
                <c:pt idx="341" formatCode="0.000">
                  <c:v>143.44305946682275</c:v>
                </c:pt>
                <c:pt idx="342" formatCode="0.000">
                  <c:v>142.30357038159335</c:v>
                </c:pt>
                <c:pt idx="343" formatCode="0.000">
                  <c:v>142.29994792924313</c:v>
                </c:pt>
                <c:pt idx="344" formatCode="0.000">
                  <c:v>140.91696945075935</c:v>
                </c:pt>
                <c:pt idx="345" formatCode="0.000">
                  <c:v>141.51827299290906</c:v>
                </c:pt>
                <c:pt idx="346" formatCode="0.000">
                  <c:v>140.33520168291236</c:v>
                </c:pt>
                <c:pt idx="347" formatCode="0.000">
                  <c:v>142.05212341361761</c:v>
                </c:pt>
                <c:pt idx="348" formatCode="0.000">
                  <c:v>141.39013818002178</c:v>
                </c:pt>
                <c:pt idx="349" formatCode="0.000">
                  <c:v>141.20972132406658</c:v>
                </c:pt>
                <c:pt idx="350" formatCode="0.000">
                  <c:v>140.48648499381434</c:v>
                </c:pt>
                <c:pt idx="351" formatCode="0.000">
                  <c:v>141.09905417739233</c:v>
                </c:pt>
                <c:pt idx="352" formatCode="0.000">
                  <c:v>143.48346927589245</c:v>
                </c:pt>
                <c:pt idx="353" formatCode="0.000">
                  <c:v>141.07877043600882</c:v>
                </c:pt>
                <c:pt idx="354" formatCode="0.000">
                  <c:v>142.09613208674148</c:v>
                </c:pt>
                <c:pt idx="355" formatCode="0.000">
                  <c:v>145.15615461789176</c:v>
                </c:pt>
                <c:pt idx="356" formatCode="0.000">
                  <c:v>142.1224400859989</c:v>
                </c:pt>
                <c:pt idx="357" formatCode="0.000">
                  <c:v>144.49257007498875</c:v>
                </c:pt>
                <c:pt idx="358" formatCode="0.000">
                  <c:v>146.5523044891151</c:v>
                </c:pt>
                <c:pt idx="359" formatCode="0.000">
                  <c:v>149.59264913807368</c:v>
                </c:pt>
                <c:pt idx="360" formatCode="0.000">
                  <c:v>151.81653995842944</c:v>
                </c:pt>
                <c:pt idx="361" formatCode="0.000">
                  <c:v>149.67808635871771</c:v>
                </c:pt>
                <c:pt idx="362" formatCode="0.000">
                  <c:v>149.96929619335438</c:v>
                </c:pt>
                <c:pt idx="363" formatCode="0.000">
                  <c:v>150.74893404990181</c:v>
                </c:pt>
                <c:pt idx="364" formatCode="0.000">
                  <c:v>152.17274769757492</c:v>
                </c:pt>
                <c:pt idx="365" formatCode="0.000">
                  <c:v>156.91599810706438</c:v>
                </c:pt>
                <c:pt idx="366" formatCode="0.000">
                  <c:v>159.65594094784018</c:v>
                </c:pt>
                <c:pt idx="367" formatCode="0.000">
                  <c:v>160.96612399124805</c:v>
                </c:pt>
                <c:pt idx="368" formatCode="0.000">
                  <c:v>158.83329984423708</c:v>
                </c:pt>
                <c:pt idx="369" formatCode="0.000">
                  <c:v>161.28868693416973</c:v>
                </c:pt>
                <c:pt idx="370" formatCode="0.000">
                  <c:v>160.40498998062478</c:v>
                </c:pt>
                <c:pt idx="371" formatCode="0.000">
                  <c:v>153.70360128007755</c:v>
                </c:pt>
                <c:pt idx="372" formatCode="0.000">
                  <c:v>152.64992179802039</c:v>
                </c:pt>
                <c:pt idx="373" formatCode="0.000">
                  <c:v>153.07881429224864</c:v>
                </c:pt>
                <c:pt idx="374" formatCode="0.000">
                  <c:v>153.25156245828899</c:v>
                </c:pt>
                <c:pt idx="375" formatCode="0.000">
                  <c:v>152.4524328970692</c:v>
                </c:pt>
                <c:pt idx="376" formatCode="0.000">
                  <c:v>152.67711843770994</c:v>
                </c:pt>
                <c:pt idx="377" formatCode="0.000">
                  <c:v>152.94478746452759</c:v>
                </c:pt>
                <c:pt idx="378" formatCode="0.000">
                  <c:v>153.38725090001947</c:v>
                </c:pt>
                <c:pt idx="379" formatCode="0.000">
                  <c:v>153.70026993863488</c:v>
                </c:pt>
                <c:pt idx="380" formatCode="0.000">
                  <c:v>153.78631726839001</c:v>
                </c:pt>
                <c:pt idx="381" formatCode="0.000">
                  <c:v>152.92102513453182</c:v>
                </c:pt>
                <c:pt idx="382" formatCode="0.000">
                  <c:v>153.58994611050778</c:v>
                </c:pt>
                <c:pt idx="383" formatCode="0.000">
                  <c:v>152.82686621747357</c:v>
                </c:pt>
                <c:pt idx="384" formatCode="0.000">
                  <c:v>152.66110181536118</c:v>
                </c:pt>
                <c:pt idx="385" formatCode="0.000">
                  <c:v>152.62888959182868</c:v>
                </c:pt>
                <c:pt idx="386" formatCode="0.000">
                  <c:v>152.87905493306982</c:v>
                </c:pt>
                <c:pt idx="387" formatCode="0.000">
                  <c:v>156.87106953695576</c:v>
                </c:pt>
                <c:pt idx="388" formatCode="0.000">
                  <c:v>156.43373142815102</c:v>
                </c:pt>
                <c:pt idx="389" formatCode="0.000">
                  <c:v>157.00752582001121</c:v>
                </c:pt>
                <c:pt idx="390" formatCode="0.000">
                  <c:v>157.76400282085095</c:v>
                </c:pt>
                <c:pt idx="391" formatCode="0.000">
                  <c:v>158.18102142809445</c:v>
                </c:pt>
                <c:pt idx="392" formatCode="0.000">
                  <c:v>156.64203840608388</c:v>
                </c:pt>
                <c:pt idx="393" formatCode="0.000">
                  <c:v>155.67621126623416</c:v>
                </c:pt>
                <c:pt idx="394" formatCode="0.000">
                  <c:v>157.26207350511848</c:v>
                </c:pt>
                <c:pt idx="395" formatCode="0.000">
                  <c:v>156.58416179713151</c:v>
                </c:pt>
                <c:pt idx="396" formatCode="0.000">
                  <c:v>156.03207256428757</c:v>
                </c:pt>
                <c:pt idx="397" formatCode="0.000">
                  <c:v>157.48375612368943</c:v>
                </c:pt>
                <c:pt idx="398" formatCode="0.000">
                  <c:v>157.12172315590576</c:v>
                </c:pt>
                <c:pt idx="399" formatCode="0.000">
                  <c:v>156.76345867328115</c:v>
                </c:pt>
                <c:pt idx="400" formatCode="0.000">
                  <c:v>159.79140783870776</c:v>
                </c:pt>
                <c:pt idx="401" formatCode="0.000">
                  <c:v>161.55697960833092</c:v>
                </c:pt>
                <c:pt idx="402" formatCode="0.000">
                  <c:v>161.19110325887976</c:v>
                </c:pt>
                <c:pt idx="403" formatCode="0.000">
                  <c:v>161.1659274088276</c:v>
                </c:pt>
                <c:pt idx="404" formatCode="0.000">
                  <c:v>158.71075407134742</c:v>
                </c:pt>
                <c:pt idx="405" formatCode="0.000">
                  <c:v>160.74254139396112</c:v>
                </c:pt>
                <c:pt idx="406" formatCode="0.000">
                  <c:v>159.09401780309383</c:v>
                </c:pt>
                <c:pt idx="407" formatCode="0.000">
                  <c:v>158.86958936563528</c:v>
                </c:pt>
                <c:pt idx="408" formatCode="0.000">
                  <c:v>160.38373375699499</c:v>
                </c:pt>
                <c:pt idx="409" formatCode="0.000">
                  <c:v>160.03264617635716</c:v>
                </c:pt>
                <c:pt idx="410" formatCode="0.000">
                  <c:v>160.07361590911265</c:v>
                </c:pt>
                <c:pt idx="411" formatCode="0.000">
                  <c:v>161.45405952782428</c:v>
                </c:pt>
                <c:pt idx="412" formatCode="0.000">
                  <c:v>162.29521547575226</c:v>
                </c:pt>
                <c:pt idx="413" formatCode="0.000">
                  <c:v>161.01295806346414</c:v>
                </c:pt>
                <c:pt idx="414" formatCode="0.000">
                  <c:v>161.801116450091</c:v>
                </c:pt>
                <c:pt idx="415" formatCode="0.000">
                  <c:v>161.93083561931806</c:v>
                </c:pt>
                <c:pt idx="416" formatCode="0.000">
                  <c:v>162.45752392114011</c:v>
                </c:pt>
                <c:pt idx="417" formatCode="0.000">
                  <c:v>163.83319438985214</c:v>
                </c:pt>
                <c:pt idx="418" formatCode="0.000">
                  <c:v>165.83440611044173</c:v>
                </c:pt>
                <c:pt idx="419" formatCode="0.000">
                  <c:v>166.79466695031593</c:v>
                </c:pt>
                <c:pt idx="420" formatCode="0.000">
                  <c:v>168.00645375835362</c:v>
                </c:pt>
                <c:pt idx="421" formatCode="0.000">
                  <c:v>171.88680712398377</c:v>
                </c:pt>
                <c:pt idx="422" formatCode="0.000">
                  <c:v>173.70501008452322</c:v>
                </c:pt>
                <c:pt idx="423" formatCode="0.000">
                  <c:v>177.75287261135779</c:v>
                </c:pt>
                <c:pt idx="424" formatCode="0.000">
                  <c:v>176.93384461447539</c:v>
                </c:pt>
                <c:pt idx="425" formatCode="0.000">
                  <c:v>177.10074059768652</c:v>
                </c:pt>
                <c:pt idx="426" formatCode="0.000">
                  <c:v>175.12783163913195</c:v>
                </c:pt>
                <c:pt idx="427" formatCode="0.000">
                  <c:v>175.42297608076635</c:v>
                </c:pt>
                <c:pt idx="428" formatCode="0.000">
                  <c:v>175.47605619984651</c:v>
                </c:pt>
                <c:pt idx="429" formatCode="0.000">
                  <c:v>176.44893793247044</c:v>
                </c:pt>
                <c:pt idx="430" formatCode="0.000">
                  <c:v>179.04348435533862</c:v>
                </c:pt>
                <c:pt idx="431" formatCode="0.000">
                  <c:v>178.2856585560863</c:v>
                </c:pt>
                <c:pt idx="432" formatCode="0.000">
                  <c:v>180.11115126999402</c:v>
                </c:pt>
                <c:pt idx="433" formatCode="0.000">
                  <c:v>171.65414043386056</c:v>
                </c:pt>
                <c:pt idx="434" formatCode="0.000">
                  <c:v>173.54497308002348</c:v>
                </c:pt>
                <c:pt idx="435" formatCode="0.000">
                  <c:v>173.4941813532665</c:v>
                </c:pt>
                <c:pt idx="436" formatCode="0.000">
                  <c:v>173.69248492680063</c:v>
                </c:pt>
                <c:pt idx="437" formatCode="0.000">
                  <c:v>174.67093598443299</c:v>
                </c:pt>
                <c:pt idx="438" formatCode="0.000">
                  <c:v>174.71747556560507</c:v>
                </c:pt>
                <c:pt idx="439" formatCode="0.000">
                  <c:v>175.24275240244887</c:v>
                </c:pt>
                <c:pt idx="440" formatCode="0.000">
                  <c:v>176.37637220711281</c:v>
                </c:pt>
                <c:pt idx="441" formatCode="0.000">
                  <c:v>176.58899927857721</c:v>
                </c:pt>
                <c:pt idx="442" formatCode="0.000">
                  <c:v>177.54344504362385</c:v>
                </c:pt>
                <c:pt idx="443" formatCode="0.000">
                  <c:v>178.54858424210454</c:v>
                </c:pt>
                <c:pt idx="444" formatCode="0.000">
                  <c:v>180.14967449558975</c:v>
                </c:pt>
                <c:pt idx="445" formatCode="0.000">
                  <c:v>182.10345164346538</c:v>
                </c:pt>
                <c:pt idx="446" formatCode="0.000">
                  <c:v>180.39734701956337</c:v>
                </c:pt>
                <c:pt idx="447" formatCode="0.000">
                  <c:v>182.03608040583634</c:v>
                </c:pt>
                <c:pt idx="448" formatCode="0.000">
                  <c:v>179.13722503431961</c:v>
                </c:pt>
                <c:pt idx="449" formatCode="0.000">
                  <c:v>174.78409691238468</c:v>
                </c:pt>
                <c:pt idx="450" formatCode="0.000">
                  <c:v>174.95791499286079</c:v>
                </c:pt>
                <c:pt idx="451" formatCode="0.000">
                  <c:v>175.45878156590234</c:v>
                </c:pt>
                <c:pt idx="452" formatCode="0.000">
                  <c:v>175.88215283308443</c:v>
                </c:pt>
                <c:pt idx="453" formatCode="0.000">
                  <c:v>178.99949196764811</c:v>
                </c:pt>
                <c:pt idx="454" formatCode="0.000">
                  <c:v>179.2514531196145</c:v>
                </c:pt>
                <c:pt idx="455" formatCode="0.000">
                  <c:v>180.6002723262763</c:v>
                </c:pt>
                <c:pt idx="456" formatCode="0.000">
                  <c:v>181.1184814918071</c:v>
                </c:pt>
                <c:pt idx="457" formatCode="0.000">
                  <c:v>179.927995224325</c:v>
                </c:pt>
                <c:pt idx="458" formatCode="0.000">
                  <c:v>179.89757890235845</c:v>
                </c:pt>
                <c:pt idx="459" formatCode="0.000">
                  <c:v>183.44113668741551</c:v>
                </c:pt>
                <c:pt idx="460" formatCode="0.000">
                  <c:v>182.27563953910217</c:v>
                </c:pt>
                <c:pt idx="461" formatCode="0.000">
                  <c:v>183.39492060136223</c:v>
                </c:pt>
                <c:pt idx="462" formatCode="0.000">
                  <c:v>181.83628370932752</c:v>
                </c:pt>
                <c:pt idx="463" formatCode="0.000">
                  <c:v>184.15938038336958</c:v>
                </c:pt>
                <c:pt idx="464" formatCode="0.000">
                  <c:v>184.95493462735971</c:v>
                </c:pt>
                <c:pt idx="465" formatCode="0.000">
                  <c:v>184.96688779915166</c:v>
                </c:pt>
                <c:pt idx="466" formatCode="0.000">
                  <c:v>183.07703037416084</c:v>
                </c:pt>
                <c:pt idx="467" formatCode="0.000">
                  <c:v>178.94942835913173</c:v>
                </c:pt>
                <c:pt idx="468" formatCode="0.000">
                  <c:v>180.83843054661523</c:v>
                </c:pt>
                <c:pt idx="469" formatCode="0.000">
                  <c:v>182.23221827736944</c:v>
                </c:pt>
                <c:pt idx="470" formatCode="0.000">
                  <c:v>182.8200216308521</c:v>
                </c:pt>
                <c:pt idx="471" formatCode="0.000">
                  <c:v>183.37324882219298</c:v>
                </c:pt>
                <c:pt idx="472" formatCode="0.000">
                  <c:v>183.78578361630005</c:v>
                </c:pt>
                <c:pt idx="473" formatCode="0.000">
                  <c:v>184.61215912963766</c:v>
                </c:pt>
                <c:pt idx="474" formatCode="0.000">
                  <c:v>182.23218400315292</c:v>
                </c:pt>
                <c:pt idx="475" formatCode="0.000">
                  <c:v>181.12913163613194</c:v>
                </c:pt>
                <c:pt idx="476" formatCode="0.000">
                  <c:v>180.1906952138855</c:v>
                </c:pt>
                <c:pt idx="477" formatCode="0.000">
                  <c:v>178.68488931503825</c:v>
                </c:pt>
                <c:pt idx="478" formatCode="0.000">
                  <c:v>176.23941355102079</c:v>
                </c:pt>
                <c:pt idx="479" formatCode="0.000">
                  <c:v>176.98672857827287</c:v>
                </c:pt>
                <c:pt idx="480" formatCode="0.000">
                  <c:v>178.38057097290996</c:v>
                </c:pt>
                <c:pt idx="481" formatCode="0.000">
                  <c:v>177.79739955144217</c:v>
                </c:pt>
                <c:pt idx="482" formatCode="0.000">
                  <c:v>176.50952601821561</c:v>
                </c:pt>
                <c:pt idx="483" formatCode="0.000">
                  <c:v>176.58801829839766</c:v>
                </c:pt>
                <c:pt idx="484" formatCode="0.000">
                  <c:v>177.79816709007875</c:v>
                </c:pt>
                <c:pt idx="485" formatCode="0.000">
                  <c:v>178.07717102268529</c:v>
                </c:pt>
                <c:pt idx="486" formatCode="0.000">
                  <c:v>179.76419533496355</c:v>
                </c:pt>
                <c:pt idx="487" formatCode="0.000">
                  <c:v>179.53825346468525</c:v>
                </c:pt>
                <c:pt idx="488" formatCode="0.000">
                  <c:v>179.77319844254706</c:v>
                </c:pt>
                <c:pt idx="489" formatCode="0.000">
                  <c:v>179.79935401650229</c:v>
                </c:pt>
                <c:pt idx="490" formatCode="0.000">
                  <c:v>179.27114799030358</c:v>
                </c:pt>
                <c:pt idx="491" formatCode="0.000">
                  <c:v>176.29052618609612</c:v>
                </c:pt>
                <c:pt idx="492" formatCode="0.000">
                  <c:v>175.31192532353617</c:v>
                </c:pt>
                <c:pt idx="493" formatCode="0.000">
                  <c:v>174.33890045542711</c:v>
                </c:pt>
                <c:pt idx="494" formatCode="0.000">
                  <c:v>174.56561617953014</c:v>
                </c:pt>
                <c:pt idx="495" formatCode="0.000">
                  <c:v>176.10008690275595</c:v>
                </c:pt>
                <c:pt idx="496" formatCode="0.000">
                  <c:v>176.9105474770929</c:v>
                </c:pt>
                <c:pt idx="497" formatCode="0.000">
                  <c:v>179.72337496510571</c:v>
                </c:pt>
                <c:pt idx="498" formatCode="0.000">
                  <c:v>179.88509265042171</c:v>
                </c:pt>
                <c:pt idx="499" formatCode="0.000">
                  <c:v>179.97884349276339</c:v>
                </c:pt>
                <c:pt idx="500" formatCode="0.000">
                  <c:v>180.99399096971507</c:v>
                </c:pt>
                <c:pt idx="501" formatCode="0.000">
                  <c:v>181.16466718275822</c:v>
                </c:pt>
                <c:pt idx="502" formatCode="0.000">
                  <c:v>181.71992578005774</c:v>
                </c:pt>
                <c:pt idx="503" formatCode="0.000">
                  <c:v>182.21021346632895</c:v>
                </c:pt>
                <c:pt idx="504" formatCode="0.000">
                  <c:v>182.68038458526658</c:v>
                </c:pt>
                <c:pt idx="505" formatCode="0.000">
                  <c:v>181.14999166097843</c:v>
                </c:pt>
                <c:pt idx="506" formatCode="0.000">
                  <c:v>181.85443122184549</c:v>
                </c:pt>
                <c:pt idx="507" formatCode="0.000">
                  <c:v>184.12900735691656</c:v>
                </c:pt>
                <c:pt idx="508" formatCode="0.000">
                  <c:v>184.80638223341347</c:v>
                </c:pt>
                <c:pt idx="509" formatCode="0.000">
                  <c:v>182.87913336138601</c:v>
                </c:pt>
                <c:pt idx="510" formatCode="0.000">
                  <c:v>184.09544422439347</c:v>
                </c:pt>
                <c:pt idx="511" formatCode="0.000">
                  <c:v>185.60899416422359</c:v>
                </c:pt>
                <c:pt idx="512" formatCode="0.000">
                  <c:v>184.16748990540893</c:v>
                </c:pt>
                <c:pt idx="513" formatCode="0.000">
                  <c:v>187.02877666400101</c:v>
                </c:pt>
                <c:pt idx="514" formatCode="0.000">
                  <c:v>187.35803531133459</c:v>
                </c:pt>
                <c:pt idx="515" formatCode="0.000">
                  <c:v>187.89850351625788</c:v>
                </c:pt>
                <c:pt idx="516" formatCode="0.000">
                  <c:v>187.65683918255274</c:v>
                </c:pt>
                <c:pt idx="517" formatCode="0.000">
                  <c:v>189.95745345418555</c:v>
                </c:pt>
                <c:pt idx="518" formatCode="0.000">
                  <c:v>189.68759650682779</c:v>
                </c:pt>
                <c:pt idx="519" formatCode="0.000">
                  <c:v>188.16445868670132</c:v>
                </c:pt>
                <c:pt idx="520" formatCode="0.000">
                  <c:v>186.02471196235385</c:v>
                </c:pt>
                <c:pt idx="521" formatCode="0.000">
                  <c:v>188.39092746639099</c:v>
                </c:pt>
                <c:pt idx="522" formatCode="0.000">
                  <c:v>189.76390915253882</c:v>
                </c:pt>
                <c:pt idx="523" formatCode="0.000">
                  <c:v>191.40099682141624</c:v>
                </c:pt>
                <c:pt idx="524" formatCode="0.000">
                  <c:v>191.01281852195098</c:v>
                </c:pt>
                <c:pt idx="525" formatCode="0.000">
                  <c:v>192.64040013966036</c:v>
                </c:pt>
                <c:pt idx="526" formatCode="0.000">
                  <c:v>192.36646314825731</c:v>
                </c:pt>
                <c:pt idx="527" formatCode="0.000">
                  <c:v>190.51062882290972</c:v>
                </c:pt>
                <c:pt idx="528" formatCode="0.000">
                  <c:v>190.99538528264745</c:v>
                </c:pt>
                <c:pt idx="529" formatCode="0.000">
                  <c:v>191.04624652602121</c:v>
                </c:pt>
                <c:pt idx="530" formatCode="0.000">
                  <c:v>187.33680639304805</c:v>
                </c:pt>
                <c:pt idx="531" formatCode="0.000">
                  <c:v>187.80237753767031</c:v>
                </c:pt>
                <c:pt idx="532" formatCode="0.000">
                  <c:v>186.42294382036698</c:v>
                </c:pt>
                <c:pt idx="533" formatCode="0.000">
                  <c:v>186.07189494456503</c:v>
                </c:pt>
                <c:pt idx="534" formatCode="0.000">
                  <c:v>186.02202874680407</c:v>
                </c:pt>
                <c:pt idx="535" formatCode="0.000">
                  <c:v>185.83709251255422</c:v>
                </c:pt>
                <c:pt idx="536" formatCode="0.000">
                  <c:v>189.71346322721396</c:v>
                </c:pt>
                <c:pt idx="537" formatCode="0.000">
                  <c:v>189.79497732127177</c:v>
                </c:pt>
                <c:pt idx="538" formatCode="0.000">
                  <c:v>191.34508975439897</c:v>
                </c:pt>
                <c:pt idx="539" formatCode="0.000">
                  <c:v>192.1685486499764</c:v>
                </c:pt>
                <c:pt idx="540" formatCode="0.000">
                  <c:v>192.88969047991239</c:v>
                </c:pt>
                <c:pt idx="541" formatCode="0.000">
                  <c:v>191.92206499829959</c:v>
                </c:pt>
                <c:pt idx="542" formatCode="0.000">
                  <c:v>192.9886367921037</c:v>
                </c:pt>
                <c:pt idx="543" formatCode="0.000">
                  <c:v>194.84355129064895</c:v>
                </c:pt>
                <c:pt idx="544" formatCode="0.000">
                  <c:v>194.26274772182637</c:v>
                </c:pt>
                <c:pt idx="545" formatCode="0.000">
                  <c:v>194.57474354899287</c:v>
                </c:pt>
                <c:pt idx="546" formatCode="0.000">
                  <c:v>196.39669534474837</c:v>
                </c:pt>
                <c:pt idx="547" formatCode="0.000">
                  <c:v>196.38749570226247</c:v>
                </c:pt>
                <c:pt idx="548" formatCode="0.000">
                  <c:v>198.3570372557777</c:v>
                </c:pt>
                <c:pt idx="549" formatCode="0.000">
                  <c:v>196.73602037147151</c:v>
                </c:pt>
                <c:pt idx="550" formatCode="0.000">
                  <c:v>193.97974637844499</c:v>
                </c:pt>
                <c:pt idx="551" formatCode="0.000">
                  <c:v>193.204492307148</c:v>
                </c:pt>
                <c:pt idx="552" formatCode="0.000">
                  <c:v>196.01639734326153</c:v>
                </c:pt>
                <c:pt idx="553" formatCode="0.000">
                  <c:v>199.41132978837456</c:v>
                </c:pt>
                <c:pt idx="554" formatCode="0.000">
                  <c:v>197.11913169477666</c:v>
                </c:pt>
                <c:pt idx="555" formatCode="0.000">
                  <c:v>195.3828971224298</c:v>
                </c:pt>
                <c:pt idx="556" formatCode="0.000">
                  <c:v>200.80119111276588</c:v>
                </c:pt>
                <c:pt idx="557" formatCode="0.000">
                  <c:v>201.59019518101735</c:v>
                </c:pt>
                <c:pt idx="558" formatCode="0.000">
                  <c:v>204.20288496337699</c:v>
                </c:pt>
                <c:pt idx="559" formatCode="0.000">
                  <c:v>204.21494829631561</c:v>
                </c:pt>
                <c:pt idx="560" formatCode="0.000">
                  <c:v>198.74010031339921</c:v>
                </c:pt>
                <c:pt idx="561" formatCode="0.000">
                  <c:v>193.70863204789373</c:v>
                </c:pt>
                <c:pt idx="562" formatCode="0.000">
                  <c:v>193.18407233626164</c:v>
                </c:pt>
                <c:pt idx="563" formatCode="0.000">
                  <c:v>190.34193410978699</c:v>
                </c:pt>
                <c:pt idx="564" formatCode="0.000">
                  <c:v>192.23527349438493</c:v>
                </c:pt>
                <c:pt idx="565" formatCode="0.000">
                  <c:v>191.55032315406922</c:v>
                </c:pt>
                <c:pt idx="566" formatCode="0.000">
                  <c:v>196.37842258986683</c:v>
                </c:pt>
                <c:pt idx="567" formatCode="0.000">
                  <c:v>196.90524502564108</c:v>
                </c:pt>
                <c:pt idx="568" formatCode="0.000">
                  <c:v>197.55038751303869</c:v>
                </c:pt>
                <c:pt idx="569" formatCode="0.000">
                  <c:v>196.52881185981599</c:v>
                </c:pt>
                <c:pt idx="570" formatCode="0.000">
                  <c:v>191.56512200886573</c:v>
                </c:pt>
                <c:pt idx="571" formatCode="0.000">
                  <c:v>193.67085570032128</c:v>
                </c:pt>
                <c:pt idx="572" formatCode="0.000">
                  <c:v>194.04036373858429</c:v>
                </c:pt>
                <c:pt idx="573" formatCode="0.000">
                  <c:v>194.90600077766754</c:v>
                </c:pt>
                <c:pt idx="574" formatCode="0.000">
                  <c:v>193.76811486029919</c:v>
                </c:pt>
                <c:pt idx="575" formatCode="0.000">
                  <c:v>194.76222554489166</c:v>
                </c:pt>
                <c:pt idx="576" formatCode="0.000">
                  <c:v>197.80215775107408</c:v>
                </c:pt>
                <c:pt idx="577" formatCode="0.000">
                  <c:v>196.43544316547766</c:v>
                </c:pt>
                <c:pt idx="578" formatCode="0.000">
                  <c:v>194.88052209808905</c:v>
                </c:pt>
                <c:pt idx="579" formatCode="0.000">
                  <c:v>194.65384173998791</c:v>
                </c:pt>
                <c:pt idx="580" formatCode="0.000">
                  <c:v>191.79457834142357</c:v>
                </c:pt>
                <c:pt idx="581" formatCode="0.000">
                  <c:v>190.59181483129078</c:v>
                </c:pt>
                <c:pt idx="582" formatCode="0.000">
                  <c:v>186.94500948788493</c:v>
                </c:pt>
                <c:pt idx="583" formatCode="0.000">
                  <c:v>179.79693653809045</c:v>
                </c:pt>
                <c:pt idx="584" formatCode="0.000">
                  <c:v>180.1800297709438</c:v>
                </c:pt>
                <c:pt idx="585" formatCode="0.000">
                  <c:v>180.19178967985698</c:v>
                </c:pt>
                <c:pt idx="586" formatCode="0.000">
                  <c:v>179.54707405356004</c:v>
                </c:pt>
                <c:pt idx="587" formatCode="0.000">
                  <c:v>178.85157911701975</c:v>
                </c:pt>
                <c:pt idx="588" formatCode="0.000">
                  <c:v>178.78250358289895</c:v>
                </c:pt>
                <c:pt idx="589" formatCode="0.000">
                  <c:v>178.9927425189785</c:v>
                </c:pt>
                <c:pt idx="590" formatCode="0.000">
                  <c:v>179.06839564031802</c:v>
                </c:pt>
                <c:pt idx="591" formatCode="0.000">
                  <c:v>178.84969129081739</c:v>
                </c:pt>
                <c:pt idx="592" formatCode="0.000">
                  <c:v>178.92812890579532</c:v>
                </c:pt>
                <c:pt idx="593" formatCode="0.000">
                  <c:v>178.96032032189717</c:v>
                </c:pt>
                <c:pt idx="594" formatCode="0.000">
                  <c:v>174.11346237277834</c:v>
                </c:pt>
                <c:pt idx="595" formatCode="0.000">
                  <c:v>175.41158101495228</c:v>
                </c:pt>
                <c:pt idx="596" formatCode="0.000">
                  <c:v>177.08703219335845</c:v>
                </c:pt>
                <c:pt idx="597" formatCode="0.000">
                  <c:v>175.96467492832494</c:v>
                </c:pt>
                <c:pt idx="598" formatCode="0.000">
                  <c:v>176.56773663666019</c:v>
                </c:pt>
                <c:pt idx="599" formatCode="0.000">
                  <c:v>178.92195318381246</c:v>
                </c:pt>
                <c:pt idx="600" formatCode="0.000">
                  <c:v>178.93851997078644</c:v>
                </c:pt>
                <c:pt idx="601" formatCode="0.000">
                  <c:v>178.98966851547956</c:v>
                </c:pt>
                <c:pt idx="602" formatCode="0.000">
                  <c:v>179.00479464029331</c:v>
                </c:pt>
                <c:pt idx="603" formatCode="0.000">
                  <c:v>179.68734228833821</c:v>
                </c:pt>
                <c:pt idx="604" formatCode="0.000">
                  <c:v>180.58382865279779</c:v>
                </c:pt>
                <c:pt idx="605" formatCode="0.000">
                  <c:v>181.7215024218107</c:v>
                </c:pt>
                <c:pt idx="606" formatCode="0.000">
                  <c:v>187.78601319767733</c:v>
                </c:pt>
                <c:pt idx="607" formatCode="0.000">
                  <c:v>186.72174213364568</c:v>
                </c:pt>
                <c:pt idx="608" formatCode="0.000">
                  <c:v>186.9127978494507</c:v>
                </c:pt>
                <c:pt idx="609" formatCode="0.000">
                  <c:v>183.8616944575891</c:v>
                </c:pt>
                <c:pt idx="610" formatCode="0.000">
                  <c:v>187.47426052719499</c:v>
                </c:pt>
                <c:pt idx="611" formatCode="0.000">
                  <c:v>185.03119784185577</c:v>
                </c:pt>
                <c:pt idx="612" formatCode="0.000">
                  <c:v>182.870536908943</c:v>
                </c:pt>
                <c:pt idx="613" formatCode="0.000">
                  <c:v>183.69585167108369</c:v>
                </c:pt>
                <c:pt idx="614" formatCode="0.000">
                  <c:v>185.0805892811959</c:v>
                </c:pt>
                <c:pt idx="615" formatCode="0.000">
                  <c:v>185.49248586560819</c:v>
                </c:pt>
                <c:pt idx="616" formatCode="0.000">
                  <c:v>184.15035833935627</c:v>
                </c:pt>
                <c:pt idx="617" formatCode="0.000">
                  <c:v>184.53030924101924</c:v>
                </c:pt>
                <c:pt idx="618" formatCode="0.000">
                  <c:v>186.00449294100548</c:v>
                </c:pt>
                <c:pt idx="619" formatCode="0.000">
                  <c:v>185.89495410912053</c:v>
                </c:pt>
                <c:pt idx="620" formatCode="0.000">
                  <c:v>185.85331275947013</c:v>
                </c:pt>
                <c:pt idx="621" formatCode="0.000">
                  <c:v>188.9044259773637</c:v>
                </c:pt>
                <c:pt idx="622" formatCode="0.000">
                  <c:v>190.48808783763747</c:v>
                </c:pt>
                <c:pt idx="623" formatCode="0.000">
                  <c:v>193.22512716567547</c:v>
                </c:pt>
                <c:pt idx="624" formatCode="0.000">
                  <c:v>196.03651026292144</c:v>
                </c:pt>
                <c:pt idx="625" formatCode="0.000">
                  <c:v>199.12801856647604</c:v>
                </c:pt>
                <c:pt idx="626" formatCode="0.000">
                  <c:v>203.02467709341215</c:v>
                </c:pt>
                <c:pt idx="627" formatCode="0.000">
                  <c:v>200.9231429480341</c:v>
                </c:pt>
                <c:pt idx="628" formatCode="0.000">
                  <c:v>201.46244523837592</c:v>
                </c:pt>
                <c:pt idx="629" formatCode="0.000">
                  <c:v>199.09776287169714</c:v>
                </c:pt>
                <c:pt idx="630" formatCode="0.000">
                  <c:v>200.63408695368568</c:v>
                </c:pt>
                <c:pt idx="631" formatCode="0.000">
                  <c:v>204.65802424488689</c:v>
                </c:pt>
                <c:pt idx="632" formatCode="0.000">
                  <c:v>202.24948768383399</c:v>
                </c:pt>
                <c:pt idx="633" formatCode="0.000">
                  <c:v>201.79730663009087</c:v>
                </c:pt>
                <c:pt idx="634" formatCode="0.000">
                  <c:v>208.61520208308781</c:v>
                </c:pt>
                <c:pt idx="635" formatCode="0.000">
                  <c:v>209.79113929805709</c:v>
                </c:pt>
                <c:pt idx="636" formatCode="0.000">
                  <c:v>209.95671202055709</c:v>
                </c:pt>
                <c:pt idx="637" formatCode="0.000">
                  <c:v>210.6894878439212</c:v>
                </c:pt>
                <c:pt idx="638" formatCode="0.000">
                  <c:v>211.78063288254802</c:v>
                </c:pt>
                <c:pt idx="639" formatCode="0.000">
                  <c:v>214.04072689017693</c:v>
                </c:pt>
                <c:pt idx="640" formatCode="0.000">
                  <c:v>213.95039560882662</c:v>
                </c:pt>
                <c:pt idx="641" formatCode="0.000">
                  <c:v>216.91438979064966</c:v>
                </c:pt>
                <c:pt idx="642" formatCode="0.000">
                  <c:v>215.81966737678457</c:v>
                </c:pt>
                <c:pt idx="643" formatCode="0.000">
                  <c:v>216.32714884498407</c:v>
                </c:pt>
                <c:pt idx="644" formatCode="0.000">
                  <c:v>215.76696464783299</c:v>
                </c:pt>
                <c:pt idx="645" formatCode="0.000">
                  <c:v>213.20338460275343</c:v>
                </c:pt>
                <c:pt idx="646" formatCode="0.000">
                  <c:v>215.72557384340089</c:v>
                </c:pt>
                <c:pt idx="647" formatCode="0.000">
                  <c:v>216.30556457956916</c:v>
                </c:pt>
                <c:pt idx="648" formatCode="0.000">
                  <c:v>220.54949677650978</c:v>
                </c:pt>
                <c:pt idx="649" formatCode="0.000">
                  <c:v>218.66427550537472</c:v>
                </c:pt>
                <c:pt idx="650" formatCode="0.000">
                  <c:v>220.57803702451437</c:v>
                </c:pt>
                <c:pt idx="651" formatCode="0.000">
                  <c:v>223.44324953120014</c:v>
                </c:pt>
                <c:pt idx="652" formatCode="0.000">
                  <c:v>221.99571413352669</c:v>
                </c:pt>
                <c:pt idx="653" formatCode="0.000">
                  <c:v>218.74574272736155</c:v>
                </c:pt>
                <c:pt idx="654" formatCode="0.000">
                  <c:v>215.90307783348047</c:v>
                </c:pt>
                <c:pt idx="655" formatCode="0.000">
                  <c:v>213.73880700599022</c:v>
                </c:pt>
                <c:pt idx="656" formatCode="0.000">
                  <c:v>216.20060893572085</c:v>
                </c:pt>
                <c:pt idx="657" formatCode="0.000">
                  <c:v>215.51947356500014</c:v>
                </c:pt>
                <c:pt idx="658" formatCode="0.000">
                  <c:v>214.52170672162885</c:v>
                </c:pt>
                <c:pt idx="659" formatCode="0.000">
                  <c:v>213.60090958772454</c:v>
                </c:pt>
                <c:pt idx="660" formatCode="0.000">
                  <c:v>216.00118593591918</c:v>
                </c:pt>
                <c:pt idx="661" formatCode="0.000">
                  <c:v>214.12373769821704</c:v>
                </c:pt>
                <c:pt idx="662" formatCode="0.000">
                  <c:v>214.49064431289798</c:v>
                </c:pt>
                <c:pt idx="663" formatCode="0.000">
                  <c:v>219.15666688584938</c:v>
                </c:pt>
                <c:pt idx="664" formatCode="0.000">
                  <c:v>220.89019303576208</c:v>
                </c:pt>
                <c:pt idx="665" formatCode="0.000">
                  <c:v>219.41011097147492</c:v>
                </c:pt>
                <c:pt idx="666" formatCode="0.000">
                  <c:v>218.7687377841479</c:v>
                </c:pt>
                <c:pt idx="667" formatCode="0.000">
                  <c:v>217.84176948980684</c:v>
                </c:pt>
                <c:pt idx="668" formatCode="0.000">
                  <c:v>220.18628160050702</c:v>
                </c:pt>
                <c:pt idx="669" formatCode="0.000">
                  <c:v>219.93257139524837</c:v>
                </c:pt>
                <c:pt idx="670" formatCode="0.000">
                  <c:v>221.68878277707131</c:v>
                </c:pt>
                <c:pt idx="671" formatCode="0.000">
                  <c:v>221.77317078130622</c:v>
                </c:pt>
                <c:pt idx="672" formatCode="0.000">
                  <c:v>221.01037556722096</c:v>
                </c:pt>
                <c:pt idx="673" formatCode="0.000">
                  <c:v>222.63768748326373</c:v>
                </c:pt>
                <c:pt idx="674" formatCode="0.000">
                  <c:v>221.15706858217914</c:v>
                </c:pt>
                <c:pt idx="675" formatCode="0.000">
                  <c:v>221.26015626753355</c:v>
                </c:pt>
                <c:pt idx="676" formatCode="0.000">
                  <c:v>223.03750458857661</c:v>
                </c:pt>
                <c:pt idx="677" formatCode="0.000">
                  <c:v>226.45254267576593</c:v>
                </c:pt>
                <c:pt idx="678" formatCode="0.000">
                  <c:v>226.761641051482</c:v>
                </c:pt>
                <c:pt idx="679" formatCode="0.000">
                  <c:v>227.58502068893759</c:v>
                </c:pt>
                <c:pt idx="680" formatCode="0.000">
                  <c:v>228.84000024717812</c:v>
                </c:pt>
                <c:pt idx="681" formatCode="0.000">
                  <c:v>233.04047606242327</c:v>
                </c:pt>
                <c:pt idx="682" formatCode="0.000">
                  <c:v>234.86907900431521</c:v>
                </c:pt>
                <c:pt idx="683" formatCode="0.000">
                  <c:v>235.00208503007937</c:v>
                </c:pt>
                <c:pt idx="684" formatCode="0.000">
                  <c:v>233.01506587983849</c:v>
                </c:pt>
                <c:pt idx="685" formatCode="0.000">
                  <c:v>229.96193363206763</c:v>
                </c:pt>
                <c:pt idx="686" formatCode="0.000">
                  <c:v>227.58551000983863</c:v>
                </c:pt>
                <c:pt idx="687" formatCode="0.000">
                  <c:v>230.66667084817306</c:v>
                </c:pt>
                <c:pt idx="688" formatCode="0.000">
                  <c:v>229.88328577876078</c:v>
                </c:pt>
                <c:pt idx="689" formatCode="0.000">
                  <c:v>225.04261060344018</c:v>
                </c:pt>
                <c:pt idx="690" formatCode="0.000">
                  <c:v>224.76360595930365</c:v>
                </c:pt>
                <c:pt idx="691" formatCode="0.000">
                  <c:v>226.65405939261098</c:v>
                </c:pt>
                <c:pt idx="692" formatCode="0.000">
                  <c:v>226.28848874606871</c:v>
                </c:pt>
                <c:pt idx="693" formatCode="0.000">
                  <c:v>225.53100065472677</c:v>
                </c:pt>
                <c:pt idx="694" formatCode="0.000">
                  <c:v>226.09842615046514</c:v>
                </c:pt>
                <c:pt idx="695" formatCode="0.000">
                  <c:v>228.88241525412207</c:v>
                </c:pt>
                <c:pt idx="696" formatCode="0.000">
                  <c:v>229.2087812894822</c:v>
                </c:pt>
                <c:pt idx="697" formatCode="0.000">
                  <c:v>229.61339691240443</c:v>
                </c:pt>
                <c:pt idx="698" formatCode="0.000">
                  <c:v>230.2945201398754</c:v>
                </c:pt>
                <c:pt idx="699" formatCode="0.000">
                  <c:v>230.16939113472955</c:v>
                </c:pt>
                <c:pt idx="700" formatCode="0.000">
                  <c:v>230.83106039942047</c:v>
                </c:pt>
                <c:pt idx="701" formatCode="0.000">
                  <c:v>232.18765062671605</c:v>
                </c:pt>
                <c:pt idx="702" formatCode="0.000">
                  <c:v>232.98883214869795</c:v>
                </c:pt>
                <c:pt idx="703" formatCode="0.000">
                  <c:v>229.10988840180715</c:v>
                </c:pt>
                <c:pt idx="704" formatCode="0.000">
                  <c:v>225.19333895777464</c:v>
                </c:pt>
                <c:pt idx="705" formatCode="0.000">
                  <c:v>229.38497529376718</c:v>
                </c:pt>
                <c:pt idx="706" formatCode="0.000">
                  <c:v>229.63227784838963</c:v>
                </c:pt>
                <c:pt idx="707" formatCode="0.000">
                  <c:v>229.69642602906697</c:v>
                </c:pt>
                <c:pt idx="708" formatCode="0.000">
                  <c:v>231.64895219452421</c:v>
                </c:pt>
                <c:pt idx="709" formatCode="0.000">
                  <c:v>233.22932905075473</c:v>
                </c:pt>
                <c:pt idx="710" formatCode="0.000">
                  <c:v>233.25094342088147</c:v>
                </c:pt>
                <c:pt idx="711" formatCode="0.000">
                  <c:v>233.97855646960656</c:v>
                </c:pt>
                <c:pt idx="712" formatCode="0.000">
                  <c:v>236.59735306529299</c:v>
                </c:pt>
                <c:pt idx="713" formatCode="0.000">
                  <c:v>236.51712807030776</c:v>
                </c:pt>
                <c:pt idx="714" formatCode="0.000">
                  <c:v>236.87210987714923</c:v>
                </c:pt>
                <c:pt idx="715" formatCode="0.000">
                  <c:v>238.61934402154657</c:v>
                </c:pt>
                <c:pt idx="716" formatCode="0.000">
                  <c:v>239.59695075363888</c:v>
                </c:pt>
                <c:pt idx="717" formatCode="0.000">
                  <c:v>242.86914336011665</c:v>
                </c:pt>
                <c:pt idx="718" formatCode="0.000">
                  <c:v>245.70453525982444</c:v>
                </c:pt>
                <c:pt idx="719" formatCode="0.000">
                  <c:v>244.98841273205591</c:v>
                </c:pt>
                <c:pt idx="720" formatCode="0.000">
                  <c:v>240.10277239134896</c:v>
                </c:pt>
                <c:pt idx="721" formatCode="0.000">
                  <c:v>241.0201901648897</c:v>
                </c:pt>
                <c:pt idx="722" formatCode="0.000">
                  <c:v>243.45734520396951</c:v>
                </c:pt>
                <c:pt idx="723" formatCode="0.000">
                  <c:v>242.74521151542331</c:v>
                </c:pt>
                <c:pt idx="724" formatCode="0.000">
                  <c:v>244.78113874432901</c:v>
                </c:pt>
                <c:pt idx="725" formatCode="0.000">
                  <c:v>245.29312093410505</c:v>
                </c:pt>
                <c:pt idx="726" formatCode="0.000">
                  <c:v>245.81360592474257</c:v>
                </c:pt>
                <c:pt idx="727" formatCode="0.000">
                  <c:v>246.49110449390841</c:v>
                </c:pt>
                <c:pt idx="728" formatCode="0.000">
                  <c:v>248.01237179167239</c:v>
                </c:pt>
                <c:pt idx="729" formatCode="0.000">
                  <c:v>248.48219870257552</c:v>
                </c:pt>
                <c:pt idx="730" formatCode="0.000">
                  <c:v>250.3679369087497</c:v>
                </c:pt>
                <c:pt idx="731" formatCode="0.000">
                  <c:v>249.67002497550843</c:v>
                </c:pt>
                <c:pt idx="732" formatCode="0.000">
                  <c:v>253.79316728134361</c:v>
                </c:pt>
                <c:pt idx="733" formatCode="0.000">
                  <c:v>257.37596764682092</c:v>
                </c:pt>
                <c:pt idx="734" formatCode="0.000">
                  <c:v>260.51584495837722</c:v>
                </c:pt>
                <c:pt idx="735" formatCode="0.000">
                  <c:v>260.61454240059413</c:v>
                </c:pt>
                <c:pt idx="736" formatCode="0.000">
                  <c:v>261.05044961006308</c:v>
                </c:pt>
                <c:pt idx="737" formatCode="0.000">
                  <c:v>260.4659491595711</c:v>
                </c:pt>
                <c:pt idx="738" formatCode="0.000">
                  <c:v>260.61065371075591</c:v>
                </c:pt>
                <c:pt idx="739" formatCode="0.000">
                  <c:v>253.29497816989746</c:v>
                </c:pt>
                <c:pt idx="740" formatCode="0.000">
                  <c:v>253.8770715444322</c:v>
                </c:pt>
                <c:pt idx="741" formatCode="0.000">
                  <c:v>251.98117507400025</c:v>
                </c:pt>
                <c:pt idx="742" formatCode="0.000">
                  <c:v>252.67963891944066</c:v>
                </c:pt>
                <c:pt idx="743" formatCode="0.000">
                  <c:v>253.52400881945789</c:v>
                </c:pt>
                <c:pt idx="744" formatCode="0.000">
                  <c:v>253.38094692874628</c:v>
                </c:pt>
                <c:pt idx="745" formatCode="0.000">
                  <c:v>251.45518176826724</c:v>
                </c:pt>
                <c:pt idx="746" formatCode="0.000">
                  <c:v>253.32810446476989</c:v>
                </c:pt>
                <c:pt idx="747" formatCode="0.000">
                  <c:v>256.54617529468675</c:v>
                </c:pt>
                <c:pt idx="748" formatCode="0.000">
                  <c:v>256.41491146310869</c:v>
                </c:pt>
                <c:pt idx="749" formatCode="0.000">
                  <c:v>257.67726591370945</c:v>
                </c:pt>
                <c:pt idx="750" formatCode="0.000">
                  <c:v>258.99146474067828</c:v>
                </c:pt>
                <c:pt idx="751" formatCode="0.000">
                  <c:v>258.51241178388892</c:v>
                </c:pt>
                <c:pt idx="752" formatCode="0.000">
                  <c:v>258.50123646313835</c:v>
                </c:pt>
                <c:pt idx="753" formatCode="0.000">
                  <c:v>255.49639786376349</c:v>
                </c:pt>
                <c:pt idx="754" formatCode="0.000">
                  <c:v>255.12862012986972</c:v>
                </c:pt>
                <c:pt idx="755" formatCode="0.000">
                  <c:v>255.470715470507</c:v>
                </c:pt>
                <c:pt idx="756" formatCode="0.000">
                  <c:v>251.34187408914485</c:v>
                </c:pt>
                <c:pt idx="757" formatCode="0.000">
                  <c:v>245.92897964006659</c:v>
                </c:pt>
                <c:pt idx="758" formatCode="0.000">
                  <c:v>246.85550043983375</c:v>
                </c:pt>
                <c:pt idx="759" formatCode="0.000">
                  <c:v>246.86391677776928</c:v>
                </c:pt>
                <c:pt idx="760" formatCode="0.000">
                  <c:v>247.54160388561885</c:v>
                </c:pt>
                <c:pt idx="761" formatCode="0.000">
                  <c:v>248.62022273259154</c:v>
                </c:pt>
                <c:pt idx="762" formatCode="0.000">
                  <c:v>251.27130903387467</c:v>
                </c:pt>
                <c:pt idx="763" formatCode="0.000">
                  <c:v>252.4201258774672</c:v>
                </c:pt>
                <c:pt idx="764" formatCode="0.000">
                  <c:v>250.39257249690536</c:v>
                </c:pt>
                <c:pt idx="765" formatCode="0.000">
                  <c:v>250.41436765824056</c:v>
                </c:pt>
                <c:pt idx="766" formatCode="0.000">
                  <c:v>250.10574951630386</c:v>
                </c:pt>
                <c:pt idx="767" formatCode="0.000">
                  <c:v>244.52644770580338</c:v>
                </c:pt>
                <c:pt idx="768" formatCode="0.000">
                  <c:v>243.67583579986567</c:v>
                </c:pt>
                <c:pt idx="769" formatCode="0.000">
                  <c:v>241.62956120448996</c:v>
                </c:pt>
                <c:pt idx="770" formatCode="0.000">
                  <c:v>246.06838029423983</c:v>
                </c:pt>
                <c:pt idx="771" formatCode="0.000">
                  <c:v>250.67851564340282</c:v>
                </c:pt>
                <c:pt idx="772" formatCode="0.000">
                  <c:v>251.58358081124848</c:v>
                </c:pt>
                <c:pt idx="773" formatCode="0.000">
                  <c:v>254.65038100367121</c:v>
                </c:pt>
                <c:pt idx="774" formatCode="0.000">
                  <c:v>252.92652453788816</c:v>
                </c:pt>
                <c:pt idx="775" formatCode="0.000">
                  <c:v>252.47594928907554</c:v>
                </c:pt>
                <c:pt idx="776" formatCode="0.000">
                  <c:v>253.35646449395142</c:v>
                </c:pt>
                <c:pt idx="777" formatCode="0.000">
                  <c:v>253.85357829326585</c:v>
                </c:pt>
                <c:pt idx="778" formatCode="0.000">
                  <c:v>254.15122912673058</c:v>
                </c:pt>
                <c:pt idx="779" formatCode="0.000">
                  <c:v>253.63777728715533</c:v>
                </c:pt>
                <c:pt idx="780" formatCode="0.000">
                  <c:v>252.0126107267572</c:v>
                </c:pt>
                <c:pt idx="781" formatCode="0.000">
                  <c:v>250.47127401620696</c:v>
                </c:pt>
                <c:pt idx="782" formatCode="0.000">
                  <c:v>253.09338447051863</c:v>
                </c:pt>
                <c:pt idx="783" formatCode="0.000">
                  <c:v>254.50288196042462</c:v>
                </c:pt>
                <c:pt idx="784" formatCode="0.000">
                  <c:v>256.12193885070758</c:v>
                </c:pt>
                <c:pt idx="785" formatCode="0.000">
                  <c:v>257.0569560018136</c:v>
                </c:pt>
                <c:pt idx="786" formatCode="0.000">
                  <c:v>257.85737532156043</c:v>
                </c:pt>
                <c:pt idx="787" formatCode="0.000">
                  <c:v>254.55260606793331</c:v>
                </c:pt>
                <c:pt idx="788" formatCode="0.000">
                  <c:v>254.29682476186827</c:v>
                </c:pt>
                <c:pt idx="789" formatCode="0.000">
                  <c:v>252.47122156198986</c:v>
                </c:pt>
                <c:pt idx="790" formatCode="0.000">
                  <c:v>254.20297411802761</c:v>
                </c:pt>
                <c:pt idx="791" formatCode="0.000">
                  <c:v>256.11481118569873</c:v>
                </c:pt>
                <c:pt idx="792" formatCode="0.000">
                  <c:v>253.964732621358</c:v>
                </c:pt>
                <c:pt idx="793" formatCode="0.000">
                  <c:v>254.41065461854302</c:v>
                </c:pt>
                <c:pt idx="794" formatCode="0.000">
                  <c:v>251.58186090947933</c:v>
                </c:pt>
                <c:pt idx="795" formatCode="0.000">
                  <c:v>246.87136470895928</c:v>
                </c:pt>
                <c:pt idx="796" formatCode="0.000">
                  <c:v>250.98617943344817</c:v>
                </c:pt>
                <c:pt idx="797" formatCode="0.000">
                  <c:v>250.44524740696488</c:v>
                </c:pt>
                <c:pt idx="798" formatCode="0.000">
                  <c:v>251.74535715642062</c:v>
                </c:pt>
                <c:pt idx="799" formatCode="0.000">
                  <c:v>251.10856027741735</c:v>
                </c:pt>
                <c:pt idx="800" formatCode="0.000">
                  <c:v>249.14282712894251</c:v>
                </c:pt>
                <c:pt idx="801" formatCode="0.000">
                  <c:v>251.8627381582026</c:v>
                </c:pt>
                <c:pt idx="802" formatCode="0.000">
                  <c:v>248.37224069938608</c:v>
                </c:pt>
                <c:pt idx="803" formatCode="0.000">
                  <c:v>250.55081383249311</c:v>
                </c:pt>
                <c:pt idx="804" formatCode="0.000">
                  <c:v>248.67901688375022</c:v>
                </c:pt>
                <c:pt idx="805" formatCode="0.000">
                  <c:v>250.13701802589728</c:v>
                </c:pt>
                <c:pt idx="806" formatCode="0.000">
                  <c:v>249.00792266439097</c:v>
                </c:pt>
                <c:pt idx="807" formatCode="0.000">
                  <c:v>251.95638324483849</c:v>
                </c:pt>
                <c:pt idx="808" formatCode="0.000">
                  <c:v>253.71627280748282</c:v>
                </c:pt>
                <c:pt idx="809" formatCode="0.000">
                  <c:v>253.11780142988948</c:v>
                </c:pt>
                <c:pt idx="810" formatCode="0.000">
                  <c:v>249.89996168277963</c:v>
                </c:pt>
                <c:pt idx="811" formatCode="0.000">
                  <c:v>251.63223380938456</c:v>
                </c:pt>
                <c:pt idx="812" formatCode="0.000">
                  <c:v>254.31998631463176</c:v>
                </c:pt>
                <c:pt idx="813" formatCode="0.000">
                  <c:v>255.01647676573364</c:v>
                </c:pt>
                <c:pt idx="814" formatCode="0.000">
                  <c:v>256.83340988307322</c:v>
                </c:pt>
                <c:pt idx="815" formatCode="0.000">
                  <c:v>259.08833522169448</c:v>
                </c:pt>
                <c:pt idx="816" formatCode="0.000">
                  <c:v>257.38790952926706</c:v>
                </c:pt>
                <c:pt idx="817" formatCode="0.000">
                  <c:v>258.97874804156106</c:v>
                </c:pt>
                <c:pt idx="818" formatCode="0.000">
                  <c:v>260.05919537172275</c:v>
                </c:pt>
                <c:pt idx="819" formatCode="0.000">
                  <c:v>264.26947074935811</c:v>
                </c:pt>
                <c:pt idx="820" formatCode="0.000">
                  <c:v>265.79578873362539</c:v>
                </c:pt>
                <c:pt idx="821" formatCode="0.000">
                  <c:v>264.64827639760671</c:v>
                </c:pt>
                <c:pt idx="822" formatCode="0.000">
                  <c:v>260.48486368393401</c:v>
                </c:pt>
                <c:pt idx="823" formatCode="0.000">
                  <c:v>261.95355747932115</c:v>
                </c:pt>
                <c:pt idx="824" formatCode="0.000">
                  <c:v>260.88196408463244</c:v>
                </c:pt>
                <c:pt idx="825" formatCode="0.000">
                  <c:v>262.90469330840699</c:v>
                </c:pt>
                <c:pt idx="826" formatCode="0.000">
                  <c:v>259.26404139862404</c:v>
                </c:pt>
                <c:pt idx="827" formatCode="0.000">
                  <c:v>262.84595329573881</c:v>
                </c:pt>
                <c:pt idx="828" formatCode="0.000">
                  <c:v>263.08351575573266</c:v>
                </c:pt>
                <c:pt idx="829" formatCode="0.000">
                  <c:v>265.00778445654015</c:v>
                </c:pt>
                <c:pt idx="830" formatCode="0.000">
                  <c:v>264.94525016817983</c:v>
                </c:pt>
                <c:pt idx="831" formatCode="0.000">
                  <c:v>261.25311916408748</c:v>
                </c:pt>
                <c:pt idx="832" formatCode="0.000">
                  <c:v>265.34642888492516</c:v>
                </c:pt>
                <c:pt idx="833" formatCode="0.000">
                  <c:v>268.01557396800706</c:v>
                </c:pt>
                <c:pt idx="834" formatCode="0.000">
                  <c:v>275.92849417508478</c:v>
                </c:pt>
                <c:pt idx="835" formatCode="0.000">
                  <c:v>275.84532086722459</c:v>
                </c:pt>
                <c:pt idx="836" formatCode="0.000">
                  <c:v>277.67108073484803</c:v>
                </c:pt>
                <c:pt idx="837" formatCode="0.000">
                  <c:v>277.76300328006619</c:v>
                </c:pt>
                <c:pt idx="838" formatCode="0.000">
                  <c:v>278.0131073849065</c:v>
                </c:pt>
                <c:pt idx="839" formatCode="0.000">
                  <c:v>276.77883082362808</c:v>
                </c:pt>
                <c:pt idx="840" formatCode="0.000">
                  <c:v>279.50958617072575</c:v>
                </c:pt>
                <c:pt idx="841" formatCode="0.000">
                  <c:v>281.27981262106374</c:v>
                </c:pt>
                <c:pt idx="842" formatCode="0.000">
                  <c:v>279.25252791961105</c:v>
                </c:pt>
                <c:pt idx="843" formatCode="0.000">
                  <c:v>282.92243445926107</c:v>
                </c:pt>
                <c:pt idx="844" formatCode="0.000">
                  <c:v>282.65808334615537</c:v>
                </c:pt>
                <c:pt idx="845" formatCode="0.000">
                  <c:v>279.57176924022946</c:v>
                </c:pt>
                <c:pt idx="846" formatCode="0.000">
                  <c:v>280.04832609253106</c:v>
                </c:pt>
                <c:pt idx="847" formatCode="0.000">
                  <c:v>288.24033547663856</c:v>
                </c:pt>
                <c:pt idx="848" formatCode="0.000">
                  <c:v>289.31355151055749</c:v>
                </c:pt>
                <c:pt idx="849" formatCode="0.000">
                  <c:v>288.67678008331916</c:v>
                </c:pt>
                <c:pt idx="850" formatCode="0.000">
                  <c:v>288.68673875757997</c:v>
                </c:pt>
                <c:pt idx="851" formatCode="0.000">
                  <c:v>289.21108085790581</c:v>
                </c:pt>
                <c:pt idx="852" formatCode="0.000">
                  <c:v>290.41733902106489</c:v>
                </c:pt>
                <c:pt idx="853" formatCode="0.000">
                  <c:v>291.58929364625715</c:v>
                </c:pt>
                <c:pt idx="854" formatCode="0.000">
                  <c:v>292.11706874153157</c:v>
                </c:pt>
                <c:pt idx="855" formatCode="0.000">
                  <c:v>288.57043182474933</c:v>
                </c:pt>
                <c:pt idx="856" formatCode="0.000">
                  <c:v>287.87384497275241</c:v>
                </c:pt>
                <c:pt idx="857" formatCode="0.000">
                  <c:v>288.5447956624717</c:v>
                </c:pt>
                <c:pt idx="858" formatCode="0.000">
                  <c:v>290.38556327792202</c:v>
                </c:pt>
                <c:pt idx="859" formatCode="0.000">
                  <c:v>289.2579006061535</c:v>
                </c:pt>
                <c:pt idx="860" formatCode="0.000">
                  <c:v>282.32628469318382</c:v>
                </c:pt>
                <c:pt idx="861" formatCode="0.000">
                  <c:v>283.21860893952373</c:v>
                </c:pt>
                <c:pt idx="862" formatCode="0.000">
                  <c:v>283.25453159272661</c:v>
                </c:pt>
                <c:pt idx="863" formatCode="0.000">
                  <c:v>280.60118838510618</c:v>
                </c:pt>
                <c:pt idx="864" formatCode="0.000">
                  <c:v>282.26030422021108</c:v>
                </c:pt>
                <c:pt idx="865" formatCode="0.000">
                  <c:v>279.97458727004943</c:v>
                </c:pt>
                <c:pt idx="866" formatCode="0.000">
                  <c:v>281.36473535187702</c:v>
                </c:pt>
                <c:pt idx="867" formatCode="0.000">
                  <c:v>283.03252451552368</c:v>
                </c:pt>
                <c:pt idx="868" formatCode="0.000">
                  <c:v>284.24811144156678</c:v>
                </c:pt>
                <c:pt idx="869" formatCode="0.000">
                  <c:v>282.16505376494041</c:v>
                </c:pt>
                <c:pt idx="870" formatCode="0.000">
                  <c:v>279.45595605812986</c:v>
                </c:pt>
                <c:pt idx="871" formatCode="0.000">
                  <c:v>279.78487742335864</c:v>
                </c:pt>
                <c:pt idx="872" formatCode="0.000">
                  <c:v>277.65139772797198</c:v>
                </c:pt>
                <c:pt idx="873" formatCode="0.000">
                  <c:v>277.81090675900651</c:v>
                </c:pt>
                <c:pt idx="874" formatCode="0.000">
                  <c:v>277.99313077503388</c:v>
                </c:pt>
                <c:pt idx="875" formatCode="0.000">
                  <c:v>278.44238861786147</c:v>
                </c:pt>
                <c:pt idx="876" formatCode="0.000">
                  <c:v>279.12864891301848</c:v>
                </c:pt>
                <c:pt idx="877" formatCode="0.000">
                  <c:v>281.96571673373126</c:v>
                </c:pt>
                <c:pt idx="878" formatCode="0.000">
                  <c:v>280.69659320305345</c:v>
                </c:pt>
                <c:pt idx="879" formatCode="0.000">
                  <c:v>281.08840638202338</c:v>
                </c:pt>
                <c:pt idx="880" formatCode="0.000">
                  <c:v>280.0166733677616</c:v>
                </c:pt>
                <c:pt idx="881" formatCode="0.000">
                  <c:v>280.97068570384272</c:v>
                </c:pt>
                <c:pt idx="882" formatCode="0.000">
                  <c:v>280.72134565038237</c:v>
                </c:pt>
                <c:pt idx="883" formatCode="0.000">
                  <c:v>278.25485652821999</c:v>
                </c:pt>
                <c:pt idx="884" formatCode="0.000">
                  <c:v>275.53669358656731</c:v>
                </c:pt>
                <c:pt idx="885" formatCode="0.000">
                  <c:v>277.1664366594847</c:v>
                </c:pt>
                <c:pt idx="886" formatCode="0.000">
                  <c:v>277.02028301856853</c:v>
                </c:pt>
                <c:pt idx="887" formatCode="0.000">
                  <c:v>282.76453710144096</c:v>
                </c:pt>
                <c:pt idx="888" formatCode="0.000">
                  <c:v>282.98121749027882</c:v>
                </c:pt>
                <c:pt idx="889" formatCode="0.000">
                  <c:v>284.76483640677247</c:v>
                </c:pt>
                <c:pt idx="890" formatCode="0.000">
                  <c:v>284.92890955308928</c:v>
                </c:pt>
                <c:pt idx="891" formatCode="0.000">
                  <c:v>286.7689456917206</c:v>
                </c:pt>
                <c:pt idx="892" formatCode="0.000">
                  <c:v>286.12355553923351</c:v>
                </c:pt>
                <c:pt idx="893" formatCode="0.000">
                  <c:v>284.57163046960619</c:v>
                </c:pt>
                <c:pt idx="894" formatCode="0.000">
                  <c:v>281.11234105942924</c:v>
                </c:pt>
                <c:pt idx="895" formatCode="0.000">
                  <c:v>281.82280929431755</c:v>
                </c:pt>
                <c:pt idx="896" formatCode="0.000">
                  <c:v>281.28353898040484</c:v>
                </c:pt>
                <c:pt idx="897" formatCode="0.000">
                  <c:v>280.3155264761906</c:v>
                </c:pt>
                <c:pt idx="898" formatCode="0.000">
                  <c:v>285.32943649844617</c:v>
                </c:pt>
                <c:pt idx="899" formatCode="0.000">
                  <c:v>286.45031691186438</c:v>
                </c:pt>
                <c:pt idx="900" formatCode="0.000">
                  <c:v>285.80456846224251</c:v>
                </c:pt>
                <c:pt idx="901" formatCode="0.000">
                  <c:v>287.58167070301334</c:v>
                </c:pt>
                <c:pt idx="902" formatCode="0.000">
                  <c:v>289.09690264753135</c:v>
                </c:pt>
                <c:pt idx="903" formatCode="0.000">
                  <c:v>284.65072846303201</c:v>
                </c:pt>
                <c:pt idx="904" formatCode="0.000">
                  <c:v>282.43139933229287</c:v>
                </c:pt>
                <c:pt idx="905" formatCode="0.000">
                  <c:v>279.75716479797899</c:v>
                </c:pt>
                <c:pt idx="906" formatCode="0.000">
                  <c:v>281.51160765694812</c:v>
                </c:pt>
                <c:pt idx="907" formatCode="0.000">
                  <c:v>284.54203495593219</c:v>
                </c:pt>
                <c:pt idx="908" formatCode="0.000">
                  <c:v>282.90546784974339</c:v>
                </c:pt>
                <c:pt idx="909" formatCode="0.000">
                  <c:v>281.14721352118949</c:v>
                </c:pt>
                <c:pt idx="910" formatCode="0.000">
                  <c:v>279.10529265800619</c:v>
                </c:pt>
                <c:pt idx="911" formatCode="0.000">
                  <c:v>280.18180890261783</c:v>
                </c:pt>
                <c:pt idx="912" formatCode="0.000">
                  <c:v>281.38424730930819</c:v>
                </c:pt>
                <c:pt idx="913" formatCode="0.000">
                  <c:v>279.77592170360714</c:v>
                </c:pt>
                <c:pt idx="914" formatCode="0.000">
                  <c:v>280.44951384082526</c:v>
                </c:pt>
                <c:pt idx="915" formatCode="0.000">
                  <c:v>282.21686735715997</c:v>
                </c:pt>
                <c:pt idx="916" formatCode="0.000">
                  <c:v>279.58071549826502</c:v>
                </c:pt>
                <c:pt idx="917" formatCode="0.000">
                  <c:v>277.28654258101653</c:v>
                </c:pt>
                <c:pt idx="918" formatCode="0.000">
                  <c:v>280.7037757724629</c:v>
                </c:pt>
                <c:pt idx="919" formatCode="0.000">
                  <c:v>279.22816086550102</c:v>
                </c:pt>
                <c:pt idx="920" formatCode="0.000">
                  <c:v>280.61950514506111</c:v>
                </c:pt>
                <c:pt idx="921" formatCode="0.000">
                  <c:v>281.71336933141441</c:v>
                </c:pt>
                <c:pt idx="922" formatCode="0.000">
                  <c:v>281.60719514489978</c:v>
                </c:pt>
                <c:pt idx="923" formatCode="0.000">
                  <c:v>283.2155730056819</c:v>
                </c:pt>
                <c:pt idx="924" formatCode="0.000">
                  <c:v>283.54755353951595</c:v>
                </c:pt>
                <c:pt idx="925" formatCode="0.000">
                  <c:v>284.28936177919326</c:v>
                </c:pt>
                <c:pt idx="926" formatCode="0.000">
                  <c:v>284.28794818208536</c:v>
                </c:pt>
                <c:pt idx="927" formatCode="0.000">
                  <c:v>284.53491140419379</c:v>
                </c:pt>
                <c:pt idx="928" formatCode="0.000">
                  <c:v>287.25199620888793</c:v>
                </c:pt>
                <c:pt idx="929" formatCode="0.000">
                  <c:v>287.8011922975146</c:v>
                </c:pt>
                <c:pt idx="930" formatCode="0.000">
                  <c:v>288.34812494427786</c:v>
                </c:pt>
                <c:pt idx="931" formatCode="0.000">
                  <c:v>293.80192619127052</c:v>
                </c:pt>
                <c:pt idx="932" formatCode="0.000">
                  <c:v>294.77148371463056</c:v>
                </c:pt>
                <c:pt idx="933" formatCode="0.000">
                  <c:v>305.1252351520892</c:v>
                </c:pt>
                <c:pt idx="934" formatCode="0.000">
                  <c:v>305.35156215753346</c:v>
                </c:pt>
                <c:pt idx="935" formatCode="0.000">
                  <c:v>306.59802554018023</c:v>
                </c:pt>
                <c:pt idx="936" formatCode="0.000">
                  <c:v>302.19241701255254</c:v>
                </c:pt>
                <c:pt idx="937" formatCode="0.000">
                  <c:v>304.82130363375927</c:v>
                </c:pt>
                <c:pt idx="938" formatCode="0.000">
                  <c:v>307.54073183388158</c:v>
                </c:pt>
                <c:pt idx="939" formatCode="0.000">
                  <c:v>307.41877210903664</c:v>
                </c:pt>
                <c:pt idx="940" formatCode="0.000">
                  <c:v>309.28678634673065</c:v>
                </c:pt>
                <c:pt idx="941" formatCode="0.000">
                  <c:v>316.96996865570446</c:v>
                </c:pt>
                <c:pt idx="942" formatCode="0.000">
                  <c:v>316.3885026269225</c:v>
                </c:pt>
                <c:pt idx="943" formatCode="0.000">
                  <c:v>317.49224108588839</c:v>
                </c:pt>
                <c:pt idx="944" formatCode="0.000">
                  <c:v>321.07815278919395</c:v>
                </c:pt>
                <c:pt idx="945" formatCode="0.000">
                  <c:v>320.22207856686288</c:v>
                </c:pt>
                <c:pt idx="946" formatCode="0.000">
                  <c:v>319.25261602681894</c:v>
                </c:pt>
                <c:pt idx="947" formatCode="0.000">
                  <c:v>318.47393194244097</c:v>
                </c:pt>
                <c:pt idx="948" formatCode="0.000">
                  <c:v>319.68917790973808</c:v>
                </c:pt>
                <c:pt idx="949" formatCode="0.000">
                  <c:v>321.87497169869965</c:v>
                </c:pt>
                <c:pt idx="950" formatCode="0.000">
                  <c:v>324.69546959174335</c:v>
                </c:pt>
                <c:pt idx="951" formatCode="0.000">
                  <c:v>323.45027963365283</c:v>
                </c:pt>
                <c:pt idx="952" formatCode="0.000">
                  <c:v>325.57011170932657</c:v>
                </c:pt>
                <c:pt idx="953" formatCode="0.000">
                  <c:v>313.30347492441518</c:v>
                </c:pt>
                <c:pt idx="954" formatCode="0.000">
                  <c:v>315.67778427623773</c:v>
                </c:pt>
                <c:pt idx="955" formatCode="0.000">
                  <c:v>316.81281453284737</c:v>
                </c:pt>
                <c:pt idx="956" formatCode="0.000">
                  <c:v>319.08813194417036</c:v>
                </c:pt>
                <c:pt idx="957" formatCode="0.000">
                  <c:v>317.67589105659425</c:v>
                </c:pt>
                <c:pt idx="958" formatCode="0.000">
                  <c:v>317.76735517716895</c:v>
                </c:pt>
                <c:pt idx="959" formatCode="0.000">
                  <c:v>317.66890070356123</c:v>
                </c:pt>
                <c:pt idx="960" formatCode="0.000">
                  <c:v>319.54389017936404</c:v>
                </c:pt>
                <c:pt idx="961" formatCode="0.000">
                  <c:v>321.36637719855258</c:v>
                </c:pt>
                <c:pt idx="962" formatCode="0.000">
                  <c:v>320.84621626080559</c:v>
                </c:pt>
                <c:pt idx="963" formatCode="0.000">
                  <c:v>322.66854998622324</c:v>
                </c:pt>
                <c:pt idx="964" formatCode="0.000">
                  <c:v>333.13450502401906</c:v>
                </c:pt>
                <c:pt idx="965" formatCode="0.000">
                  <c:v>344.28171032719825</c:v>
                </c:pt>
                <c:pt idx="966" formatCode="0.000">
                  <c:v>343.75711322334905</c:v>
                </c:pt>
                <c:pt idx="967" formatCode="0.000">
                  <c:v>340.33386859580696</c:v>
                </c:pt>
                <c:pt idx="968" formatCode="0.000">
                  <c:v>343.51013970822112</c:v>
                </c:pt>
                <c:pt idx="969" formatCode="0.000">
                  <c:v>344.67299667324454</c:v>
                </c:pt>
                <c:pt idx="970" formatCode="0.000">
                  <c:v>345.61922768125117</c:v>
                </c:pt>
                <c:pt idx="971" formatCode="0.000">
                  <c:v>344.86145483282047</c:v>
                </c:pt>
                <c:pt idx="972" formatCode="0.000">
                  <c:v>344.10607133077986</c:v>
                </c:pt>
                <c:pt idx="973" formatCode="0.000">
                  <c:v>343.79347694675766</c:v>
                </c:pt>
                <c:pt idx="974" formatCode="0.000">
                  <c:v>341.97332114580649</c:v>
                </c:pt>
                <c:pt idx="975" formatCode="0.000">
                  <c:v>342.29406744032184</c:v>
                </c:pt>
                <c:pt idx="976" formatCode="0.000">
                  <c:v>342.4412195852388</c:v>
                </c:pt>
                <c:pt idx="977" formatCode="0.000">
                  <c:v>336.85225765826368</c:v>
                </c:pt>
                <c:pt idx="978" formatCode="0.000">
                  <c:v>336.30591636796515</c:v>
                </c:pt>
                <c:pt idx="979" formatCode="0.000">
                  <c:v>323.87333902858899</c:v>
                </c:pt>
                <c:pt idx="980" formatCode="0.000">
                  <c:v>326.37090927386885</c:v>
                </c:pt>
                <c:pt idx="981" formatCode="0.000">
                  <c:v>324.17316248374055</c:v>
                </c:pt>
                <c:pt idx="982" formatCode="0.000">
                  <c:v>325.48716727916684</c:v>
                </c:pt>
                <c:pt idx="983" formatCode="0.000">
                  <c:v>330.07694483580269</c:v>
                </c:pt>
                <c:pt idx="984" formatCode="0.000">
                  <c:v>332.92450826623696</c:v>
                </c:pt>
                <c:pt idx="985" formatCode="0.000">
                  <c:v>332.62737798071436</c:v>
                </c:pt>
                <c:pt idx="986" formatCode="0.000">
                  <c:v>333.72618489067787</c:v>
                </c:pt>
                <c:pt idx="987" formatCode="0.000">
                  <c:v>331.00010255169855</c:v>
                </c:pt>
                <c:pt idx="988" formatCode="0.000">
                  <c:v>328.71155482627353</c:v>
                </c:pt>
                <c:pt idx="989" formatCode="0.000">
                  <c:v>331.80766180110345</c:v>
                </c:pt>
                <c:pt idx="990" formatCode="0.000">
                  <c:v>331.17796764347042</c:v>
                </c:pt>
                <c:pt idx="991" formatCode="0.000">
                  <c:v>331.7523526800897</c:v>
                </c:pt>
                <c:pt idx="992" formatCode="0.000">
                  <c:v>334.11732932832518</c:v>
                </c:pt>
                <c:pt idx="993" formatCode="0.000">
                  <c:v>333.71591878493143</c:v>
                </c:pt>
                <c:pt idx="994" formatCode="0.000">
                  <c:v>335.10570687199493</c:v>
                </c:pt>
                <c:pt idx="995" formatCode="0.000">
                  <c:v>335.57733427958351</c:v>
                </c:pt>
                <c:pt idx="996" formatCode="0.000">
                  <c:v>338.99896214190937</c:v>
                </c:pt>
                <c:pt idx="997" formatCode="0.000">
                  <c:v>337.29640450720751</c:v>
                </c:pt>
                <c:pt idx="998" formatCode="0.000">
                  <c:v>336.49426970623426</c:v>
                </c:pt>
                <c:pt idx="999" formatCode="0.000">
                  <c:v>337.40910466152837</c:v>
                </c:pt>
                <c:pt idx="1000" formatCode="0.000">
                  <c:v>337.19079455101587</c:v>
                </c:pt>
                <c:pt idx="1001" formatCode="0.000">
                  <c:v>335.82110281254558</c:v>
                </c:pt>
                <c:pt idx="1002" formatCode="0.000">
                  <c:v>340.52027072341718</c:v>
                </c:pt>
                <c:pt idx="1003" formatCode="0.000">
                  <c:v>339.42410812261227</c:v>
                </c:pt>
                <c:pt idx="1004" formatCode="0.000">
                  <c:v>338.19259943300409</c:v>
                </c:pt>
                <c:pt idx="1005" formatCode="0.000">
                  <c:v>337.62301969517182</c:v>
                </c:pt>
                <c:pt idx="1006" formatCode="0.000">
                  <c:v>336.5582901088676</c:v>
                </c:pt>
                <c:pt idx="1007" formatCode="0.000">
                  <c:v>335.45884993275814</c:v>
                </c:pt>
                <c:pt idx="1008" formatCode="0.000">
                  <c:v>336.60839260981487</c:v>
                </c:pt>
                <c:pt idx="1009" formatCode="0.000">
                  <c:v>340.43568737215656</c:v>
                </c:pt>
                <c:pt idx="1010" formatCode="0.000">
                  <c:v>343.2429664700295</c:v>
                </c:pt>
                <c:pt idx="1011" formatCode="0.000">
                  <c:v>344.26339937282199</c:v>
                </c:pt>
                <c:pt idx="1012" formatCode="0.000">
                  <c:v>346.39266639929832</c:v>
                </c:pt>
                <c:pt idx="1013" formatCode="0.000">
                  <c:v>347.86969703900201</c:v>
                </c:pt>
                <c:pt idx="1014" formatCode="0.000">
                  <c:v>347.11920391190233</c:v>
                </c:pt>
                <c:pt idx="1015" formatCode="0.000">
                  <c:v>353.23529424895821</c:v>
                </c:pt>
                <c:pt idx="1016" formatCode="0.000">
                  <c:v>353.42276307976289</c:v>
                </c:pt>
                <c:pt idx="1017" formatCode="0.000">
                  <c:v>352.83502347190478</c:v>
                </c:pt>
                <c:pt idx="1018" formatCode="0.000">
                  <c:v>354.35336418082511</c:v>
                </c:pt>
                <c:pt idx="1019" formatCode="0.000">
                  <c:v>356.53674656472572</c:v>
                </c:pt>
                <c:pt idx="1020" formatCode="0.000">
                  <c:v>351.97431398139304</c:v>
                </c:pt>
                <c:pt idx="1021" formatCode="0.000">
                  <c:v>356.23589567550687</c:v>
                </c:pt>
                <c:pt idx="1022" formatCode="0.000">
                  <c:v>353.7722276360056</c:v>
                </c:pt>
                <c:pt idx="1023" formatCode="0.000">
                  <c:v>350.44360013789895</c:v>
                </c:pt>
                <c:pt idx="1024" formatCode="0.000">
                  <c:v>351.52525082652693</c:v>
                </c:pt>
                <c:pt idx="1025" formatCode="0.000">
                  <c:v>353.84371723571849</c:v>
                </c:pt>
                <c:pt idx="1026" formatCode="0.000">
                  <c:v>359.10488983059389</c:v>
                </c:pt>
                <c:pt idx="1027" formatCode="0.000">
                  <c:v>361.86690872002771</c:v>
                </c:pt>
                <c:pt idx="1028" formatCode="0.000">
                  <c:v>366.26887107360869</c:v>
                </c:pt>
                <c:pt idx="1029" formatCode="0.000">
                  <c:v>370.75970985220732</c:v>
                </c:pt>
                <c:pt idx="1030" formatCode="0.000">
                  <c:v>368.9169135631164</c:v>
                </c:pt>
                <c:pt idx="1031" formatCode="0.000">
                  <c:v>363.34331705196576</c:v>
                </c:pt>
                <c:pt idx="1032" formatCode="0.000">
                  <c:v>356.91104331673216</c:v>
                </c:pt>
                <c:pt idx="1033" formatCode="0.000">
                  <c:v>358.53881085372041</c:v>
                </c:pt>
                <c:pt idx="1034" formatCode="0.000">
                  <c:v>358.65140465154263</c:v>
                </c:pt>
                <c:pt idx="1035" formatCode="0.000">
                  <c:v>357.65905402880605</c:v>
                </c:pt>
                <c:pt idx="1036" formatCode="0.000">
                  <c:v>358.39810677986077</c:v>
                </c:pt>
                <c:pt idx="1037" formatCode="0.000">
                  <c:v>358.00937658530341</c:v>
                </c:pt>
                <c:pt idx="1038" formatCode="0.000">
                  <c:v>357.42812966368695</c:v>
                </c:pt>
                <c:pt idx="1039" formatCode="0.000">
                  <c:v>360.79217875783075</c:v>
                </c:pt>
                <c:pt idx="1040" formatCode="0.000">
                  <c:v>361.1754708359631</c:v>
                </c:pt>
                <c:pt idx="1041" formatCode="0.000">
                  <c:v>358.65907247363737</c:v>
                </c:pt>
                <c:pt idx="1042" formatCode="0.000">
                  <c:v>358.83326336041875</c:v>
                </c:pt>
                <c:pt idx="1043" formatCode="0.000">
                  <c:v>357.48590000347815</c:v>
                </c:pt>
                <c:pt idx="1044" formatCode="0.000">
                  <c:v>351.86557620516936</c:v>
                </c:pt>
                <c:pt idx="1045" formatCode="0.000">
                  <c:v>334.99365821900562</c:v>
                </c:pt>
                <c:pt idx="1046" formatCode="0.000">
                  <c:v>337.00752246073631</c:v>
                </c:pt>
                <c:pt idx="1047" formatCode="0.000">
                  <c:v>337.52158402184961</c:v>
                </c:pt>
                <c:pt idx="1048" formatCode="0.000">
                  <c:v>344.07228878999871</c:v>
                </c:pt>
                <c:pt idx="1049" formatCode="0.000">
                  <c:v>342.99666971771802</c:v>
                </c:pt>
                <c:pt idx="1050" formatCode="0.000">
                  <c:v>344.25062158424134</c:v>
                </c:pt>
                <c:pt idx="1051" formatCode="0.000">
                  <c:v>341.84066236005975</c:v>
                </c:pt>
                <c:pt idx="1052" formatCode="0.000">
                  <c:v>343.01536892846724</c:v>
                </c:pt>
                <c:pt idx="1053" formatCode="0.000">
                  <c:v>342.04863354085791</c:v>
                </c:pt>
                <c:pt idx="1054" formatCode="0.000">
                  <c:v>342.9713801867515</c:v>
                </c:pt>
                <c:pt idx="1055" formatCode="0.000">
                  <c:v>343.15685017393156</c:v>
                </c:pt>
                <c:pt idx="1056" formatCode="0.000">
                  <c:v>346.76071520614948</c:v>
                </c:pt>
                <c:pt idx="1057" formatCode="0.000">
                  <c:v>350.411877116688</c:v>
                </c:pt>
                <c:pt idx="1058" formatCode="0.000">
                  <c:v>349.58590570253148</c:v>
                </c:pt>
                <c:pt idx="1059" formatCode="0.000">
                  <c:v>352.09028515417992</c:v>
                </c:pt>
                <c:pt idx="1060" formatCode="0.000">
                  <c:v>352.42908288081043</c:v>
                </c:pt>
                <c:pt idx="1061" formatCode="0.000">
                  <c:v>354.85487170566972</c:v>
                </c:pt>
                <c:pt idx="1062" formatCode="0.000">
                  <c:v>354.89523397588158</c:v>
                </c:pt>
                <c:pt idx="1063" formatCode="0.000">
                  <c:v>351.65002427515799</c:v>
                </c:pt>
                <c:pt idx="1064" formatCode="0.000">
                  <c:v>353.25636448294739</c:v>
                </c:pt>
                <c:pt idx="1065" formatCode="0.000">
                  <c:v>354.63817942114923</c:v>
                </c:pt>
                <c:pt idx="1066" formatCode="0.000">
                  <c:v>357.79271358438046</c:v>
                </c:pt>
                <c:pt idx="1067" formatCode="0.000">
                  <c:v>351.64472956375272</c:v>
                </c:pt>
                <c:pt idx="1068" formatCode="0.000">
                  <c:v>353.14405694437204</c:v>
                </c:pt>
                <c:pt idx="1069" formatCode="0.000">
                  <c:v>353.81971117919193</c:v>
                </c:pt>
                <c:pt idx="1070" formatCode="0.000">
                  <c:v>355.66927798432374</c:v>
                </c:pt>
                <c:pt idx="1071" formatCode="0.000">
                  <c:v>355.12313178584782</c:v>
                </c:pt>
                <c:pt idx="1072" formatCode="0.000">
                  <c:v>354.81210560802873</c:v>
                </c:pt>
                <c:pt idx="1073" formatCode="0.000">
                  <c:v>356.04657224036777</c:v>
                </c:pt>
                <c:pt idx="1074" formatCode="0.000">
                  <c:v>361.87029109587803</c:v>
                </c:pt>
                <c:pt idx="1075" formatCode="0.000">
                  <c:v>364.58000057971714</c:v>
                </c:pt>
                <c:pt idx="1076" formatCode="0.000">
                  <c:v>364.42114516565056</c:v>
                </c:pt>
                <c:pt idx="1077" formatCode="0.000">
                  <c:v>368.26980289636174</c:v>
                </c:pt>
                <c:pt idx="1078" formatCode="0.000">
                  <c:v>373.07008122600507</c:v>
                </c:pt>
                <c:pt idx="1079" formatCode="0.000">
                  <c:v>373.91835341789772</c:v>
                </c:pt>
                <c:pt idx="1080" formatCode="0.000">
                  <c:v>377.02484404859314</c:v>
                </c:pt>
                <c:pt idx="1081" formatCode="0.000">
                  <c:v>370.01325911868054</c:v>
                </c:pt>
                <c:pt idx="1082" formatCode="0.000">
                  <c:v>361.27527108414131</c:v>
                </c:pt>
                <c:pt idx="1083" formatCode="0.000">
                  <c:v>363.001178922637</c:v>
                </c:pt>
                <c:pt idx="1084" formatCode="0.000">
                  <c:v>361.12245457687413</c:v>
                </c:pt>
                <c:pt idx="1085" formatCode="0.000">
                  <c:v>363.24876511230082</c:v>
                </c:pt>
                <c:pt idx="1086" formatCode="0.000">
                  <c:v>366.00428215564648</c:v>
                </c:pt>
                <c:pt idx="1087" formatCode="0.000">
                  <c:v>368.13622341183009</c:v>
                </c:pt>
                <c:pt idx="1088" formatCode="0.000">
                  <c:v>370.18955102372871</c:v>
                </c:pt>
                <c:pt idx="1089" formatCode="0.000">
                  <c:v>370.85859956724346</c:v>
                </c:pt>
                <c:pt idx="1090" formatCode="0.000">
                  <c:v>371.06811885709362</c:v>
                </c:pt>
                <c:pt idx="1091" formatCode="0.000">
                  <c:v>368.15456738866499</c:v>
                </c:pt>
                <c:pt idx="1092" formatCode="0.000">
                  <c:v>369.19921442389494</c:v>
                </c:pt>
                <c:pt idx="1093" formatCode="0.000">
                  <c:v>373.28795552727036</c:v>
                </c:pt>
                <c:pt idx="1094" formatCode="0.000">
                  <c:v>374.83945979685376</c:v>
                </c:pt>
                <c:pt idx="1095" formatCode="0.000">
                  <c:v>376.9313933332682</c:v>
                </c:pt>
                <c:pt idx="1096" formatCode="0.000">
                  <c:v>374.51023578294598</c:v>
                </c:pt>
                <c:pt idx="1097" formatCode="0.000">
                  <c:v>376.00046072543785</c:v>
                </c:pt>
                <c:pt idx="1098" formatCode="0.000">
                  <c:v>380.24344337529493</c:v>
                </c:pt>
                <c:pt idx="1099" formatCode="0.000">
                  <c:v>378.29868983805687</c:v>
                </c:pt>
                <c:pt idx="1100" formatCode="0.000">
                  <c:v>374.67020323662092</c:v>
                </c:pt>
                <c:pt idx="1101" formatCode="0.000">
                  <c:v>372.95779825185616</c:v>
                </c:pt>
                <c:pt idx="1102" formatCode="0.000">
                  <c:v>375.07615049312489</c:v>
                </c:pt>
                <c:pt idx="1103" formatCode="0.000">
                  <c:v>374.9863331029556</c:v>
                </c:pt>
                <c:pt idx="1104" formatCode="0.000">
                  <c:v>376.22939513011318</c:v>
                </c:pt>
                <c:pt idx="1105" formatCode="0.000">
                  <c:v>378.42458722326916</c:v>
                </c:pt>
                <c:pt idx="1106" formatCode="0.000">
                  <c:v>377.95805953701876</c:v>
                </c:pt>
                <c:pt idx="1107" formatCode="0.000">
                  <c:v>375.51537605509066</c:v>
                </c:pt>
                <c:pt idx="1108" formatCode="0.000">
                  <c:v>375.00195055605116</c:v>
                </c:pt>
                <c:pt idx="1109" formatCode="0.000">
                  <c:v>372.95882480284024</c:v>
                </c:pt>
                <c:pt idx="1110" formatCode="0.000">
                  <c:v>369.26328040414347</c:v>
                </c:pt>
                <c:pt idx="1111" formatCode="0.000">
                  <c:v>363.88317351151028</c:v>
                </c:pt>
                <c:pt idx="1112" formatCode="0.000">
                  <c:v>362.06735825410328</c:v>
                </c:pt>
                <c:pt idx="1113" formatCode="0.000">
                  <c:v>371.05463337705385</c:v>
                </c:pt>
                <c:pt idx="1114" formatCode="0.000">
                  <c:v>369.53390535698287</c:v>
                </c:pt>
                <c:pt idx="1115" formatCode="0.000">
                  <c:v>373.49438378865705</c:v>
                </c:pt>
                <c:pt idx="1116" formatCode="0.000">
                  <c:v>369.16445727697072</c:v>
                </c:pt>
                <c:pt idx="1117" formatCode="0.000">
                  <c:v>367.28005614722986</c:v>
                </c:pt>
                <c:pt idx="1118" formatCode="0.000">
                  <c:v>367.17524331882186</c:v>
                </c:pt>
                <c:pt idx="1119" formatCode="0.000">
                  <c:v>374.34504550195538</c:v>
                </c:pt>
                <c:pt idx="1120" formatCode="0.000">
                  <c:v>373.63430930800945</c:v>
                </c:pt>
                <c:pt idx="1121" formatCode="0.000">
                  <c:v>374.9138975135491</c:v>
                </c:pt>
                <c:pt idx="1122" formatCode="0.000">
                  <c:v>375.44782385442949</c:v>
                </c:pt>
                <c:pt idx="1123" formatCode="0.000">
                  <c:v>372.57724109448168</c:v>
                </c:pt>
                <c:pt idx="1124" formatCode="0.000">
                  <c:v>375.9405629876245</c:v>
                </c:pt>
                <c:pt idx="1125" formatCode="0.000">
                  <c:v>376.54936563091655</c:v>
                </c:pt>
                <c:pt idx="1126" formatCode="0.000">
                  <c:v>378.12108152896894</c:v>
                </c:pt>
                <c:pt idx="1127" formatCode="0.000">
                  <c:v>377.56301833888773</c:v>
                </c:pt>
                <c:pt idx="1128" formatCode="0.000">
                  <c:v>378.65027703299234</c:v>
                </c:pt>
                <c:pt idx="1129" formatCode="0.000">
                  <c:v>382.00756376959851</c:v>
                </c:pt>
                <c:pt idx="1130" formatCode="0.000">
                  <c:v>382.22649679316845</c:v>
                </c:pt>
                <c:pt idx="1131" formatCode="0.000">
                  <c:v>386.12663429283248</c:v>
                </c:pt>
                <c:pt idx="1132" formatCode="0.000">
                  <c:v>383.72966713206716</c:v>
                </c:pt>
                <c:pt idx="1133" formatCode="0.000">
                  <c:v>382.51857939916829</c:v>
                </c:pt>
                <c:pt idx="1134" formatCode="0.000">
                  <c:v>381.06501092682316</c:v>
                </c:pt>
                <c:pt idx="1135" formatCode="0.000">
                  <c:v>379.82808026194851</c:v>
                </c:pt>
                <c:pt idx="1136" formatCode="0.000">
                  <c:v>374.59701083948903</c:v>
                </c:pt>
                <c:pt idx="1137" formatCode="0.000">
                  <c:v>374.46532911247971</c:v>
                </c:pt>
                <c:pt idx="1138" formatCode="0.000">
                  <c:v>372.71408141429538</c:v>
                </c:pt>
                <c:pt idx="1139" formatCode="0.000">
                  <c:v>372.08340293909407</c:v>
                </c:pt>
                <c:pt idx="1140" formatCode="0.000">
                  <c:v>371.19864109103298</c:v>
                </c:pt>
                <c:pt idx="1141" formatCode="0.000">
                  <c:v>370.69730169290926</c:v>
                </c:pt>
                <c:pt idx="1142" formatCode="0.000">
                  <c:v>383.61156730813389</c:v>
                </c:pt>
                <c:pt idx="1143" formatCode="0.000">
                  <c:v>388.0003489103114</c:v>
                </c:pt>
                <c:pt idx="1144" formatCode="0.000">
                  <c:v>385.55557352866379</c:v>
                </c:pt>
                <c:pt idx="1145" formatCode="0.000">
                  <c:v>385.09990054779877</c:v>
                </c:pt>
                <c:pt idx="1146" formatCode="0.000">
                  <c:v>385.3166841335422</c:v>
                </c:pt>
                <c:pt idx="1147" formatCode="0.000">
                  <c:v>385.75032314476249</c:v>
                </c:pt>
                <c:pt idx="1148" formatCode="0.000">
                  <c:v>385.98670191406973</c:v>
                </c:pt>
                <c:pt idx="1149" formatCode="0.000">
                  <c:v>386.44139590507905</c:v>
                </c:pt>
                <c:pt idx="1150" formatCode="0.000">
                  <c:v>387.95110476939772</c:v>
                </c:pt>
                <c:pt idx="1151" formatCode="0.000">
                  <c:v>387.13393293651785</c:v>
                </c:pt>
                <c:pt idx="1152" formatCode="0.000">
                  <c:v>388.05345535654681</c:v>
                </c:pt>
                <c:pt idx="1153" formatCode="0.000">
                  <c:v>388.61656162056983</c:v>
                </c:pt>
                <c:pt idx="1154" formatCode="0.000">
                  <c:v>391.86714592571059</c:v>
                </c:pt>
                <c:pt idx="1155" formatCode="0.000">
                  <c:v>391.86559846527479</c:v>
                </c:pt>
                <c:pt idx="1156" formatCode="0.000">
                  <c:v>390.69156332382317</c:v>
                </c:pt>
                <c:pt idx="1157" formatCode="0.000">
                  <c:v>408.82556914239279</c:v>
                </c:pt>
                <c:pt idx="1158" formatCode="0.000">
                  <c:v>416.89688724968005</c:v>
                </c:pt>
                <c:pt idx="1159" formatCode="0.000">
                  <c:v>418.0469060640342</c:v>
                </c:pt>
                <c:pt idx="1160" formatCode="0.000">
                  <c:v>424.35450170451372</c:v>
                </c:pt>
                <c:pt idx="1161" formatCode="0.000">
                  <c:v>418.21860577593753</c:v>
                </c:pt>
                <c:pt idx="1162" formatCode="0.000">
                  <c:v>407.87184599600022</c:v>
                </c:pt>
                <c:pt idx="1163" formatCode="0.000">
                  <c:v>400.58598969469915</c:v>
                </c:pt>
                <c:pt idx="1164" formatCode="0.000">
                  <c:v>397.90507012303232</c:v>
                </c:pt>
                <c:pt idx="1165" formatCode="0.000">
                  <c:v>396.75682810432176</c:v>
                </c:pt>
                <c:pt idx="1166" formatCode="0.000">
                  <c:v>397.85989087509279</c:v>
                </c:pt>
                <c:pt idx="1167" formatCode="0.000">
                  <c:v>399.03789562602481</c:v>
                </c:pt>
                <c:pt idx="1168" formatCode="0.000">
                  <c:v>399.5967119337958</c:v>
                </c:pt>
                <c:pt idx="1169" formatCode="0.000">
                  <c:v>402.76855302982977</c:v>
                </c:pt>
                <c:pt idx="1170" formatCode="0.000">
                  <c:v>401.42222092602725</c:v>
                </c:pt>
                <c:pt idx="1171" formatCode="0.000">
                  <c:v>398.75722430305149</c:v>
                </c:pt>
                <c:pt idx="1172" formatCode="0.000">
                  <c:v>398.37587611694306</c:v>
                </c:pt>
                <c:pt idx="1173" formatCode="0.000">
                  <c:v>398.66392721245353</c:v>
                </c:pt>
                <c:pt idx="1174" formatCode="0.000">
                  <c:v>398.08813812714743</c:v>
                </c:pt>
                <c:pt idx="1175" formatCode="0.000">
                  <c:v>394.89248518333608</c:v>
                </c:pt>
                <c:pt idx="1176" formatCode="0.000">
                  <c:v>398.53370294167445</c:v>
                </c:pt>
                <c:pt idx="1177" formatCode="0.000">
                  <c:v>399.42469233944843</c:v>
                </c:pt>
                <c:pt idx="1178" formatCode="0.000">
                  <c:v>399.92459884749104</c:v>
                </c:pt>
                <c:pt idx="1179" formatCode="0.000">
                  <c:v>398.30979969496843</c:v>
                </c:pt>
                <c:pt idx="1180" formatCode="0.000">
                  <c:v>395.50114364190415</c:v>
                </c:pt>
                <c:pt idx="1181" formatCode="0.000">
                  <c:v>395.20389789859615</c:v>
                </c:pt>
                <c:pt idx="1182" formatCode="0.000">
                  <c:v>389.79721896467919</c:v>
                </c:pt>
                <c:pt idx="1183" formatCode="0.000">
                  <c:v>390.26541624491858</c:v>
                </c:pt>
                <c:pt idx="1184" formatCode="0.000">
                  <c:v>383.26377702733328</c:v>
                </c:pt>
                <c:pt idx="1185" formatCode="0.000">
                  <c:v>382.09605975237281</c:v>
                </c:pt>
                <c:pt idx="1186" formatCode="0.000">
                  <c:v>383.49313472626284</c:v>
                </c:pt>
                <c:pt idx="1187" formatCode="0.000">
                  <c:v>384.87247022597944</c:v>
                </c:pt>
                <c:pt idx="1188" formatCode="0.000">
                  <c:v>384.81643733945606</c:v>
                </c:pt>
                <c:pt idx="1189" formatCode="0.000">
                  <c:v>384.42823810843021</c:v>
                </c:pt>
                <c:pt idx="1190" formatCode="0.000">
                  <c:v>389.31528374010981</c:v>
                </c:pt>
                <c:pt idx="1191" formatCode="0.000">
                  <c:v>390.05506953195561</c:v>
                </c:pt>
                <c:pt idx="1192" formatCode="0.000">
                  <c:v>393.10384270869599</c:v>
                </c:pt>
                <c:pt idx="1193" formatCode="0.000">
                  <c:v>396.70292650669683</c:v>
                </c:pt>
                <c:pt idx="1194" formatCode="0.000">
                  <c:v>391.14589195448207</c:v>
                </c:pt>
                <c:pt idx="1195" formatCode="0.000">
                  <c:v>390.68764162721243</c:v>
                </c:pt>
                <c:pt idx="1196" formatCode="0.000">
                  <c:v>390.01277422100304</c:v>
                </c:pt>
                <c:pt idx="1197" formatCode="0.000">
                  <c:v>392.79950812795511</c:v>
                </c:pt>
                <c:pt idx="1198" formatCode="0.000">
                  <c:v>392.03822478082316</c:v>
                </c:pt>
                <c:pt idx="1199" formatCode="0.000">
                  <c:v>393.21343455553438</c:v>
                </c:pt>
                <c:pt idx="1200" formatCode="0.000">
                  <c:v>393.22438924522214</c:v>
                </c:pt>
                <c:pt idx="1201" formatCode="0.000">
                  <c:v>401.39886119380611</c:v>
                </c:pt>
                <c:pt idx="1202" formatCode="0.000">
                  <c:v>404.43375252307089</c:v>
                </c:pt>
                <c:pt idx="1203" formatCode="0.000">
                  <c:v>401.94817387791318</c:v>
                </c:pt>
                <c:pt idx="1204" formatCode="0.000">
                  <c:v>406.27096327998873</c:v>
                </c:pt>
                <c:pt idx="1205" formatCode="0.000">
                  <c:v>404.84444198227857</c:v>
                </c:pt>
                <c:pt idx="1206" formatCode="0.000">
                  <c:v>408.27627105795989</c:v>
                </c:pt>
                <c:pt idx="1207" formatCode="0.000">
                  <c:v>414.18516766766544</c:v>
                </c:pt>
                <c:pt idx="1208" formatCode="0.000">
                  <c:v>417.82194866913613</c:v>
                </c:pt>
                <c:pt idx="1209" formatCode="0.000">
                  <c:v>418.48129534732442</c:v>
                </c:pt>
                <c:pt idx="1210" formatCode="0.000">
                  <c:v>412.32667935778233</c:v>
                </c:pt>
                <c:pt idx="1211" formatCode="0.000">
                  <c:v>412.81896251628922</c:v>
                </c:pt>
                <c:pt idx="1212" formatCode="0.000">
                  <c:v>411.99470355832329</c:v>
                </c:pt>
                <c:pt idx="1213" formatCode="0.000">
                  <c:v>419.96421042542943</c:v>
                </c:pt>
                <c:pt idx="1214" formatCode="0.000">
                  <c:v>420.64647559858207</c:v>
                </c:pt>
                <c:pt idx="1215" formatCode="0.000">
                  <c:v>422.09715623160554</c:v>
                </c:pt>
                <c:pt idx="1216" formatCode="0.000">
                  <c:v>419.93534682644253</c:v>
                </c:pt>
                <c:pt idx="1217" formatCode="0.000">
                  <c:v>421.67629873294209</c:v>
                </c:pt>
                <c:pt idx="1218" formatCode="0.000">
                  <c:v>419.57817341998242</c:v>
                </c:pt>
                <c:pt idx="1219" formatCode="0.000">
                  <c:v>419.42952058918041</c:v>
                </c:pt>
                <c:pt idx="1220" formatCode="0.000">
                  <c:v>421.4455031166508</c:v>
                </c:pt>
                <c:pt idx="1221" formatCode="0.000">
                  <c:v>424.11342186178189</c:v>
                </c:pt>
                <c:pt idx="1222" formatCode="0.000">
                  <c:v>423.80169956952517</c:v>
                </c:pt>
                <c:pt idx="1223" formatCode="0.000">
                  <c:v>425.87497503409941</c:v>
                </c:pt>
                <c:pt idx="1224" formatCode="0.000">
                  <c:v>433.51983861290773</c:v>
                </c:pt>
                <c:pt idx="1225" formatCode="0.000">
                  <c:v>437.60184539125675</c:v>
                </c:pt>
                <c:pt idx="1226" formatCode="0.000">
                  <c:v>434.34136382894667</c:v>
                </c:pt>
                <c:pt idx="1227" formatCode="0.000">
                  <c:v>433.86937794090318</c:v>
                </c:pt>
                <c:pt idx="1228" formatCode="0.000">
                  <c:v>432.67420739322318</c:v>
                </c:pt>
                <c:pt idx="1229" formatCode="0.000">
                  <c:v>429.62928212285885</c:v>
                </c:pt>
                <c:pt idx="1230" formatCode="0.000">
                  <c:v>422.11173978712185</c:v>
                </c:pt>
                <c:pt idx="1231" formatCode="0.000">
                  <c:v>409.79062784314488</c:v>
                </c:pt>
                <c:pt idx="1232" formatCode="0.000">
                  <c:v>406.34742328537357</c:v>
                </c:pt>
                <c:pt idx="1233" formatCode="0.000">
                  <c:v>410.63242942554677</c:v>
                </c:pt>
                <c:pt idx="1234" formatCode="0.000">
                  <c:v>411.66957720626965</c:v>
                </c:pt>
                <c:pt idx="1235" formatCode="0.000">
                  <c:v>415.78085213101218</c:v>
                </c:pt>
                <c:pt idx="1236" formatCode="0.000">
                  <c:v>420.4300816184209</c:v>
                </c:pt>
                <c:pt idx="1237" formatCode="0.000">
                  <c:v>410.55577825542991</c:v>
                </c:pt>
                <c:pt idx="1238" formatCode="0.000">
                  <c:v>408.81727246589463</c:v>
                </c:pt>
                <c:pt idx="1239" formatCode="0.000">
                  <c:v>412.67939644458698</c:v>
                </c:pt>
                <c:pt idx="1240" formatCode="0.000">
                  <c:v>414.7152568946679</c:v>
                </c:pt>
                <c:pt idx="1241" formatCode="0.000">
                  <c:v>411.55377754164948</c:v>
                </c:pt>
                <c:pt idx="1242" formatCode="0.000">
                  <c:v>412.09273555460771</c:v>
                </c:pt>
                <c:pt idx="1243" formatCode="0.000">
                  <c:v>413.51271283065552</c:v>
                </c:pt>
                <c:pt idx="1244" formatCode="0.000">
                  <c:v>416.88645881398435</c:v>
                </c:pt>
                <c:pt idx="1245" formatCode="0.000">
                  <c:v>421.16931463328785</c:v>
                </c:pt>
                <c:pt idx="1246" formatCode="0.000">
                  <c:v>420.72531520155178</c:v>
                </c:pt>
                <c:pt idx="1247" formatCode="0.000">
                  <c:v>418.21144856540172</c:v>
                </c:pt>
                <c:pt idx="1248" formatCode="0.000">
                  <c:v>416.00404162782172</c:v>
                </c:pt>
                <c:pt idx="1249" formatCode="0.000">
                  <c:v>411.61835445834231</c:v>
                </c:pt>
                <c:pt idx="1250" formatCode="0.000">
                  <c:v>411.31560298851872</c:v>
                </c:pt>
                <c:pt idx="1251" formatCode="0.000">
                  <c:v>410.56994205656349</c:v>
                </c:pt>
                <c:pt idx="1252" formatCode="0.000">
                  <c:v>415.96008348519103</c:v>
                </c:pt>
                <c:pt idx="1253" formatCode="0.000">
                  <c:v>410.92670942387866</c:v>
                </c:pt>
                <c:pt idx="1254" formatCode="0.000">
                  <c:v>410.05359992200016</c:v>
                </c:pt>
                <c:pt idx="1255" formatCode="0.000">
                  <c:v>404.49382386490589</c:v>
                </c:pt>
                <c:pt idx="1256" formatCode="0.000">
                  <c:v>402.17075597647005</c:v>
                </c:pt>
                <c:pt idx="1257" formatCode="0.000">
                  <c:v>402.30409007684904</c:v>
                </c:pt>
                <c:pt idx="1258" formatCode="0.000">
                  <c:v>404.23964962189854</c:v>
                </c:pt>
                <c:pt idx="1259" formatCode="0.000">
                  <c:v>406.882494955494</c:v>
                </c:pt>
                <c:pt idx="1260" formatCode="0.000">
                  <c:v>408.32116111293078</c:v>
                </c:pt>
                <c:pt idx="1261" formatCode="0.000">
                  <c:v>405.87518067741172</c:v>
                </c:pt>
                <c:pt idx="1262" formatCode="0.000">
                  <c:v>405.71592484068242</c:v>
                </c:pt>
                <c:pt idx="1263" formatCode="0.000">
                  <c:v>406.11349171969056</c:v>
                </c:pt>
                <c:pt idx="1264" formatCode="0.000">
                  <c:v>408.76561891251271</c:v>
                </c:pt>
                <c:pt idx="1265" formatCode="0.000">
                  <c:v>405.95941075521517</c:v>
                </c:pt>
                <c:pt idx="1266" formatCode="0.000">
                  <c:v>403.08517664579347</c:v>
                </c:pt>
                <c:pt idx="1267" formatCode="0.000">
                  <c:v>403.88834769241186</c:v>
                </c:pt>
                <c:pt idx="1268" formatCode="0.000">
                  <c:v>406.17017999064268</c:v>
                </c:pt>
                <c:pt idx="1269" formatCode="0.000">
                  <c:v>406.71115663357403</c:v>
                </c:pt>
                <c:pt idx="1270" formatCode="0.000">
                  <c:v>404.14887295999057</c:v>
                </c:pt>
                <c:pt idx="1271" formatCode="0.000">
                  <c:v>403.34419076194683</c:v>
                </c:pt>
                <c:pt idx="1272" formatCode="0.000">
                  <c:v>403.90997664832673</c:v>
                </c:pt>
                <c:pt idx="1273" formatCode="0.000">
                  <c:v>405.82827345528983</c:v>
                </c:pt>
                <c:pt idx="1274" formatCode="0.000">
                  <c:v>408.26887101608793</c:v>
                </c:pt>
                <c:pt idx="1275" formatCode="0.000">
                  <c:v>406.64261270137825</c:v>
                </c:pt>
                <c:pt idx="1276" formatCode="0.000">
                  <c:v>405.1163872456911</c:v>
                </c:pt>
                <c:pt idx="1277" formatCode="0.000">
                  <c:v>408.50900719361226</c:v>
                </c:pt>
                <c:pt idx="1278" formatCode="0.000">
                  <c:v>411.61803014254218</c:v>
                </c:pt>
                <c:pt idx="1279" formatCode="0.000">
                  <c:v>408.99966649852695</c:v>
                </c:pt>
                <c:pt idx="1280" formatCode="0.000">
                  <c:v>404.2129715188928</c:v>
                </c:pt>
                <c:pt idx="1281" formatCode="0.000">
                  <c:v>405.48312755168939</c:v>
                </c:pt>
                <c:pt idx="1282" formatCode="0.000">
                  <c:v>412.62082995236517</c:v>
                </c:pt>
                <c:pt idx="1283" formatCode="0.000">
                  <c:v>412.32720800032712</c:v>
                </c:pt>
                <c:pt idx="1284" formatCode="0.000">
                  <c:v>416.01598114425389</c:v>
                </c:pt>
                <c:pt idx="1285" formatCode="0.000">
                  <c:v>415.05870387407543</c:v>
                </c:pt>
                <c:pt idx="1286" formatCode="0.000">
                  <c:v>414.94631687579738</c:v>
                </c:pt>
                <c:pt idx="1287" formatCode="0.000">
                  <c:v>414.43518390137979</c:v>
                </c:pt>
                <c:pt idx="1288" formatCode="0.000">
                  <c:v>412.32327863697623</c:v>
                </c:pt>
                <c:pt idx="1289" formatCode="0.000">
                  <c:v>416.20485915535909</c:v>
                </c:pt>
                <c:pt idx="1290" formatCode="0.000">
                  <c:v>413.51381659046888</c:v>
                </c:pt>
                <c:pt idx="1291" formatCode="0.000">
                  <c:v>413.28333870656155</c:v>
                </c:pt>
                <c:pt idx="1292" formatCode="0.000">
                  <c:v>412.75089577005826</c:v>
                </c:pt>
                <c:pt idx="1293" formatCode="0.000">
                  <c:v>414.18169849050378</c:v>
                </c:pt>
                <c:pt idx="1294" formatCode="0.000">
                  <c:v>414.58969545801784</c:v>
                </c:pt>
                <c:pt idx="1295" formatCode="0.000">
                  <c:v>417.77893220135724</c:v>
                </c:pt>
                <c:pt idx="1296" formatCode="0.000">
                  <c:v>415.41478892063748</c:v>
                </c:pt>
                <c:pt idx="1297" formatCode="0.000">
                  <c:v>419.83240782709265</c:v>
                </c:pt>
                <c:pt idx="1298" formatCode="0.000">
                  <c:v>423.4008455985508</c:v>
                </c:pt>
                <c:pt idx="1299" formatCode="0.000">
                  <c:v>423.86643255390555</c:v>
                </c:pt>
                <c:pt idx="1300" formatCode="0.000">
                  <c:v>422.51211044538718</c:v>
                </c:pt>
                <c:pt idx="1301" formatCode="0.000">
                  <c:v>429.85069761197445</c:v>
                </c:pt>
                <c:pt idx="1302" formatCode="0.000">
                  <c:v>440.88466566579075</c:v>
                </c:pt>
                <c:pt idx="1303" formatCode="0.000">
                  <c:v>438.57128903341862</c:v>
                </c:pt>
                <c:pt idx="1304" formatCode="0.000">
                  <c:v>439.47915935769714</c:v>
                </c:pt>
                <c:pt idx="1305" formatCode="0.000">
                  <c:v>431.68178811947212</c:v>
                </c:pt>
                <c:pt idx="1306" formatCode="0.000">
                  <c:v>430.90351991280653</c:v>
                </c:pt>
                <c:pt idx="1307" formatCode="0.000">
                  <c:v>429.74469444929588</c:v>
                </c:pt>
                <c:pt idx="1308" formatCode="0.000">
                  <c:v>432.16943049832201</c:v>
                </c:pt>
                <c:pt idx="1309" formatCode="0.000">
                  <c:v>432.37267633497032</c:v>
                </c:pt>
                <c:pt idx="1310" formatCode="0.000">
                  <c:v>424.10283496211656</c:v>
                </c:pt>
                <c:pt idx="1311" formatCode="0.000">
                  <c:v>419.56664375926931</c:v>
                </c:pt>
                <c:pt idx="1312" formatCode="0.000">
                  <c:v>418.25475660035568</c:v>
                </c:pt>
                <c:pt idx="1313" formatCode="0.000">
                  <c:v>429.66906099216527</c:v>
                </c:pt>
                <c:pt idx="1314" formatCode="0.000">
                  <c:v>427.8542041913945</c:v>
                </c:pt>
                <c:pt idx="1315" formatCode="0.000">
                  <c:v>433.81288527035679</c:v>
                </c:pt>
                <c:pt idx="1316" formatCode="0.000">
                  <c:v>436.30921488923462</c:v>
                </c:pt>
                <c:pt idx="1317" formatCode="0.000">
                  <c:v>429.63753506763948</c:v>
                </c:pt>
                <c:pt idx="1318" formatCode="0.000">
                  <c:v>431.44820306222812</c:v>
                </c:pt>
                <c:pt idx="1319" formatCode="0.000">
                  <c:v>430.15144631094552</c:v>
                </c:pt>
                <c:pt idx="1320" formatCode="0.000">
                  <c:v>430.22541978468126</c:v>
                </c:pt>
                <c:pt idx="1321" formatCode="0.000">
                  <c:v>426.33506517519834</c:v>
                </c:pt>
                <c:pt idx="1322" formatCode="0.000">
                  <c:v>426.29982139089282</c:v>
                </c:pt>
                <c:pt idx="1323" formatCode="0.000">
                  <c:v>428.90092087217141</c:v>
                </c:pt>
                <c:pt idx="1324" formatCode="0.000">
                  <c:v>425.14408628637358</c:v>
                </c:pt>
                <c:pt idx="1325" formatCode="0.000">
                  <c:v>422.09678442879039</c:v>
                </c:pt>
                <c:pt idx="1326" formatCode="0.000">
                  <c:v>435.02470547376799</c:v>
                </c:pt>
                <c:pt idx="1327" formatCode="0.000">
                  <c:v>436.17660064638943</c:v>
                </c:pt>
                <c:pt idx="1328" formatCode="0.000">
                  <c:v>436.05794454411551</c:v>
                </c:pt>
                <c:pt idx="1329" formatCode="0.000">
                  <c:v>436.01081550931809</c:v>
                </c:pt>
                <c:pt idx="1330" formatCode="0.000">
                  <c:v>435.87928626675478</c:v>
                </c:pt>
                <c:pt idx="1331" formatCode="0.000">
                  <c:v>438.74922805223116</c:v>
                </c:pt>
                <c:pt idx="1332" formatCode="0.000">
                  <c:v>438.85153982008791</c:v>
                </c:pt>
                <c:pt idx="1333" formatCode="0.000">
                  <c:v>439.76042567718144</c:v>
                </c:pt>
                <c:pt idx="1334" formatCode="0.000">
                  <c:v>446.24350844570972</c:v>
                </c:pt>
                <c:pt idx="1335" formatCode="0.000">
                  <c:v>443.09416968599709</c:v>
                </c:pt>
                <c:pt idx="1336" formatCode="0.000">
                  <c:v>444.83504099393849</c:v>
                </c:pt>
                <c:pt idx="1337" formatCode="0.000">
                  <c:v>443.50806576756372</c:v>
                </c:pt>
                <c:pt idx="1338" formatCode="0.000">
                  <c:v>445.62648463056036</c:v>
                </c:pt>
                <c:pt idx="1339" formatCode="0.000">
                  <c:v>443.59549934713408</c:v>
                </c:pt>
                <c:pt idx="1340" formatCode="0.000">
                  <c:v>445.82215949362268</c:v>
                </c:pt>
                <c:pt idx="1341" formatCode="0.000">
                  <c:v>452.31346919369128</c:v>
                </c:pt>
                <c:pt idx="1342" formatCode="0.000">
                  <c:v>449.39709738179062</c:v>
                </c:pt>
                <c:pt idx="1343" formatCode="0.000">
                  <c:v>448.61225645467431</c:v>
                </c:pt>
                <c:pt idx="1344" formatCode="0.000">
                  <c:v>451.49511372432869</c:v>
                </c:pt>
                <c:pt idx="1345" formatCode="0.000">
                  <c:v>451.61086712689189</c:v>
                </c:pt>
                <c:pt idx="1346" formatCode="0.000">
                  <c:v>453.00852065962488</c:v>
                </c:pt>
                <c:pt idx="1347" formatCode="0.000">
                  <c:v>449.0064417653615</c:v>
                </c:pt>
                <c:pt idx="1348" formatCode="0.000">
                  <c:v>447.01612029645628</c:v>
                </c:pt>
                <c:pt idx="1349" formatCode="0.000">
                  <c:v>449.38537568768959</c:v>
                </c:pt>
                <c:pt idx="1350" formatCode="0.000">
                  <c:v>450.2756035495172</c:v>
                </c:pt>
                <c:pt idx="1351" formatCode="0.000">
                  <c:v>447.16855869294795</c:v>
                </c:pt>
                <c:pt idx="1352" formatCode="0.000">
                  <c:v>461.4095440561527</c:v>
                </c:pt>
                <c:pt idx="1353" formatCode="0.000">
                  <c:v>463.06805605757268</c:v>
                </c:pt>
                <c:pt idx="1354" formatCode="0.000">
                  <c:v>464.47894028486405</c:v>
                </c:pt>
                <c:pt idx="1355" formatCode="0.000">
                  <c:v>466.60322183730801</c:v>
                </c:pt>
                <c:pt idx="1356" formatCode="0.000">
                  <c:v>468.79326950939196</c:v>
                </c:pt>
                <c:pt idx="1357" formatCode="0.000">
                  <c:v>466.63576855617418</c:v>
                </c:pt>
                <c:pt idx="1358" formatCode="0.000">
                  <c:v>470.57855845644866</c:v>
                </c:pt>
                <c:pt idx="1359" formatCode="0.000">
                  <c:v>466.31192930039782</c:v>
                </c:pt>
                <c:pt idx="1360" formatCode="0.000">
                  <c:v>464.08978037807577</c:v>
                </c:pt>
                <c:pt idx="1361" formatCode="0.000">
                  <c:v>466.08261872083602</c:v>
                </c:pt>
                <c:pt idx="1362" formatCode="0.000">
                  <c:v>470.87836868269636</c:v>
                </c:pt>
                <c:pt idx="1363" formatCode="0.000">
                  <c:v>469.72438644750008</c:v>
                </c:pt>
                <c:pt idx="1364" formatCode="0.000">
                  <c:v>467.54272708391363</c:v>
                </c:pt>
                <c:pt idx="1365" formatCode="0.000">
                  <c:v>450.16888585585383</c:v>
                </c:pt>
                <c:pt idx="1366" formatCode="0.000">
                  <c:v>446.44960794347566</c:v>
                </c:pt>
                <c:pt idx="1367" formatCode="0.000">
                  <c:v>448.12512515406291</c:v>
                </c:pt>
                <c:pt idx="1368" formatCode="0.000">
                  <c:v>449.100481045327</c:v>
                </c:pt>
                <c:pt idx="1369" formatCode="0.000">
                  <c:v>444.27460480916926</c:v>
                </c:pt>
                <c:pt idx="1370" formatCode="0.000">
                  <c:v>445.84648456897412</c:v>
                </c:pt>
                <c:pt idx="1371" formatCode="0.000">
                  <c:v>446.18957462694721</c:v>
                </c:pt>
                <c:pt idx="1372" formatCode="0.000">
                  <c:v>445.08557384414473</c:v>
                </c:pt>
                <c:pt idx="1373" formatCode="0.000">
                  <c:v>447.43352847204096</c:v>
                </c:pt>
                <c:pt idx="1374" formatCode="0.000">
                  <c:v>449.09107962213994</c:v>
                </c:pt>
                <c:pt idx="1375" formatCode="0.000">
                  <c:v>447.6952003805298</c:v>
                </c:pt>
                <c:pt idx="1376" formatCode="0.000">
                  <c:v>445.92295030472076</c:v>
                </c:pt>
                <c:pt idx="1377" formatCode="0.000">
                  <c:v>445.65665180006971</c:v>
                </c:pt>
                <c:pt idx="1378" formatCode="0.000">
                  <c:v>449.25792152007045</c:v>
                </c:pt>
                <c:pt idx="1379" formatCode="0.000">
                  <c:v>450.97849227163948</c:v>
                </c:pt>
                <c:pt idx="1380" formatCode="0.000">
                  <c:v>448.6349203926672</c:v>
                </c:pt>
                <c:pt idx="1381" formatCode="0.000">
                  <c:v>449.56116746630249</c:v>
                </c:pt>
                <c:pt idx="1382" formatCode="0.000">
                  <c:v>447.28800361446372</c:v>
                </c:pt>
                <c:pt idx="1383" formatCode="0.000">
                  <c:v>451.2467993099819</c:v>
                </c:pt>
                <c:pt idx="1384" formatCode="0.000">
                  <c:v>455.51751630121237</c:v>
                </c:pt>
                <c:pt idx="1385" formatCode="0.000">
                  <c:v>457.11198922893453</c:v>
                </c:pt>
                <c:pt idx="1386" formatCode="0.000">
                  <c:v>458.75505014002965</c:v>
                </c:pt>
                <c:pt idx="1387" formatCode="0.000">
                  <c:v>456.51549931351013</c:v>
                </c:pt>
                <c:pt idx="1388" formatCode="0.000">
                  <c:v>456.72710322925184</c:v>
                </c:pt>
                <c:pt idx="1389" formatCode="0.000">
                  <c:v>466.14892141966732</c:v>
                </c:pt>
                <c:pt idx="1390" formatCode="0.000">
                  <c:v>468.13237599973883</c:v>
                </c:pt>
                <c:pt idx="1391" formatCode="0.000">
                  <c:v>465.0110706323174</c:v>
                </c:pt>
                <c:pt idx="1392" formatCode="0.000">
                  <c:v>463.63454439869423</c:v>
                </c:pt>
                <c:pt idx="1393" formatCode="0.000">
                  <c:v>466.02007338903491</c:v>
                </c:pt>
                <c:pt idx="1394" formatCode="0.000">
                  <c:v>473.74999366088002</c:v>
                </c:pt>
                <c:pt idx="1395" formatCode="0.000">
                  <c:v>475.00433868367867</c:v>
                </c:pt>
                <c:pt idx="1396" formatCode="0.000">
                  <c:v>478.80059017126001</c:v>
                </c:pt>
                <c:pt idx="1397" formatCode="0.000">
                  <c:v>476.00924760060559</c:v>
                </c:pt>
                <c:pt idx="1398" formatCode="0.000">
                  <c:v>477.29821958004231</c:v>
                </c:pt>
                <c:pt idx="1399" formatCode="0.000">
                  <c:v>477.69662529370072</c:v>
                </c:pt>
                <c:pt idx="1400" formatCode="0.000">
                  <c:v>482.32612721712258</c:v>
                </c:pt>
                <c:pt idx="1401" formatCode="0.000">
                  <c:v>476.02379188114554</c:v>
                </c:pt>
                <c:pt idx="1402" formatCode="0.000">
                  <c:v>499.94463471394482</c:v>
                </c:pt>
                <c:pt idx="1403" formatCode="0.000">
                  <c:v>501.14692106880483</c:v>
                </c:pt>
                <c:pt idx="1404" formatCode="0.000">
                  <c:v>505.1470189120684</c:v>
                </c:pt>
                <c:pt idx="1405" formatCode="0.000">
                  <c:v>507.03414558162058</c:v>
                </c:pt>
                <c:pt idx="1406" formatCode="0.000">
                  <c:v>507.89761123990405</c:v>
                </c:pt>
                <c:pt idx="1407" formatCode="0.000">
                  <c:v>505.27743882920544</c:v>
                </c:pt>
                <c:pt idx="1408" formatCode="0.000">
                  <c:v>503.21509126673459</c:v>
                </c:pt>
                <c:pt idx="1409" formatCode="0.000">
                  <c:v>504.50199888721141</c:v>
                </c:pt>
                <c:pt idx="1410" formatCode="0.000">
                  <c:v>503.67775059461553</c:v>
                </c:pt>
                <c:pt idx="1411" formatCode="0.000">
                  <c:v>503.81320017131486</c:v>
                </c:pt>
                <c:pt idx="1412" formatCode="0.000">
                  <c:v>500.73006267971681</c:v>
                </c:pt>
                <c:pt idx="1413" formatCode="0.000">
                  <c:v>491.96436665079557</c:v>
                </c:pt>
                <c:pt idx="1414" formatCode="0.000">
                  <c:v>490.14828992738705</c:v>
                </c:pt>
                <c:pt idx="1415" formatCode="0.000">
                  <c:v>486.80562191026075</c:v>
                </c:pt>
                <c:pt idx="1416" formatCode="0.000">
                  <c:v>487.84058807435895</c:v>
                </c:pt>
                <c:pt idx="1417" formatCode="0.000">
                  <c:v>483.96765143786394</c:v>
                </c:pt>
                <c:pt idx="1418" formatCode="0.000">
                  <c:v>490.23447053039229</c:v>
                </c:pt>
                <c:pt idx="1419" formatCode="0.000">
                  <c:v>488.64981063247342</c:v>
                </c:pt>
                <c:pt idx="1420" formatCode="0.000">
                  <c:v>488.60115163857586</c:v>
                </c:pt>
                <c:pt idx="1421" formatCode="0.000">
                  <c:v>488.9420023156394</c:v>
                </c:pt>
                <c:pt idx="1422" formatCode="0.000">
                  <c:v>489.18373900957391</c:v>
                </c:pt>
                <c:pt idx="1423" formatCode="0.000">
                  <c:v>488.14134727102856</c:v>
                </c:pt>
                <c:pt idx="1424" formatCode="0.000">
                  <c:v>490.38657529109014</c:v>
                </c:pt>
                <c:pt idx="1425" formatCode="0.000">
                  <c:v>492.56215528556288</c:v>
                </c:pt>
                <c:pt idx="1426" formatCode="0.000">
                  <c:v>488.55502952654717</c:v>
                </c:pt>
                <c:pt idx="1427" formatCode="0.000">
                  <c:v>487.42355582082189</c:v>
                </c:pt>
                <c:pt idx="1428" formatCode="0.000">
                  <c:v>482.78791077864503</c:v>
                </c:pt>
                <c:pt idx="1429" formatCode="0.000">
                  <c:v>482.39100164578826</c:v>
                </c:pt>
                <c:pt idx="1430" formatCode="0.000">
                  <c:v>489.31921974414979</c:v>
                </c:pt>
                <c:pt idx="1431" formatCode="0.000">
                  <c:v>497.35769783832075</c:v>
                </c:pt>
                <c:pt idx="1432" formatCode="0.000">
                  <c:v>496.59842517012794</c:v>
                </c:pt>
                <c:pt idx="1433" formatCode="0.000">
                  <c:v>510.30461188480541</c:v>
                </c:pt>
                <c:pt idx="1434" formatCode="0.000">
                  <c:v>513.16127798615923</c:v>
                </c:pt>
                <c:pt idx="1435" formatCode="0.000">
                  <c:v>516.37568027363056</c:v>
                </c:pt>
                <c:pt idx="1436" formatCode="0.000">
                  <c:v>513.90198504528712</c:v>
                </c:pt>
                <c:pt idx="1437" formatCode="0.000">
                  <c:v>510.44843849148458</c:v>
                </c:pt>
                <c:pt idx="1438" formatCode="0.000">
                  <c:v>512.21148030034635</c:v>
                </c:pt>
                <c:pt idx="1439" formatCode="0.000">
                  <c:v>515.27948821123516</c:v>
                </c:pt>
                <c:pt idx="1440" formatCode="0.000">
                  <c:v>513.44574181482847</c:v>
                </c:pt>
                <c:pt idx="1441" formatCode="0.000">
                  <c:v>515.02410261108332</c:v>
                </c:pt>
                <c:pt idx="1442" formatCode="0.000">
                  <c:v>518.76567542148075</c:v>
                </c:pt>
                <c:pt idx="1443" formatCode="0.000">
                  <c:v>513.79638607389199</c:v>
                </c:pt>
                <c:pt idx="1444" formatCode="0.000">
                  <c:v>517.5018155112972</c:v>
                </c:pt>
                <c:pt idx="1445" formatCode="0.000">
                  <c:v>521.30452949397375</c:v>
                </c:pt>
                <c:pt idx="1446" formatCode="0.000">
                  <c:v>526.01068564636944</c:v>
                </c:pt>
                <c:pt idx="1447" formatCode="0.000">
                  <c:v>528.21638574263341</c:v>
                </c:pt>
                <c:pt idx="1448" formatCode="0.000">
                  <c:v>528.44299012343379</c:v>
                </c:pt>
                <c:pt idx="1449" formatCode="0.000">
                  <c:v>531.5116544280886</c:v>
                </c:pt>
                <c:pt idx="1450" formatCode="0.000">
                  <c:v>532.2040431851018</c:v>
                </c:pt>
                <c:pt idx="1451" formatCode="0.000">
                  <c:v>534.86449507205396</c:v>
                </c:pt>
                <c:pt idx="1452" formatCode="0.000">
                  <c:v>540.30652276114574</c:v>
                </c:pt>
                <c:pt idx="1453" formatCode="0.000">
                  <c:v>540.92601493882319</c:v>
                </c:pt>
                <c:pt idx="1454" formatCode="0.000">
                  <c:v>554.9794914769459</c:v>
                </c:pt>
                <c:pt idx="1455" formatCode="0.000">
                  <c:v>555.17624142168916</c:v>
                </c:pt>
                <c:pt idx="1456" formatCode="0.000">
                  <c:v>572.71717584160365</c:v>
                </c:pt>
                <c:pt idx="1457" formatCode="0.000">
                  <c:v>582.61241381989214</c:v>
                </c:pt>
                <c:pt idx="1458" formatCode="0.000">
                  <c:v>606.34808344668534</c:v>
                </c:pt>
                <c:pt idx="1459" formatCode="0.000">
                  <c:v>601.16602722029086</c:v>
                </c:pt>
                <c:pt idx="1460" formatCode="0.000">
                  <c:v>580.58662542196714</c:v>
                </c:pt>
                <c:pt idx="1461" formatCode="0.000">
                  <c:v>581.67438454169837</c:v>
                </c:pt>
                <c:pt idx="1462" formatCode="0.000">
                  <c:v>589.12071563431948</c:v>
                </c:pt>
                <c:pt idx="1463" formatCode="0.000">
                  <c:v>592.00465743536506</c:v>
                </c:pt>
                <c:pt idx="1464" formatCode="0.000">
                  <c:v>589.17217058005212</c:v>
                </c:pt>
                <c:pt idx="1465" formatCode="0.000">
                  <c:v>587.22150211966618</c:v>
                </c:pt>
                <c:pt idx="1466" formatCode="0.000">
                  <c:v>585.01797539693916</c:v>
                </c:pt>
                <c:pt idx="1467" formatCode="0.000">
                  <c:v>586.48663330865827</c:v>
                </c:pt>
                <c:pt idx="1468" formatCode="0.000">
                  <c:v>585.91556049278699</c:v>
                </c:pt>
                <c:pt idx="1469" formatCode="0.000">
                  <c:v>587.90285236927423</c:v>
                </c:pt>
                <c:pt idx="1470" formatCode="0.000">
                  <c:v>594.91541597802586</c:v>
                </c:pt>
                <c:pt idx="1471" formatCode="0.000">
                  <c:v>596.85425309306163</c:v>
                </c:pt>
                <c:pt idx="1472" formatCode="0.000">
                  <c:v>607.36987413814609</c:v>
                </c:pt>
                <c:pt idx="1473" formatCode="0.000">
                  <c:v>613.46647277138948</c:v>
                </c:pt>
                <c:pt idx="1474" formatCode="0.000">
                  <c:v>616.61464097494115</c:v>
                </c:pt>
                <c:pt idx="1475" formatCode="0.000">
                  <c:v>622.57616064950321</c:v>
                </c:pt>
                <c:pt idx="1476" formatCode="0.000">
                  <c:v>628.62565935219186</c:v>
                </c:pt>
                <c:pt idx="1477" formatCode="0.000">
                  <c:v>634.45052283923371</c:v>
                </c:pt>
                <c:pt idx="1478" formatCode="0.000">
                  <c:v>635.96472483797993</c:v>
                </c:pt>
                <c:pt idx="1479" formatCode="0.000">
                  <c:v>635.40722775956704</c:v>
                </c:pt>
                <c:pt idx="1480" formatCode="0.000">
                  <c:v>639.81221937961595</c:v>
                </c:pt>
                <c:pt idx="1481" formatCode="0.000">
                  <c:v>645.66669827710132</c:v>
                </c:pt>
                <c:pt idx="1482" formatCode="0.000">
                  <c:v>645.15007647841503</c:v>
                </c:pt>
                <c:pt idx="1483" formatCode="0.000">
                  <c:v>648.79690179793693</c:v>
                </c:pt>
                <c:pt idx="1484" formatCode="0.000">
                  <c:v>649.42972960487054</c:v>
                </c:pt>
                <c:pt idx="1485" formatCode="0.000">
                  <c:v>620.11662991036496</c:v>
                </c:pt>
                <c:pt idx="1486" formatCode="0.000">
                  <c:v>617.18043227827434</c:v>
                </c:pt>
                <c:pt idx="1487" formatCode="0.000">
                  <c:v>611.51709462343047</c:v>
                </c:pt>
                <c:pt idx="1488" formatCode="0.000">
                  <c:v>615.8118972649454</c:v>
                </c:pt>
                <c:pt idx="1489" formatCode="0.000">
                  <c:v>620.74967245045241</c:v>
                </c:pt>
                <c:pt idx="1490" formatCode="0.000">
                  <c:v>620.36758755058327</c:v>
                </c:pt>
                <c:pt idx="1491" formatCode="0.000">
                  <c:v>621.10852637829748</c:v>
                </c:pt>
                <c:pt idx="1492" formatCode="0.000">
                  <c:v>621.42090821517513</c:v>
                </c:pt>
                <c:pt idx="1493" formatCode="0.000">
                  <c:v>628.00514725736184</c:v>
                </c:pt>
                <c:pt idx="1494" formatCode="0.000">
                  <c:v>628.56219133039394</c:v>
                </c:pt>
                <c:pt idx="1495" formatCode="0.000">
                  <c:v>630.3340957668579</c:v>
                </c:pt>
                <c:pt idx="1496" formatCode="0.000">
                  <c:v>630.64330285184565</c:v>
                </c:pt>
                <c:pt idx="1497" formatCode="0.000">
                  <c:v>631.35033969756773</c:v>
                </c:pt>
                <c:pt idx="1498" formatCode="0.000">
                  <c:v>634.64744540092204</c:v>
                </c:pt>
                <c:pt idx="1499" formatCode="0.000">
                  <c:v>628.80834149330224</c:v>
                </c:pt>
                <c:pt idx="1500" formatCode="0.000">
                  <c:v>630.63736701470771</c:v>
                </c:pt>
                <c:pt idx="1501" formatCode="0.000">
                  <c:v>628.04839902142453</c:v>
                </c:pt>
                <c:pt idx="1502" formatCode="0.000">
                  <c:v>637.2472358527051</c:v>
                </c:pt>
                <c:pt idx="1503" formatCode="0.000">
                  <c:v>630.46660257835458</c:v>
                </c:pt>
                <c:pt idx="1504" formatCode="0.000">
                  <c:v>635.03197207539699</c:v>
                </c:pt>
                <c:pt idx="1505" formatCode="0.000">
                  <c:v>635.9686970393758</c:v>
                </c:pt>
                <c:pt idx="1506" formatCode="0.000">
                  <c:v>635.98471619111751</c:v>
                </c:pt>
                <c:pt idx="1507" formatCode="0.000">
                  <c:v>634.83735921383857</c:v>
                </c:pt>
                <c:pt idx="1508" formatCode="0.000">
                  <c:v>644.97517780770897</c:v>
                </c:pt>
                <c:pt idx="1509" formatCode="0.000">
                  <c:v>650.22436659031871</c:v>
                </c:pt>
                <c:pt idx="1510" formatCode="0.000">
                  <c:v>654.78911505686528</c:v>
                </c:pt>
                <c:pt idx="1511" formatCode="0.000">
                  <c:v>656.09938498918382</c:v>
                </c:pt>
                <c:pt idx="1512" formatCode="0.000">
                  <c:v>662.36154017960826</c:v>
                </c:pt>
                <c:pt idx="1513" formatCode="0.000">
                  <c:v>662.11700503176826</c:v>
                </c:pt>
                <c:pt idx="1514" formatCode="0.000">
                  <c:v>660.91790751291774</c:v>
                </c:pt>
                <c:pt idx="1515" formatCode="0.000">
                  <c:v>668.91437101253439</c:v>
                </c:pt>
                <c:pt idx="1516" formatCode="0.000">
                  <c:v>674.1765475449829</c:v>
                </c:pt>
                <c:pt idx="1517" formatCode="0.000">
                  <c:v>674.86561684050173</c:v>
                </c:pt>
                <c:pt idx="1518" formatCode="0.000">
                  <c:v>666.57041195871341</c:v>
                </c:pt>
                <c:pt idx="1519" formatCode="0.000">
                  <c:v>663.93218480964595</c:v>
                </c:pt>
                <c:pt idx="1520" formatCode="0.000">
                  <c:v>661.23867461635371</c:v>
                </c:pt>
                <c:pt idx="1521" formatCode="0.000">
                  <c:v>665.41046541832998</c:v>
                </c:pt>
                <c:pt idx="1522" formatCode="0.000">
                  <c:v>665.24430571295193</c:v>
                </c:pt>
                <c:pt idx="1523" formatCode="0.000">
                  <c:v>673.5758884122946</c:v>
                </c:pt>
                <c:pt idx="1524" formatCode="0.000">
                  <c:v>674.01146517130553</c:v>
                </c:pt>
                <c:pt idx="1525" formatCode="0.000">
                  <c:v>681.04188637734194</c:v>
                </c:pt>
                <c:pt idx="1526" formatCode="0.000">
                  <c:v>678.59966674477096</c:v>
                </c:pt>
                <c:pt idx="1527" formatCode="0.000">
                  <c:v>682.50489990614756</c:v>
                </c:pt>
                <c:pt idx="1528" formatCode="0.000">
                  <c:v>687.10823965437487</c:v>
                </c:pt>
                <c:pt idx="1529" formatCode="0.000">
                  <c:v>691.76557938383951</c:v>
                </c:pt>
                <c:pt idx="1530" formatCode="0.000">
                  <c:v>692.36218229900544</c:v>
                </c:pt>
                <c:pt idx="1531" formatCode="0.000">
                  <c:v>685.78414609490403</c:v>
                </c:pt>
                <c:pt idx="1532" formatCode="0.000">
                  <c:v>681.41430969038674</c:v>
                </c:pt>
                <c:pt idx="1533" formatCode="0.000">
                  <c:v>689.70991913123999</c:v>
                </c:pt>
                <c:pt idx="1534" formatCode="0.000">
                  <c:v>676.3137169496963</c:v>
                </c:pt>
                <c:pt idx="1535" formatCode="0.000">
                  <c:v>669.13684259187585</c:v>
                </c:pt>
                <c:pt idx="1536" formatCode="0.000">
                  <c:v>662.64979294992099</c:v>
                </c:pt>
                <c:pt idx="1537" formatCode="0.000">
                  <c:v>667.79661041385543</c:v>
                </c:pt>
                <c:pt idx="1538" formatCode="0.000">
                  <c:v>668.44690864378003</c:v>
                </c:pt>
                <c:pt idx="1539" formatCode="0.000">
                  <c:v>663.10714633024509</c:v>
                </c:pt>
                <c:pt idx="1540" formatCode="0.000">
                  <c:v>667.66819565358855</c:v>
                </c:pt>
                <c:pt idx="1541" formatCode="0.000">
                  <c:v>669.86446100923433</c:v>
                </c:pt>
                <c:pt idx="1542" formatCode="0.000">
                  <c:v>667.34862986033534</c:v>
                </c:pt>
                <c:pt idx="1543" formatCode="0.000">
                  <c:v>668.36948346650229</c:v>
                </c:pt>
                <c:pt idx="1544" formatCode="0.000">
                  <c:v>670.93622968743216</c:v>
                </c:pt>
                <c:pt idx="1545" formatCode="0.000">
                  <c:v>670.7499397407272</c:v>
                </c:pt>
                <c:pt idx="1546" formatCode="0.000">
                  <c:v>670.14688892733307</c:v>
                </c:pt>
                <c:pt idx="1547" formatCode="0.000">
                  <c:v>658.12008717631227</c:v>
                </c:pt>
                <c:pt idx="1548" formatCode="0.000">
                  <c:v>665.41658268388926</c:v>
                </c:pt>
                <c:pt idx="1549" formatCode="0.000">
                  <c:v>651.10826140680854</c:v>
                </c:pt>
                <c:pt idx="1550" formatCode="0.000">
                  <c:v>649.73453914153242</c:v>
                </c:pt>
                <c:pt idx="1551" formatCode="0.000">
                  <c:v>644.45528613806937</c:v>
                </c:pt>
                <c:pt idx="1552" formatCode="0.000">
                  <c:v>649.50106407693784</c:v>
                </c:pt>
                <c:pt idx="1553" formatCode="0.000">
                  <c:v>661.96553824027649</c:v>
                </c:pt>
                <c:pt idx="1554" formatCode="0.000">
                  <c:v>646.34845092604712</c:v>
                </c:pt>
                <c:pt idx="1555" formatCode="0.000">
                  <c:v>638.32772243359511</c:v>
                </c:pt>
                <c:pt idx="1556" formatCode="0.000">
                  <c:v>633.08495483583306</c:v>
                </c:pt>
                <c:pt idx="1557" formatCode="0.000">
                  <c:v>634.49688876304344</c:v>
                </c:pt>
                <c:pt idx="1558" formatCode="0.000">
                  <c:v>619.76479798759726</c:v>
                </c:pt>
                <c:pt idx="1559" formatCode="0.000">
                  <c:v>625.1340905726862</c:v>
                </c:pt>
                <c:pt idx="1560" formatCode="0.000">
                  <c:v>633.93546846145205</c:v>
                </c:pt>
                <c:pt idx="1561" formatCode="0.000">
                  <c:v>642.12381451075419</c:v>
                </c:pt>
                <c:pt idx="1562" formatCode="0.000">
                  <c:v>642.26707736608023</c:v>
                </c:pt>
                <c:pt idx="1563" formatCode="0.000">
                  <c:v>641.83005737185204</c:v>
                </c:pt>
                <c:pt idx="1564" formatCode="0.000">
                  <c:v>636.35019886010366</c:v>
                </c:pt>
                <c:pt idx="1565" formatCode="0.000">
                  <c:v>652.85278543678407</c:v>
                </c:pt>
                <c:pt idx="1566" formatCode="0.000">
                  <c:v>648.40793837888646</c:v>
                </c:pt>
                <c:pt idx="1567" formatCode="0.000">
                  <c:v>654.26250507866632</c:v>
                </c:pt>
                <c:pt idx="1568" formatCode="0.000">
                  <c:v>663.04974278738723</c:v>
                </c:pt>
                <c:pt idx="1569" formatCode="0.000">
                  <c:v>659.22276537635059</c:v>
                </c:pt>
                <c:pt idx="1570" formatCode="0.000">
                  <c:v>659.73995889953051</c:v>
                </c:pt>
                <c:pt idx="1571" formatCode="0.000">
                  <c:v>656.5204043486026</c:v>
                </c:pt>
                <c:pt idx="1572" formatCode="0.000">
                  <c:v>656.89672529404822</c:v>
                </c:pt>
                <c:pt idx="1573" formatCode="0.000">
                  <c:v>653.49290688338294</c:v>
                </c:pt>
                <c:pt idx="1574" formatCode="0.000">
                  <c:v>650.63890514454852</c:v>
                </c:pt>
                <c:pt idx="1575" formatCode="0.000">
                  <c:v>644.36139166322187</c:v>
                </c:pt>
                <c:pt idx="1576" formatCode="0.000">
                  <c:v>637.68080314159056</c:v>
                </c:pt>
                <c:pt idx="1577" formatCode="0.000">
                  <c:v>651.24855473362049</c:v>
                </c:pt>
                <c:pt idx="1578" formatCode="0.000">
                  <c:v>642.7799906436486</c:v>
                </c:pt>
                <c:pt idx="1579" formatCode="0.000">
                  <c:v>647.21834433464653</c:v>
                </c:pt>
                <c:pt idx="1580" formatCode="0.000">
                  <c:v>656.0144941065837</c:v>
                </c:pt>
                <c:pt idx="1581" formatCode="0.000">
                  <c:v>655.44131163590816</c:v>
                </c:pt>
                <c:pt idx="1582" formatCode="0.000">
                  <c:v>655.03117444976772</c:v>
                </c:pt>
                <c:pt idx="1583" formatCode="0.000">
                  <c:v>648.31787980477554</c:v>
                </c:pt>
                <c:pt idx="1584" formatCode="0.000">
                  <c:v>642.0798246872148</c:v>
                </c:pt>
                <c:pt idx="1585" formatCode="0.000">
                  <c:v>639.47053995767669</c:v>
                </c:pt>
                <c:pt idx="1586" formatCode="0.000">
                  <c:v>639.15845214744422</c:v>
                </c:pt>
                <c:pt idx="1587" formatCode="0.000">
                  <c:v>638.70060249105711</c:v>
                </c:pt>
                <c:pt idx="1588" formatCode="0.000">
                  <c:v>629.56792665501621</c:v>
                </c:pt>
                <c:pt idx="1589" formatCode="0.000">
                  <c:v>630.37351783966596</c:v>
                </c:pt>
                <c:pt idx="1590" formatCode="0.000">
                  <c:v>634.75745349815463</c:v>
                </c:pt>
                <c:pt idx="1591" formatCode="0.000">
                  <c:v>632.13271161436944</c:v>
                </c:pt>
                <c:pt idx="1592" formatCode="0.000">
                  <c:v>637.87718523970329</c:v>
                </c:pt>
                <c:pt idx="1593" formatCode="0.000">
                  <c:v>635.93707738293472</c:v>
                </c:pt>
                <c:pt idx="1594" formatCode="0.000">
                  <c:v>633.62076196959117</c:v>
                </c:pt>
                <c:pt idx="1595" formatCode="0.000">
                  <c:v>630.32324974897972</c:v>
                </c:pt>
                <c:pt idx="1596" formatCode="0.000">
                  <c:v>631.13924520928776</c:v>
                </c:pt>
                <c:pt idx="1597" formatCode="0.000">
                  <c:v>634.079513742274</c:v>
                </c:pt>
                <c:pt idx="1598" formatCode="0.000">
                  <c:v>636.73943487723022</c:v>
                </c:pt>
                <c:pt idx="1599" formatCode="0.000">
                  <c:v>639.12904855329941</c:v>
                </c:pt>
                <c:pt idx="1600" formatCode="0.000">
                  <c:v>638.93137551787993</c:v>
                </c:pt>
                <c:pt idx="1601" formatCode="0.000">
                  <c:v>640.49257146188802</c:v>
                </c:pt>
                <c:pt idx="1602" formatCode="0.000">
                  <c:v>643.57270236178465</c:v>
                </c:pt>
                <c:pt idx="1603" formatCode="0.000">
                  <c:v>637.66281735853715</c:v>
                </c:pt>
                <c:pt idx="1604" formatCode="0.000">
                  <c:v>643.7552597462419</c:v>
                </c:pt>
                <c:pt idx="1605" formatCode="0.000">
                  <c:v>648.19613020974305</c:v>
                </c:pt>
                <c:pt idx="1606" formatCode="0.000">
                  <c:v>649.20941686439073</c:v>
                </c:pt>
                <c:pt idx="1607" formatCode="0.000">
                  <c:v>642.77995412402811</c:v>
                </c:pt>
                <c:pt idx="1608" formatCode="0.000">
                  <c:v>639.35615445718929</c:v>
                </c:pt>
                <c:pt idx="1609" formatCode="0.000">
                  <c:v>647.99913365194288</c:v>
                </c:pt>
                <c:pt idx="1610" formatCode="0.000">
                  <c:v>636.11770949234199</c:v>
                </c:pt>
                <c:pt idx="1611" formatCode="0.000">
                  <c:v>636.21270315241316</c:v>
                </c:pt>
                <c:pt idx="1612" formatCode="0.000">
                  <c:v>633.66720509864194</c:v>
                </c:pt>
                <c:pt idx="1613" formatCode="0.000">
                  <c:v>630.62630127642592</c:v>
                </c:pt>
                <c:pt idx="1614" formatCode="0.000">
                  <c:v>640.3623704132134</c:v>
                </c:pt>
                <c:pt idx="1615" formatCode="0.000">
                  <c:v>640.01713680400951</c:v>
                </c:pt>
                <c:pt idx="1616" formatCode="0.000">
                  <c:v>618.67110431499964</c:v>
                </c:pt>
                <c:pt idx="1617" formatCode="0.000">
                  <c:v>617.40809091603239</c:v>
                </c:pt>
                <c:pt idx="1618" formatCode="0.000">
                  <c:v>631.05284517509131</c:v>
                </c:pt>
                <c:pt idx="1619" formatCode="0.000">
                  <c:v>625.5959531906592</c:v>
                </c:pt>
                <c:pt idx="1620" formatCode="0.000">
                  <c:v>626.70071714264793</c:v>
                </c:pt>
                <c:pt idx="1621" formatCode="0.000">
                  <c:v>632.1049428499565</c:v>
                </c:pt>
                <c:pt idx="1622" formatCode="0.000">
                  <c:v>644.34701610006221</c:v>
                </c:pt>
                <c:pt idx="1623" formatCode="0.000">
                  <c:v>639.30903182098075</c:v>
                </c:pt>
                <c:pt idx="1624" formatCode="0.000">
                  <c:v>637.34263490541389</c:v>
                </c:pt>
                <c:pt idx="1625" formatCode="0.000">
                  <c:v>641.58355821872374</c:v>
                </c:pt>
                <c:pt idx="1626" formatCode="0.000">
                  <c:v>639.58626911151589</c:v>
                </c:pt>
                <c:pt idx="1627" formatCode="0.000">
                  <c:v>652.08494621520322</c:v>
                </c:pt>
                <c:pt idx="1628" formatCode="0.000">
                  <c:v>649.49466832286396</c:v>
                </c:pt>
                <c:pt idx="1629" formatCode="0.000">
                  <c:v>646.32749300782734</c:v>
                </c:pt>
                <c:pt idx="1630" formatCode="0.000">
                  <c:v>645.51523845644749</c:v>
                </c:pt>
                <c:pt idx="1631" formatCode="0.000">
                  <c:v>643.67628917998616</c:v>
                </c:pt>
                <c:pt idx="1632" formatCode="0.000">
                  <c:v>648.15727412363628</c:v>
                </c:pt>
                <c:pt idx="1633" formatCode="0.000">
                  <c:v>645.17638706371133</c:v>
                </c:pt>
                <c:pt idx="1634" formatCode="0.000">
                  <c:v>650.62501924050616</c:v>
                </c:pt>
                <c:pt idx="1635" formatCode="0.000">
                  <c:v>657.81457436844823</c:v>
                </c:pt>
                <c:pt idx="1636" formatCode="0.000">
                  <c:v>662.87291223968521</c:v>
                </c:pt>
                <c:pt idx="1637" formatCode="0.000">
                  <c:v>662.40784797949902</c:v>
                </c:pt>
                <c:pt idx="1638" formatCode="0.000">
                  <c:v>669.19000974437404</c:v>
                </c:pt>
                <c:pt idx="1639" formatCode="0.000">
                  <c:v>661.37879516190253</c:v>
                </c:pt>
                <c:pt idx="1640" formatCode="0.000">
                  <c:v>673.50279261714036</c:v>
                </c:pt>
                <c:pt idx="1641" formatCode="0.000">
                  <c:v>679.14643552285213</c:v>
                </c:pt>
                <c:pt idx="1642" formatCode="0.000">
                  <c:v>681.20261285612764</c:v>
                </c:pt>
                <c:pt idx="1643" formatCode="0.000">
                  <c:v>673.9287343216904</c:v>
                </c:pt>
                <c:pt idx="1644" formatCode="0.000">
                  <c:v>679.82432520781879</c:v>
                </c:pt>
                <c:pt idx="1645" formatCode="0.000">
                  <c:v>671.05800744161274</c:v>
                </c:pt>
                <c:pt idx="1646" formatCode="0.000">
                  <c:v>665.59730560291473</c:v>
                </c:pt>
                <c:pt idx="1647" formatCode="0.000">
                  <c:v>667.67286805849415</c:v>
                </c:pt>
                <c:pt idx="1648" formatCode="0.000">
                  <c:v>677.45223811198707</c:v>
                </c:pt>
                <c:pt idx="1649" formatCode="0.000">
                  <c:v>679.71556702066505</c:v>
                </c:pt>
                <c:pt idx="1650" formatCode="0.000">
                  <c:v>681.0403345266169</c:v>
                </c:pt>
                <c:pt idx="1651" formatCode="0.000">
                  <c:v>687.85759428078131</c:v>
                </c:pt>
                <c:pt idx="1652" formatCode="0.000">
                  <c:v>686.04084094113421</c:v>
                </c:pt>
                <c:pt idx="1653" formatCode="0.000">
                  <c:v>688.3105872211795</c:v>
                </c:pt>
                <c:pt idx="1654" formatCode="0.000">
                  <c:v>683.72459253229943</c:v>
                </c:pt>
                <c:pt idx="1655" formatCode="0.000">
                  <c:v>686.23065321143781</c:v>
                </c:pt>
                <c:pt idx="1656" formatCode="0.000">
                  <c:v>686.53096204574877</c:v>
                </c:pt>
                <c:pt idx="1657" formatCode="0.000">
                  <c:v>707.18264289409501</c:v>
                </c:pt>
                <c:pt idx="1658" formatCode="0.000">
                  <c:v>710.67866772917841</c:v>
                </c:pt>
                <c:pt idx="1659" formatCode="0.000">
                  <c:v>712.36698844387854</c:v>
                </c:pt>
                <c:pt idx="1660" formatCode="0.000">
                  <c:v>718.19245063301844</c:v>
                </c:pt>
                <c:pt idx="1661" formatCode="0.000">
                  <c:v>725.5042276671137</c:v>
                </c:pt>
                <c:pt idx="1662" formatCode="0.000">
                  <c:v>728.2527882966549</c:v>
                </c:pt>
                <c:pt idx="1663" formatCode="0.000">
                  <c:v>721.38985500620402</c:v>
                </c:pt>
                <c:pt idx="1664" formatCode="0.000">
                  <c:v>725.76202246831224</c:v>
                </c:pt>
                <c:pt idx="1665" formatCode="0.000">
                  <c:v>719.19515847301966</c:v>
                </c:pt>
                <c:pt idx="1666" formatCode="0.000">
                  <c:v>720.63181565573825</c:v>
                </c:pt>
                <c:pt idx="1667" formatCode="0.000">
                  <c:v>712.64587352868534</c:v>
                </c:pt>
                <c:pt idx="1668" formatCode="0.000">
                  <c:v>715.26861759702251</c:v>
                </c:pt>
                <c:pt idx="1669" formatCode="0.000">
                  <c:v>712.54386230125283</c:v>
                </c:pt>
                <c:pt idx="1670" formatCode="0.000">
                  <c:v>718.3283576036539</c:v>
                </c:pt>
                <c:pt idx="1671" formatCode="0.000">
                  <c:v>715.50522864438358</c:v>
                </c:pt>
                <c:pt idx="1672" formatCode="0.000">
                  <c:v>705.43891596001208</c:v>
                </c:pt>
                <c:pt idx="1673" formatCode="0.000">
                  <c:v>692.05609475440929</c:v>
                </c:pt>
                <c:pt idx="1674" formatCode="0.000">
                  <c:v>691.9524339941072</c:v>
                </c:pt>
                <c:pt idx="1675" formatCode="0.000">
                  <c:v>687.9277556199537</c:v>
                </c:pt>
                <c:pt idx="1676" formatCode="0.000">
                  <c:v>686.90178658498985</c:v>
                </c:pt>
                <c:pt idx="1677" formatCode="0.000">
                  <c:v>689.41465757902324</c:v>
                </c:pt>
                <c:pt idx="1678" formatCode="0.000">
                  <c:v>687.46072621071221</c:v>
                </c:pt>
                <c:pt idx="1679" formatCode="0.000">
                  <c:v>687.27933315316693</c:v>
                </c:pt>
                <c:pt idx="1680" formatCode="0.000">
                  <c:v>684.67821969354031</c:v>
                </c:pt>
                <c:pt idx="1681" formatCode="0.000">
                  <c:v>681.77484036429234</c:v>
                </c:pt>
                <c:pt idx="1682" formatCode="0.000">
                  <c:v>688.34105575768547</c:v>
                </c:pt>
                <c:pt idx="1683" formatCode="0.000">
                  <c:v>688.49029018680085</c:v>
                </c:pt>
                <c:pt idx="1684" formatCode="0.000">
                  <c:v>686.91360111664198</c:v>
                </c:pt>
                <c:pt idx="1685" formatCode="0.000">
                  <c:v>688.12377034110671</c:v>
                </c:pt>
                <c:pt idx="1686" formatCode="0.000">
                  <c:v>691.58336208608068</c:v>
                </c:pt>
                <c:pt idx="1687" formatCode="0.000">
                  <c:v>711.8591849783503</c:v>
                </c:pt>
                <c:pt idx="1688" formatCode="0.000">
                  <c:v>715.84565675124645</c:v>
                </c:pt>
                <c:pt idx="1689" formatCode="0.000">
                  <c:v>711.50586109302299</c:v>
                </c:pt>
                <c:pt idx="1690" formatCode="0.000">
                  <c:v>716.00148465937082</c:v>
                </c:pt>
                <c:pt idx="1691" formatCode="0.000">
                  <c:v>728.04172804527934</c:v>
                </c:pt>
                <c:pt idx="1692" formatCode="0.000">
                  <c:v>724.41385253267129</c:v>
                </c:pt>
                <c:pt idx="1693" formatCode="0.000">
                  <c:v>727.59961746034469</c:v>
                </c:pt>
                <c:pt idx="1694" formatCode="0.000">
                  <c:v>737.12586099887085</c:v>
                </c:pt>
                <c:pt idx="1695" formatCode="0.000">
                  <c:v>730.53917085500643</c:v>
                </c:pt>
                <c:pt idx="1696" formatCode="0.000">
                  <c:v>729.59494909255159</c:v>
                </c:pt>
                <c:pt idx="1697" formatCode="0.000">
                  <c:v>732.39753092462001</c:v>
                </c:pt>
                <c:pt idx="1698" formatCode="0.000">
                  <c:v>720.94826480659185</c:v>
                </c:pt>
                <c:pt idx="1699" formatCode="0.000">
                  <c:v>716.62411250355126</c:v>
                </c:pt>
                <c:pt idx="1700" formatCode="0.000">
                  <c:v>710.25483024824132</c:v>
                </c:pt>
                <c:pt idx="1701" formatCode="0.000">
                  <c:v>708.96379302213427</c:v>
                </c:pt>
                <c:pt idx="1702" formatCode="0.000">
                  <c:v>709.04641505804364</c:v>
                </c:pt>
                <c:pt idx="1703" formatCode="0.000">
                  <c:v>699.00425705839382</c:v>
                </c:pt>
                <c:pt idx="1704" formatCode="0.000">
                  <c:v>695.60588730627842</c:v>
                </c:pt>
                <c:pt idx="1705" formatCode="0.000">
                  <c:v>695.60909367996726</c:v>
                </c:pt>
                <c:pt idx="1706" formatCode="0.000">
                  <c:v>700.79001904664051</c:v>
                </c:pt>
                <c:pt idx="1707" formatCode="0.000">
                  <c:v>704.79663394370641</c:v>
                </c:pt>
                <c:pt idx="1708" formatCode="0.000">
                  <c:v>710.51665820749167</c:v>
                </c:pt>
                <c:pt idx="1709" formatCode="0.000">
                  <c:v>720.25764997811245</c:v>
                </c:pt>
                <c:pt idx="1710" formatCode="0.000">
                  <c:v>720.22343647757521</c:v>
                </c:pt>
                <c:pt idx="1711" formatCode="0.000">
                  <c:v>724.64446916023189</c:v>
                </c:pt>
                <c:pt idx="1712" formatCode="0.000">
                  <c:v>733.08199055119496</c:v>
                </c:pt>
                <c:pt idx="1713" formatCode="0.000">
                  <c:v>734.3083335507124</c:v>
                </c:pt>
                <c:pt idx="1714" formatCode="0.000">
                  <c:v>739.50354524030547</c:v>
                </c:pt>
                <c:pt idx="1715" formatCode="0.000">
                  <c:v>744.28135934690386</c:v>
                </c:pt>
                <c:pt idx="1716" formatCode="0.000">
                  <c:v>769.80558269154096</c:v>
                </c:pt>
                <c:pt idx="1717" formatCode="0.000">
                  <c:v>768.0062763041899</c:v>
                </c:pt>
                <c:pt idx="1718" formatCode="0.000">
                  <c:v>762.59477356598006</c:v>
                </c:pt>
                <c:pt idx="1719" formatCode="0.000">
                  <c:v>750.8692376303369</c:v>
                </c:pt>
                <c:pt idx="1720" formatCode="0.000">
                  <c:v>761.18700653015242</c:v>
                </c:pt>
                <c:pt idx="1721" formatCode="0.000">
                  <c:v>770.70266236969167</c:v>
                </c:pt>
                <c:pt idx="1722" formatCode="0.000">
                  <c:v>784.18467505452372</c:v>
                </c:pt>
                <c:pt idx="1723" formatCode="0.000">
                  <c:v>768.00244788011764</c:v>
                </c:pt>
                <c:pt idx="1724" formatCode="0.000">
                  <c:v>773.43761745144752</c:v>
                </c:pt>
                <c:pt idx="1725" formatCode="0.000">
                  <c:v>772.79572745948565</c:v>
                </c:pt>
                <c:pt idx="1726" formatCode="0.000">
                  <c:v>781.36891937112125</c:v>
                </c:pt>
                <c:pt idx="1727" formatCode="0.000">
                  <c:v>790.71234299152457</c:v>
                </c:pt>
                <c:pt idx="1728" formatCode="0.000">
                  <c:v>782.79143390697095</c:v>
                </c:pt>
                <c:pt idx="1729" formatCode="0.000">
                  <c:v>774.32161653819946</c:v>
                </c:pt>
                <c:pt idx="1730" formatCode="0.000">
                  <c:v>781.42352357166942</c:v>
                </c:pt>
                <c:pt idx="1731" formatCode="0.000">
                  <c:v>797.16396368384039</c:v>
                </c:pt>
                <c:pt idx="1732" formatCode="0.000">
                  <c:v>810.60453687473409</c:v>
                </c:pt>
                <c:pt idx="1733" formatCode="0.000">
                  <c:v>832.46879369338762</c:v>
                </c:pt>
                <c:pt idx="1734" formatCode="0.000">
                  <c:v>833.80242138347444</c:v>
                </c:pt>
                <c:pt idx="1735" formatCode="0.000">
                  <c:v>827.09568376208676</c:v>
                </c:pt>
                <c:pt idx="1736" formatCode="0.000">
                  <c:v>856.88877765926577</c:v>
                </c:pt>
                <c:pt idx="1737" formatCode="0.000">
                  <c:v>859.45241304947103</c:v>
                </c:pt>
                <c:pt idx="1738" formatCode="0.000">
                  <c:v>863.9791727728774</c:v>
                </c:pt>
                <c:pt idx="1739" formatCode="0.000">
                  <c:v>866.7658784159288</c:v>
                </c:pt>
                <c:pt idx="1740" formatCode="0.000">
                  <c:v>857.67822564497544</c:v>
                </c:pt>
                <c:pt idx="1741" formatCode="0.000">
                  <c:v>849.64071796462019</c:v>
                </c:pt>
                <c:pt idx="1742" formatCode="0.000">
                  <c:v>872.39398051008857</c:v>
                </c:pt>
                <c:pt idx="1743" formatCode="0.000">
                  <c:v>922.74417555453829</c:v>
                </c:pt>
                <c:pt idx="1744" formatCode="0.000">
                  <c:v>907.82486334746523</c:v>
                </c:pt>
                <c:pt idx="1745" formatCode="0.000">
                  <c:v>917.70917547428144</c:v>
                </c:pt>
                <c:pt idx="1746" formatCode="0.000">
                  <c:v>926.13267423343723</c:v>
                </c:pt>
                <c:pt idx="1747" formatCode="0.000">
                  <c:v>925.14037756334244</c:v>
                </c:pt>
                <c:pt idx="1748" formatCode="0.000">
                  <c:v>924.37027714360875</c:v>
                </c:pt>
                <c:pt idx="1749" formatCode="0.000">
                  <c:v>921.83959250609155</c:v>
                </c:pt>
                <c:pt idx="1750" formatCode="0.000">
                  <c:v>923.29977057115889</c:v>
                </c:pt>
                <c:pt idx="1751" formatCode="0.000">
                  <c:v>920.08466584097914</c:v>
                </c:pt>
                <c:pt idx="1752" formatCode="0.000">
                  <c:v>919.92222899653746</c:v>
                </c:pt>
                <c:pt idx="1753" formatCode="0.000">
                  <c:v>916.88737944940794</c:v>
                </c:pt>
                <c:pt idx="1754" formatCode="0.000">
                  <c:v>915.96090263565031</c:v>
                </c:pt>
                <c:pt idx="1755" formatCode="0.000">
                  <c:v>920.50143465084875</c:v>
                </c:pt>
                <c:pt idx="1756" formatCode="0.000">
                  <c:v>913.73350319199915</c:v>
                </c:pt>
                <c:pt idx="1757" formatCode="0.000">
                  <c:v>907.27949161155391</c:v>
                </c:pt>
                <c:pt idx="1758" formatCode="0.000">
                  <c:v>904.98193455123635</c:v>
                </c:pt>
                <c:pt idx="1759" formatCode="0.000">
                  <c:v>894.5114545918268</c:v>
                </c:pt>
                <c:pt idx="1760" formatCode="0.000">
                  <c:v>892.4011765361912</c:v>
                </c:pt>
                <c:pt idx="1761" formatCode="0.000">
                  <c:v>900.37027503431034</c:v>
                </c:pt>
                <c:pt idx="1762" formatCode="0.000">
                  <c:v>888.28422916020634</c:v>
                </c:pt>
                <c:pt idx="1763" formatCode="0.000">
                  <c:v>895.67305340427947</c:v>
                </c:pt>
                <c:pt idx="1764" formatCode="0.000">
                  <c:v>905.68321111280443</c:v>
                </c:pt>
                <c:pt idx="1765" formatCode="0.000">
                  <c:v>916.45477607942928</c:v>
                </c:pt>
                <c:pt idx="1766" formatCode="0.000">
                  <c:v>918.04187442406635</c:v>
                </c:pt>
                <c:pt idx="1767" formatCode="0.000">
                  <c:v>921.87246926415719</c:v>
                </c:pt>
                <c:pt idx="1768" formatCode="0.000">
                  <c:v>910.92618323147872</c:v>
                </c:pt>
                <c:pt idx="1769" formatCode="0.000">
                  <c:v>927.36739617572266</c:v>
                </c:pt>
                <c:pt idx="1770" formatCode="0.000">
                  <c:v>918.50268352079843</c:v>
                </c:pt>
                <c:pt idx="1771" formatCode="0.000">
                  <c:v>935.83628006613128</c:v>
                </c:pt>
                <c:pt idx="1772" formatCode="0.000">
                  <c:v>925.45683181318714</c:v>
                </c:pt>
                <c:pt idx="1773" formatCode="0.000">
                  <c:v>916.40090315551333</c:v>
                </c:pt>
                <c:pt idx="1774" formatCode="0.000">
                  <c:v>913.24446357489967</c:v>
                </c:pt>
                <c:pt idx="1775" formatCode="0.000">
                  <c:v>888.38723982980775</c:v>
                </c:pt>
                <c:pt idx="1776" formatCode="0.000">
                  <c:v>909.5786212624447</c:v>
                </c:pt>
                <c:pt idx="1777" formatCode="0.000">
                  <c:v>910.4626309340764</c:v>
                </c:pt>
                <c:pt idx="1778" formatCode="0.000">
                  <c:v>911.05096460793834</c:v>
                </c:pt>
                <c:pt idx="1779" formatCode="0.000">
                  <c:v>914.71759826919663</c:v>
                </c:pt>
                <c:pt idx="1780" formatCode="0.000">
                  <c:v>913.11629267130581</c:v>
                </c:pt>
                <c:pt idx="1781" formatCode="0.000">
                  <c:v>924.97119777481316</c:v>
                </c:pt>
                <c:pt idx="1782" formatCode="0.000">
                  <c:v>918.16290448177222</c:v>
                </c:pt>
                <c:pt idx="1783" formatCode="0.000">
                  <c:v>930.46781816579221</c:v>
                </c:pt>
                <c:pt idx="1784" formatCode="0.000">
                  <c:v>944.33778770586594</c:v>
                </c:pt>
                <c:pt idx="1785" formatCode="0.000">
                  <c:v>951.1892366182077</c:v>
                </c:pt>
                <c:pt idx="1786" formatCode="0.000">
                  <c:v>955.46463946485471</c:v>
                </c:pt>
                <c:pt idx="1787" formatCode="0.000">
                  <c:v>950.543023503879</c:v>
                </c:pt>
                <c:pt idx="1788" formatCode="0.000">
                  <c:v>944.22653934172172</c:v>
                </c:pt>
                <c:pt idx="1789" formatCode="0.000">
                  <c:v>952.25188041188062</c:v>
                </c:pt>
                <c:pt idx="1790" formatCode="0.000">
                  <c:v>960.39468028799354</c:v>
                </c:pt>
                <c:pt idx="1791" formatCode="0.000">
                  <c:v>963.78252792866078</c:v>
                </c:pt>
                <c:pt idx="1792" formatCode="0.000">
                  <c:v>983.4248437318812</c:v>
                </c:pt>
                <c:pt idx="1793" formatCode="0.000">
                  <c:v>972.19930096818121</c:v>
                </c:pt>
                <c:pt idx="1794" formatCode="0.000">
                  <c:v>992.90789122595993</c:v>
                </c:pt>
                <c:pt idx="1795" formatCode="0.000">
                  <c:v>993.24029212297978</c:v>
                </c:pt>
                <c:pt idx="1796" formatCode="0.000">
                  <c:v>1004.6912796199247</c:v>
                </c:pt>
                <c:pt idx="1797" formatCode="0.000">
                  <c:v>1001.5359983129489</c:v>
                </c:pt>
                <c:pt idx="1798" formatCode="0.000">
                  <c:v>1005.4896009118967</c:v>
                </c:pt>
                <c:pt idx="1799" formatCode="0.000">
                  <c:v>1011.4686272947184</c:v>
                </c:pt>
                <c:pt idx="1800" formatCode="0.000">
                  <c:v>1034.3874443755717</c:v>
                </c:pt>
                <c:pt idx="1801" formatCode="0.000">
                  <c:v>1010.421804091997</c:v>
                </c:pt>
                <c:pt idx="1802" formatCode="0.000">
                  <c:v>1001.5834490907436</c:v>
                </c:pt>
                <c:pt idx="1803" formatCode="0.000">
                  <c:v>988.92918436159835</c:v>
                </c:pt>
                <c:pt idx="1804" formatCode="0.000">
                  <c:v>991.89145275955912</c:v>
                </c:pt>
                <c:pt idx="1805" formatCode="0.000">
                  <c:v>993.96641473355464</c:v>
                </c:pt>
                <c:pt idx="1806" formatCode="0.000">
                  <c:v>1003.0547589129214</c:v>
                </c:pt>
                <c:pt idx="1807" formatCode="0.000">
                  <c:v>1000.4089595266089</c:v>
                </c:pt>
                <c:pt idx="1808" formatCode="0.000">
                  <c:v>1012.4331377548921</c:v>
                </c:pt>
                <c:pt idx="1809" formatCode="0.000">
                  <c:v>1011.56277661263</c:v>
                </c:pt>
                <c:pt idx="1810" formatCode="0.000">
                  <c:v>997.80656840896756</c:v>
                </c:pt>
                <c:pt idx="1811" formatCode="0.000">
                  <c:v>1007.2050289403433</c:v>
                </c:pt>
                <c:pt idx="1812" formatCode="0.000">
                  <c:v>1006.3166112731207</c:v>
                </c:pt>
                <c:pt idx="1813" formatCode="0.000">
                  <c:v>990.48945727795979</c:v>
                </c:pt>
                <c:pt idx="1814" formatCode="0.000">
                  <c:v>984.09235794436029</c:v>
                </c:pt>
                <c:pt idx="1815" formatCode="0.000">
                  <c:v>977.3641727954041</c:v>
                </c:pt>
                <c:pt idx="1816" formatCode="0.000">
                  <c:v>977.04429476338123</c:v>
                </c:pt>
                <c:pt idx="1817" formatCode="0.000">
                  <c:v>975.16904658124986</c:v>
                </c:pt>
                <c:pt idx="1818" formatCode="0.000">
                  <c:v>973.53338640826757</c:v>
                </c:pt>
                <c:pt idx="1819" formatCode="0.000">
                  <c:v>963.18777980971549</c:v>
                </c:pt>
                <c:pt idx="1820" formatCode="0.000">
                  <c:v>955.29728871724899</c:v>
                </c:pt>
                <c:pt idx="1821" formatCode="0.000">
                  <c:v>961.0287575723695</c:v>
                </c:pt>
                <c:pt idx="1822" formatCode="0.000">
                  <c:v>962.4108955440654</c:v>
                </c:pt>
                <c:pt idx="1823" formatCode="0.000">
                  <c:v>961.47757328042542</c:v>
                </c:pt>
                <c:pt idx="1824" formatCode="0.000">
                  <c:v>961.78007149227824</c:v>
                </c:pt>
                <c:pt idx="1825" formatCode="0.000">
                  <c:v>972.88663162477201</c:v>
                </c:pt>
                <c:pt idx="1826" formatCode="0.000">
                  <c:v>960.26640551045625</c:v>
                </c:pt>
                <c:pt idx="1827" formatCode="0.000">
                  <c:v>952.71574825801076</c:v>
                </c:pt>
                <c:pt idx="1828" formatCode="0.000">
                  <c:v>946.68601038899044</c:v>
                </c:pt>
                <c:pt idx="1829" formatCode="0.000">
                  <c:v>943.82471675405577</c:v>
                </c:pt>
                <c:pt idx="1830" formatCode="0.000">
                  <c:v>951.8070228619921</c:v>
                </c:pt>
                <c:pt idx="1831" formatCode="0.000">
                  <c:v>950.96067163441307</c:v>
                </c:pt>
                <c:pt idx="1832" formatCode="0.000">
                  <c:v>949.83793905766424</c:v>
                </c:pt>
                <c:pt idx="1833" formatCode="0.000">
                  <c:v>948.08447312284</c:v>
                </c:pt>
                <c:pt idx="1834" formatCode="0.000">
                  <c:v>957.05231609594136</c:v>
                </c:pt>
                <c:pt idx="1835" formatCode="0.000">
                  <c:v>954.55147502915599</c:v>
                </c:pt>
                <c:pt idx="1836" formatCode="0.000">
                  <c:v>949.01119522830447</c:v>
                </c:pt>
                <c:pt idx="1837" formatCode="0.000">
                  <c:v>954.7260529298278</c:v>
                </c:pt>
                <c:pt idx="1838" formatCode="0.000">
                  <c:v>954.94710172872783</c:v>
                </c:pt>
                <c:pt idx="1839" formatCode="0.000">
                  <c:v>952.19099747864868</c:v>
                </c:pt>
                <c:pt idx="1840" formatCode="0.000">
                  <c:v>944.4907054177645</c:v>
                </c:pt>
                <c:pt idx="1841" formatCode="0.000">
                  <c:v>945.54260738730818</c:v>
                </c:pt>
                <c:pt idx="1842" formatCode="0.000">
                  <c:v>937.50168413257097</c:v>
                </c:pt>
                <c:pt idx="1843" formatCode="0.000">
                  <c:v>935.70398201729586</c:v>
                </c:pt>
                <c:pt idx="1844" formatCode="0.000">
                  <c:v>924.11222950649335</c:v>
                </c:pt>
                <c:pt idx="1845" formatCode="0.000">
                  <c:v>919.91848642086563</c:v>
                </c:pt>
                <c:pt idx="1846" formatCode="0.000">
                  <c:v>923.04628652479323</c:v>
                </c:pt>
                <c:pt idx="1847" formatCode="0.000">
                  <c:v>923.4759598859572</c:v>
                </c:pt>
                <c:pt idx="1848" formatCode="0.000">
                  <c:v>926.21907659186661</c:v>
                </c:pt>
                <c:pt idx="1849" formatCode="0.000">
                  <c:v>929.97232326712299</c:v>
                </c:pt>
                <c:pt idx="1850" formatCode="0.000">
                  <c:v>924.35812359271927</c:v>
                </c:pt>
                <c:pt idx="1851" formatCode="0.000">
                  <c:v>922.00611554861223</c:v>
                </c:pt>
                <c:pt idx="1852" formatCode="0.000">
                  <c:v>923.8754861814308</c:v>
                </c:pt>
                <c:pt idx="1853" formatCode="0.000">
                  <c:v>922.10432467911778</c:v>
                </c:pt>
                <c:pt idx="1854" formatCode="0.000">
                  <c:v>922.8084644189247</c:v>
                </c:pt>
                <c:pt idx="1855" formatCode="0.000">
                  <c:v>923.9969567042865</c:v>
                </c:pt>
                <c:pt idx="1856" formatCode="0.000">
                  <c:v>933.2341853489246</c:v>
                </c:pt>
                <c:pt idx="1857" formatCode="0.000">
                  <c:v>948.57428332651489</c:v>
                </c:pt>
                <c:pt idx="1858" formatCode="0.000">
                  <c:v>948.14697900271096</c:v>
                </c:pt>
                <c:pt idx="1859" formatCode="0.000">
                  <c:v>944.29798068408388</c:v>
                </c:pt>
                <c:pt idx="1860" formatCode="0.000">
                  <c:v>939.88631763045714</c:v>
                </c:pt>
                <c:pt idx="1861" formatCode="0.000">
                  <c:v>950.28949044068213</c:v>
                </c:pt>
                <c:pt idx="1862" formatCode="0.000">
                  <c:v>946.96568091064864</c:v>
                </c:pt>
                <c:pt idx="1863" formatCode="0.000">
                  <c:v>943.76099255610916</c:v>
                </c:pt>
                <c:pt idx="1864" formatCode="0.000">
                  <c:v>939.12912809632883</c:v>
                </c:pt>
                <c:pt idx="1865" formatCode="0.000">
                  <c:v>940.00087677731733</c:v>
                </c:pt>
                <c:pt idx="1866" formatCode="0.000">
                  <c:v>943.60555552014625</c:v>
                </c:pt>
                <c:pt idx="1867" formatCode="0.000">
                  <c:v>942.56376274694651</c:v>
                </c:pt>
                <c:pt idx="1868" formatCode="0.000">
                  <c:v>940.1753745460926</c:v>
                </c:pt>
                <c:pt idx="1869" formatCode="0.000">
                  <c:v>937.1360077018843</c:v>
                </c:pt>
                <c:pt idx="1870" formatCode="0.000">
                  <c:v>942.95714152675896</c:v>
                </c:pt>
                <c:pt idx="1871" formatCode="0.000">
                  <c:v>923.72353974138753</c:v>
                </c:pt>
                <c:pt idx="1872" formatCode="0.000">
                  <c:v>908.92097716287958</c:v>
                </c:pt>
                <c:pt idx="1873" formatCode="0.000">
                  <c:v>922.40955630423969</c:v>
                </c:pt>
                <c:pt idx="1874" formatCode="0.000">
                  <c:v>932.93473303413327</c:v>
                </c:pt>
                <c:pt idx="1875" formatCode="0.000">
                  <c:v>977.08565186182182</c:v>
                </c:pt>
                <c:pt idx="1876" formatCode="0.000">
                  <c:v>995.6339303251051</c:v>
                </c:pt>
                <c:pt idx="1877" formatCode="0.000">
                  <c:v>987.65978906703606</c:v>
                </c:pt>
                <c:pt idx="1878" formatCode="0.000">
                  <c:v>996.14897302980842</c:v>
                </c:pt>
                <c:pt idx="1879" formatCode="0.000">
                  <c:v>994.0852940036068</c:v>
                </c:pt>
                <c:pt idx="1880" formatCode="0.000">
                  <c:v>979.96624199723635</c:v>
                </c:pt>
                <c:pt idx="1881" formatCode="0.000">
                  <c:v>976.42310584597612</c:v>
                </c:pt>
                <c:pt idx="1882" formatCode="0.000">
                  <c:v>986.78464542835616</c:v>
                </c:pt>
                <c:pt idx="1883" formatCode="0.000">
                  <c:v>984.16206941887447</c:v>
                </c:pt>
                <c:pt idx="1884" formatCode="0.000">
                  <c:v>998.15363442462865</c:v>
                </c:pt>
                <c:pt idx="1885" formatCode="0.000">
                  <c:v>983.56704918725484</c:v>
                </c:pt>
                <c:pt idx="1886" formatCode="0.000">
                  <c:v>990.31257008034572</c:v>
                </c:pt>
                <c:pt idx="1887" formatCode="0.000">
                  <c:v>1010.869249289596</c:v>
                </c:pt>
                <c:pt idx="1888" formatCode="0.000">
                  <c:v>1016.5167763696994</c:v>
                </c:pt>
                <c:pt idx="1889" formatCode="0.000">
                  <c:v>1016.8268771473283</c:v>
                </c:pt>
                <c:pt idx="1890" formatCode="0.000">
                  <c:v>1014.2251508079754</c:v>
                </c:pt>
                <c:pt idx="1891" formatCode="0.000">
                  <c:v>1006.459843456072</c:v>
                </c:pt>
                <c:pt idx="1892" formatCode="0.000">
                  <c:v>1025.4575715475717</c:v>
                </c:pt>
                <c:pt idx="1893" formatCode="0.000">
                  <c:v>1019.5415086224735</c:v>
                </c:pt>
                <c:pt idx="1894" formatCode="0.000">
                  <c:v>1005.6957270364015</c:v>
                </c:pt>
                <c:pt idx="1895" formatCode="0.000">
                  <c:v>974.65192813148224</c:v>
                </c:pt>
                <c:pt idx="1896" formatCode="0.000">
                  <c:v>983.47258065139908</c:v>
                </c:pt>
                <c:pt idx="1897" formatCode="0.000">
                  <c:v>995.2098464977264</c:v>
                </c:pt>
                <c:pt idx="1898" formatCode="0.000">
                  <c:v>985.6543357431492</c:v>
                </c:pt>
                <c:pt idx="1899" formatCode="0.000">
                  <c:v>1037.2226562889248</c:v>
                </c:pt>
                <c:pt idx="1900" formatCode="0.000">
                  <c:v>1038.914545733923</c:v>
                </c:pt>
                <c:pt idx="1901" formatCode="0.000">
                  <c:v>1045.2760687733321</c:v>
                </c:pt>
                <c:pt idx="1902" formatCode="0.000">
                  <c:v>1050.1270890211804</c:v>
                </c:pt>
                <c:pt idx="1903" formatCode="0.000">
                  <c:v>1042.3027369903966</c:v>
                </c:pt>
                <c:pt idx="1904" formatCode="0.000">
                  <c:v>1039.3858816322449</c:v>
                </c:pt>
                <c:pt idx="1905" formatCode="0.000">
                  <c:v>1049.0868393039218</c:v>
                </c:pt>
                <c:pt idx="1906" formatCode="0.000">
                  <c:v>1066.5596585470348</c:v>
                </c:pt>
                <c:pt idx="1907" formatCode="0.000">
                  <c:v>1062.9439514204241</c:v>
                </c:pt>
                <c:pt idx="1908" formatCode="0.000">
                  <c:v>1056.9479639435431</c:v>
                </c:pt>
                <c:pt idx="1909" formatCode="0.000">
                  <c:v>1057.8705485272287</c:v>
                </c:pt>
                <c:pt idx="1910" formatCode="0.000">
                  <c:v>1057.5408502043726</c:v>
                </c:pt>
                <c:pt idx="1911" formatCode="0.000">
                  <c:v>1047.0456860284728</c:v>
                </c:pt>
                <c:pt idx="1912" formatCode="0.000">
                  <c:v>1043.9416347668709</c:v>
                </c:pt>
                <c:pt idx="1913" formatCode="0.000">
                  <c:v>1058.8985992771541</c:v>
                </c:pt>
                <c:pt idx="1914" formatCode="0.000">
                  <c:v>1063.305075168269</c:v>
                </c:pt>
                <c:pt idx="1915" formatCode="0.000">
                  <c:v>1074.7982169502045</c:v>
                </c:pt>
                <c:pt idx="1916" formatCode="0.000">
                  <c:v>1064.9110394474922</c:v>
                </c:pt>
                <c:pt idx="1917" formatCode="0.000">
                  <c:v>1068.7394742030942</c:v>
                </c:pt>
                <c:pt idx="1918" formatCode="0.000">
                  <c:v>1032.9627847379443</c:v>
                </c:pt>
                <c:pt idx="1919" formatCode="0.000">
                  <c:v>1037.8640267831677</c:v>
                </c:pt>
                <c:pt idx="1920" formatCode="0.000">
                  <c:v>1047.7000807688944</c:v>
                </c:pt>
                <c:pt idx="1921" formatCode="0.000">
                  <c:v>1054.5704950294305</c:v>
                </c:pt>
                <c:pt idx="1922" formatCode="0.000">
                  <c:v>1053.5180646857843</c:v>
                </c:pt>
                <c:pt idx="1923" formatCode="0.000">
                  <c:v>1065.7655266799695</c:v>
                </c:pt>
                <c:pt idx="1924" formatCode="0.000">
                  <c:v>1065.5978032752848</c:v>
                </c:pt>
                <c:pt idx="1925" formatCode="0.000">
                  <c:v>1065.1727184877723</c:v>
                </c:pt>
                <c:pt idx="1926" formatCode="0.000">
                  <c:v>1067.6867579351081</c:v>
                </c:pt>
                <c:pt idx="1927" formatCode="0.000">
                  <c:v>1068.9529084484295</c:v>
                </c:pt>
                <c:pt idx="1928" formatCode="0.000">
                  <c:v>1066.3809153754257</c:v>
                </c:pt>
                <c:pt idx="1929" formatCode="0.000">
                  <c:v>1069.7845147673397</c:v>
                </c:pt>
                <c:pt idx="1930" formatCode="0.000">
                  <c:v>1069.0917527894067</c:v>
                </c:pt>
                <c:pt idx="1931" formatCode="0.000">
                  <c:v>1066.4160377422386</c:v>
                </c:pt>
                <c:pt idx="1932" formatCode="0.000">
                  <c:v>1055.6982380797306</c:v>
                </c:pt>
                <c:pt idx="1933" formatCode="0.000">
                  <c:v>1059.220119992581</c:v>
                </c:pt>
                <c:pt idx="1934" formatCode="0.000">
                  <c:v>1064.7373622283289</c:v>
                </c:pt>
                <c:pt idx="1935" formatCode="0.000">
                  <c:v>1069.1105616260143</c:v>
                </c:pt>
                <c:pt idx="1936" formatCode="0.000">
                  <c:v>1057.2798310106004</c:v>
                </c:pt>
                <c:pt idx="1937" formatCode="0.000">
                  <c:v>1070.8046210746893</c:v>
                </c:pt>
                <c:pt idx="1938" formatCode="0.000">
                  <c:v>1075.3713204855517</c:v>
                </c:pt>
                <c:pt idx="1939" formatCode="0.000">
                  <c:v>1072.5864448946922</c:v>
                </c:pt>
                <c:pt idx="1940" formatCode="0.000">
                  <c:v>1066.9834326656739</c:v>
                </c:pt>
                <c:pt idx="1941" formatCode="0.000">
                  <c:v>1070.5667764906621</c:v>
                </c:pt>
                <c:pt idx="1942" formatCode="0.000">
                  <c:v>1069.4763861567781</c:v>
                </c:pt>
                <c:pt idx="1943" formatCode="0.000">
                  <c:v>1062.3528842167373</c:v>
                </c:pt>
                <c:pt idx="1944" formatCode="0.000">
                  <c:v>1054.7831877031385</c:v>
                </c:pt>
                <c:pt idx="1945" formatCode="0.000">
                  <c:v>1039.5513507738769</c:v>
                </c:pt>
                <c:pt idx="1946" formatCode="0.000">
                  <c:v>1047.7538934045447</c:v>
                </c:pt>
                <c:pt idx="1947" formatCode="0.000">
                  <c:v>1054.324300474427</c:v>
                </c:pt>
                <c:pt idx="1948" formatCode="0.000">
                  <c:v>1056.1014504046993</c:v>
                </c:pt>
                <c:pt idx="1949" formatCode="0.000">
                  <c:v>1050.572605104629</c:v>
                </c:pt>
                <c:pt idx="1950" formatCode="0.000">
                  <c:v>1058.5729697038139</c:v>
                </c:pt>
                <c:pt idx="1951" formatCode="0.000">
                  <c:v>1053.995037106057</c:v>
                </c:pt>
                <c:pt idx="1952" formatCode="0.000">
                  <c:v>1050.1942832089926</c:v>
                </c:pt>
                <c:pt idx="1953" formatCode="0.000">
                  <c:v>1042.953284981254</c:v>
                </c:pt>
                <c:pt idx="1954" formatCode="0.000">
                  <c:v>1050.835440682793</c:v>
                </c:pt>
                <c:pt idx="1955" formatCode="0.000">
                  <c:v>1058.4250678337926</c:v>
                </c:pt>
                <c:pt idx="1956" formatCode="0.000">
                  <c:v>1050.6899965465539</c:v>
                </c:pt>
                <c:pt idx="1957" formatCode="0.000">
                  <c:v>1069.6769748632578</c:v>
                </c:pt>
                <c:pt idx="1958" formatCode="0.000">
                  <c:v>1087.3096803371361</c:v>
                </c:pt>
                <c:pt idx="1959" formatCode="0.000">
                  <c:v>1097.2003226054585</c:v>
                </c:pt>
                <c:pt idx="1960" formatCode="0.000">
                  <c:v>1104.7015720392924</c:v>
                </c:pt>
                <c:pt idx="1961" formatCode="0.000">
                  <c:v>1091.6534598518947</c:v>
                </c:pt>
                <c:pt idx="1962" formatCode="0.000">
                  <c:v>1086.5165025974075</c:v>
                </c:pt>
                <c:pt idx="1963" formatCode="0.000">
                  <c:v>1081.594357490146</c:v>
                </c:pt>
                <c:pt idx="1964" formatCode="0.000">
                  <c:v>1087.4116416678498</c:v>
                </c:pt>
                <c:pt idx="1965" formatCode="0.000">
                  <c:v>1059.006318674132</c:v>
                </c:pt>
                <c:pt idx="1966" formatCode="0.000">
                  <c:v>1054.3660457512901</c:v>
                </c:pt>
                <c:pt idx="1967" formatCode="0.000">
                  <c:v>1058.8024674090116</c:v>
                </c:pt>
                <c:pt idx="1968" formatCode="0.000">
                  <c:v>1046.9992024379387</c:v>
                </c:pt>
                <c:pt idx="1969" formatCode="0.000">
                  <c:v>1045.8963774312515</c:v>
                </c:pt>
                <c:pt idx="1970" formatCode="0.000">
                  <c:v>1043.1378839525955</c:v>
                </c:pt>
                <c:pt idx="1971" formatCode="0.000">
                  <c:v>1038.2749023522192</c:v>
                </c:pt>
                <c:pt idx="1972" formatCode="0.000">
                  <c:v>1040.9649095725215</c:v>
                </c:pt>
                <c:pt idx="1973" formatCode="0.000">
                  <c:v>1038.6212589415113</c:v>
                </c:pt>
                <c:pt idx="1974" formatCode="0.000">
                  <c:v>1033.7808863585412</c:v>
                </c:pt>
                <c:pt idx="1975" formatCode="0.000">
                  <c:v>1033.3418763292607</c:v>
                </c:pt>
                <c:pt idx="1976" formatCode="0.000">
                  <c:v>1040.943533864405</c:v>
                </c:pt>
                <c:pt idx="1977" formatCode="0.000">
                  <c:v>1041.1860089996937</c:v>
                </c:pt>
                <c:pt idx="1978" formatCode="0.000">
                  <c:v>1035.9542937974302</c:v>
                </c:pt>
                <c:pt idx="1979" formatCode="0.000">
                  <c:v>1039.611989225981</c:v>
                </c:pt>
                <c:pt idx="1980" formatCode="0.000">
                  <c:v>1061.4110677839153</c:v>
                </c:pt>
                <c:pt idx="1981" formatCode="0.000">
                  <c:v>1062.7584159378912</c:v>
                </c:pt>
                <c:pt idx="1982" formatCode="0.000">
                  <c:v>1063.9019243333348</c:v>
                </c:pt>
                <c:pt idx="1983" formatCode="0.000">
                  <c:v>1068.0577184607155</c:v>
                </c:pt>
                <c:pt idx="1984" formatCode="0.000">
                  <c:v>1043.9190650919609</c:v>
                </c:pt>
                <c:pt idx="1985" formatCode="0.000">
                  <c:v>1049.6129579870494</c:v>
                </c:pt>
                <c:pt idx="1986" formatCode="0.000">
                  <c:v>1042.8758799037867</c:v>
                </c:pt>
                <c:pt idx="1987" formatCode="0.000">
                  <c:v>1050.9598747293865</c:v>
                </c:pt>
                <c:pt idx="1988" formatCode="0.000">
                  <c:v>1057.208656112505</c:v>
                </c:pt>
                <c:pt idx="1989" formatCode="0.000">
                  <c:v>1065.3849807196832</c:v>
                </c:pt>
                <c:pt idx="1990" formatCode="0.000">
                  <c:v>1059.1942807077462</c:v>
                </c:pt>
                <c:pt idx="1991" formatCode="0.000">
                  <c:v>1068.6842396963666</c:v>
                </c:pt>
                <c:pt idx="1992" formatCode="0.000">
                  <c:v>1066.1545154225516</c:v>
                </c:pt>
                <c:pt idx="1993" formatCode="0.000">
                  <c:v>1069.7969077786679</c:v>
                </c:pt>
                <c:pt idx="1994" formatCode="0.000">
                  <c:v>1073.7396061150621</c:v>
                </c:pt>
                <c:pt idx="1995" formatCode="0.000">
                  <c:v>1077.5697564042032</c:v>
                </c:pt>
                <c:pt idx="1996" formatCode="0.000">
                  <c:v>1069.8179486951772</c:v>
                </c:pt>
                <c:pt idx="1997" formatCode="0.000">
                  <c:v>1057.2655715466344</c:v>
                </c:pt>
                <c:pt idx="1998" formatCode="0.000">
                  <c:v>1058.0697910689946</c:v>
                </c:pt>
                <c:pt idx="1999" formatCode="0.000">
                  <c:v>1062.829580109297</c:v>
                </c:pt>
                <c:pt idx="2000" formatCode="0.000">
                  <c:v>1074.6223348487599</c:v>
                </c:pt>
                <c:pt idx="2001" formatCode="0.000">
                  <c:v>1071.6753644681303</c:v>
                </c:pt>
                <c:pt idx="2002" formatCode="0.000">
                  <c:v>1082.5423957102153</c:v>
                </c:pt>
                <c:pt idx="2003" formatCode="0.000">
                  <c:v>1095.228286712824</c:v>
                </c:pt>
                <c:pt idx="2004" formatCode="0.000">
                  <c:v>1092.8806021016076</c:v>
                </c:pt>
                <c:pt idx="2005" formatCode="0.000">
                  <c:v>1074.0474670613685</c:v>
                </c:pt>
                <c:pt idx="2006" formatCode="0.000">
                  <c:v>1076.5204050085749</c:v>
                </c:pt>
                <c:pt idx="2007" formatCode="0.000">
                  <c:v>1090.5470078997514</c:v>
                </c:pt>
                <c:pt idx="2008" formatCode="0.000">
                  <c:v>1086.5640592928917</c:v>
                </c:pt>
                <c:pt idx="2009" formatCode="0.000">
                  <c:v>1089.4277735348683</c:v>
                </c:pt>
                <c:pt idx="2010" formatCode="0.000">
                  <c:v>1087.9397871227891</c:v>
                </c:pt>
                <c:pt idx="2011" formatCode="0.000">
                  <c:v>1093.3788911948648</c:v>
                </c:pt>
                <c:pt idx="2012" formatCode="0.000">
                  <c:v>1082.5523259645229</c:v>
                </c:pt>
                <c:pt idx="2013" formatCode="0.000">
                  <c:v>1082.9676050157971</c:v>
                </c:pt>
                <c:pt idx="2014" formatCode="0.000">
                  <c:v>1088.0768631869307</c:v>
                </c:pt>
                <c:pt idx="2015" formatCode="0.000">
                  <c:v>1092.71274827364</c:v>
                </c:pt>
                <c:pt idx="2016" formatCode="0.000">
                  <c:v>1093.4716764868649</c:v>
                </c:pt>
                <c:pt idx="2017" formatCode="0.000">
                  <c:v>1106.4138272411742</c:v>
                </c:pt>
                <c:pt idx="2018" formatCode="0.000">
                  <c:v>1098.2145436598785</c:v>
                </c:pt>
                <c:pt idx="2019" formatCode="0.000">
                  <c:v>1100.1963035478591</c:v>
                </c:pt>
                <c:pt idx="2020" formatCode="0.000">
                  <c:v>1076.9417210152753</c:v>
                </c:pt>
                <c:pt idx="2021" formatCode="0.000">
                  <c:v>1067.0603431432885</c:v>
                </c:pt>
                <c:pt idx="2022" formatCode="0.000">
                  <c:v>1074.6490132469171</c:v>
                </c:pt>
                <c:pt idx="2023" formatCode="0.000">
                  <c:v>1074.6991875719177</c:v>
                </c:pt>
                <c:pt idx="2024" formatCode="0.000">
                  <c:v>1082.0470493648947</c:v>
                </c:pt>
                <c:pt idx="2025" formatCode="0.000">
                  <c:v>1073.7711341411461</c:v>
                </c:pt>
                <c:pt idx="2026" formatCode="0.000">
                  <c:v>1076.9022107889409</c:v>
                </c:pt>
                <c:pt idx="2027" formatCode="0.000">
                  <c:v>1089.60490119714</c:v>
                </c:pt>
                <c:pt idx="2028" formatCode="0.000">
                  <c:v>1092.7310385128728</c:v>
                </c:pt>
                <c:pt idx="2029" formatCode="0.000">
                  <c:v>1090.1208510830281</c:v>
                </c:pt>
                <c:pt idx="2030" formatCode="0.000">
                  <c:v>1090.7814346587832</c:v>
                </c:pt>
                <c:pt idx="2031" formatCode="0.000">
                  <c:v>1063.2112011858478</c:v>
                </c:pt>
                <c:pt idx="2032" formatCode="0.000">
                  <c:v>1060.581792353709</c:v>
                </c:pt>
                <c:pt idx="2033" formatCode="0.000">
                  <c:v>1050.1151071942652</c:v>
                </c:pt>
                <c:pt idx="2034" formatCode="0.000">
                  <c:v>1040.4817495024499</c:v>
                </c:pt>
                <c:pt idx="2035" formatCode="0.000">
                  <c:v>1055.1504379392641</c:v>
                </c:pt>
                <c:pt idx="2036" formatCode="0.000">
                  <c:v>1055.6527370169308</c:v>
                </c:pt>
                <c:pt idx="2037" formatCode="0.000">
                  <c:v>1076.0547132282238</c:v>
                </c:pt>
                <c:pt idx="2038" formatCode="0.000">
                  <c:v>1072.403448055634</c:v>
                </c:pt>
                <c:pt idx="2039" formatCode="0.000">
                  <c:v>1068.0631892675847</c:v>
                </c:pt>
                <c:pt idx="2040" formatCode="0.000">
                  <c:v>1074.1783520559416</c:v>
                </c:pt>
                <c:pt idx="2041" formatCode="0.000">
                  <c:v>1055.5486190767881</c:v>
                </c:pt>
                <c:pt idx="2042" formatCode="0.000">
                  <c:v>1051.932714081767</c:v>
                </c:pt>
                <c:pt idx="2043" formatCode="0.000">
                  <c:v>1044.2775805565423</c:v>
                </c:pt>
                <c:pt idx="2044" formatCode="0.000">
                  <c:v>1036.1737509347711</c:v>
                </c:pt>
                <c:pt idx="2045" formatCode="0.000">
                  <c:v>1012.7353488316331</c:v>
                </c:pt>
                <c:pt idx="2046" formatCode="0.000">
                  <c:v>987.11189581050178</c:v>
                </c:pt>
                <c:pt idx="2047" formatCode="0.000">
                  <c:v>985.03139968886069</c:v>
                </c:pt>
                <c:pt idx="2048" formatCode="0.000">
                  <c:v>978.22689737006704</c:v>
                </c:pt>
                <c:pt idx="2049" formatCode="0.000">
                  <c:v>954.70030874680401</c:v>
                </c:pt>
                <c:pt idx="2050" formatCode="0.000">
                  <c:v>947.56697881360026</c:v>
                </c:pt>
                <c:pt idx="2051" formatCode="0.000">
                  <c:v>946.59585755618866</c:v>
                </c:pt>
                <c:pt idx="2052" formatCode="0.000">
                  <c:v>952.59342960958315</c:v>
                </c:pt>
                <c:pt idx="2053" formatCode="0.000">
                  <c:v>959.43249464446706</c:v>
                </c:pt>
                <c:pt idx="2054" formatCode="0.000">
                  <c:v>955.43029677012566</c:v>
                </c:pt>
                <c:pt idx="2055" formatCode="0.000">
                  <c:v>955.00968810286111</c:v>
                </c:pt>
                <c:pt idx="2056" formatCode="0.000">
                  <c:v>961.73800403647294</c:v>
                </c:pt>
                <c:pt idx="2057" formatCode="0.000">
                  <c:v>963.17737838305811</c:v>
                </c:pt>
                <c:pt idx="2058" formatCode="0.000">
                  <c:v>963.11764161885992</c:v>
                </c:pt>
                <c:pt idx="2059" formatCode="0.000">
                  <c:v>963.70277805148839</c:v>
                </c:pt>
                <c:pt idx="2060" formatCode="0.000">
                  <c:v>964.51929336241631</c:v>
                </c:pt>
                <c:pt idx="2061" formatCode="0.000">
                  <c:v>965.75585651709071</c:v>
                </c:pt>
                <c:pt idx="2062" formatCode="0.000">
                  <c:v>962.9871755222207</c:v>
                </c:pt>
                <c:pt idx="2063" formatCode="0.000">
                  <c:v>968.94623290511163</c:v>
                </c:pt>
                <c:pt idx="2064" formatCode="0.000">
                  <c:v>972.25175413572754</c:v>
                </c:pt>
                <c:pt idx="2065" formatCode="0.000">
                  <c:v>969.96959923250347</c:v>
                </c:pt>
                <c:pt idx="2066" formatCode="0.000">
                  <c:v>984.16324917742304</c:v>
                </c:pt>
                <c:pt idx="2067" formatCode="0.000">
                  <c:v>1005.4535100252791</c:v>
                </c:pt>
                <c:pt idx="2068" formatCode="0.000">
                  <c:v>984.76483912398953</c:v>
                </c:pt>
                <c:pt idx="2069" formatCode="0.000">
                  <c:v>968.43654485076752</c:v>
                </c:pt>
                <c:pt idx="2070" formatCode="0.000">
                  <c:v>963.14876270922537</c:v>
                </c:pt>
                <c:pt idx="2071" formatCode="0.000">
                  <c:v>965.30033825968565</c:v>
                </c:pt>
                <c:pt idx="2072" formatCode="0.000">
                  <c:v>963.74736539207095</c:v>
                </c:pt>
                <c:pt idx="2073" formatCode="0.000">
                  <c:v>962.90584197738485</c:v>
                </c:pt>
                <c:pt idx="2074" formatCode="0.000">
                  <c:v>964.40489203894083</c:v>
                </c:pt>
                <c:pt idx="2075" formatCode="0.000">
                  <c:v>956.12186066349057</c:v>
                </c:pt>
                <c:pt idx="2076" formatCode="0.000">
                  <c:v>953.89249052537116</c:v>
                </c:pt>
                <c:pt idx="2077" formatCode="0.000">
                  <c:v>952.72746624543822</c:v>
                </c:pt>
                <c:pt idx="2078" formatCode="0.000">
                  <c:v>970.57535534838928</c:v>
                </c:pt>
                <c:pt idx="2079" formatCode="0.000">
                  <c:v>966.99465563486672</c:v>
                </c:pt>
                <c:pt idx="2080" formatCode="0.000">
                  <c:v>975.23256085116464</c:v>
                </c:pt>
                <c:pt idx="2081" formatCode="0.000">
                  <c:v>978.34878957755143</c:v>
                </c:pt>
                <c:pt idx="2082" formatCode="0.000">
                  <c:v>984.40912950075017</c:v>
                </c:pt>
                <c:pt idx="2083" formatCode="0.000">
                  <c:v>984.00657067986344</c:v>
                </c:pt>
                <c:pt idx="2084" formatCode="0.000">
                  <c:v>983.55806154701577</c:v>
                </c:pt>
                <c:pt idx="2085" formatCode="0.000">
                  <c:v>993.42090451035904</c:v>
                </c:pt>
                <c:pt idx="2086" formatCode="0.000">
                  <c:v>1005.9660206195705</c:v>
                </c:pt>
                <c:pt idx="2087" formatCode="0.000">
                  <c:v>997.41756379516949</c:v>
                </c:pt>
                <c:pt idx="2088" formatCode="0.000">
                  <c:v>992.21478943802197</c:v>
                </c:pt>
                <c:pt idx="2089" formatCode="0.000">
                  <c:v>1003.1358561005392</c:v>
                </c:pt>
                <c:pt idx="2090" formatCode="0.000">
                  <c:v>1024.1171271227097</c:v>
                </c:pt>
                <c:pt idx="2091" formatCode="0.000">
                  <c:v>1027.3544513039064</c:v>
                </c:pt>
                <c:pt idx="2092" formatCode="0.000">
                  <c:v>1040.3056149548167</c:v>
                </c:pt>
                <c:pt idx="2093" formatCode="0.000">
                  <c:v>995.31750299318639</c:v>
                </c:pt>
                <c:pt idx="2094" formatCode="0.000">
                  <c:v>1005.4391018528062</c:v>
                </c:pt>
                <c:pt idx="2095" formatCode="0.000">
                  <c:v>1018.6321559736612</c:v>
                </c:pt>
                <c:pt idx="2096" formatCode="0.000">
                  <c:v>1007.3255686075385</c:v>
                </c:pt>
                <c:pt idx="2097" formatCode="0.000">
                  <c:v>995.80776427198464</c:v>
                </c:pt>
                <c:pt idx="2098" formatCode="0.000">
                  <c:v>996.13281628833022</c:v>
                </c:pt>
                <c:pt idx="2099" formatCode="0.000">
                  <c:v>1000.6897575451835</c:v>
                </c:pt>
                <c:pt idx="2100" formatCode="0.000">
                  <c:v>995.0018579879536</c:v>
                </c:pt>
                <c:pt idx="2101" formatCode="0.000">
                  <c:v>997.98901315973444</c:v>
                </c:pt>
                <c:pt idx="2102" formatCode="0.000">
                  <c:v>994.53584222732604</c:v>
                </c:pt>
                <c:pt idx="2103" formatCode="0.000">
                  <c:v>1006.8499505838686</c:v>
                </c:pt>
                <c:pt idx="2104" formatCode="0.000">
                  <c:v>1003.9855874099823</c:v>
                </c:pt>
                <c:pt idx="2105" formatCode="0.000">
                  <c:v>1007.4767536914076</c:v>
                </c:pt>
                <c:pt idx="2106" formatCode="0.000">
                  <c:v>1006.9196078982792</c:v>
                </c:pt>
                <c:pt idx="2107" formatCode="0.000">
                  <c:v>1015.8692322780813</c:v>
                </c:pt>
                <c:pt idx="2108" formatCode="0.000">
                  <c:v>1026.8436060181464</c:v>
                </c:pt>
                <c:pt idx="2109" formatCode="0.000">
                  <c:v>1030.8844932039956</c:v>
                </c:pt>
                <c:pt idx="2110" formatCode="0.000">
                  <c:v>1033.0435399058283</c:v>
                </c:pt>
                <c:pt idx="2111" formatCode="0.000">
                  <c:v>1041.8530391733141</c:v>
                </c:pt>
                <c:pt idx="2112" formatCode="0.000">
                  <c:v>1052.7513184238771</c:v>
                </c:pt>
                <c:pt idx="2113" formatCode="0.000">
                  <c:v>1046.0170470238593</c:v>
                </c:pt>
                <c:pt idx="2114" formatCode="0.000">
                  <c:v>1056.8785251191982</c:v>
                </c:pt>
                <c:pt idx="2115" formatCode="0.000">
                  <c:v>1056.0982559882477</c:v>
                </c:pt>
                <c:pt idx="2116" formatCode="0.000">
                  <c:v>1052.6817203040516</c:v>
                </c:pt>
                <c:pt idx="2117" formatCode="0.000">
                  <c:v>1064.4228454062131</c:v>
                </c:pt>
                <c:pt idx="2118" formatCode="0.000">
                  <c:v>1072.6982995570415</c:v>
                </c:pt>
                <c:pt idx="2119" formatCode="0.000">
                  <c:v>1074.4497026985416</c:v>
                </c:pt>
                <c:pt idx="2120" formatCode="0.000">
                  <c:v>1095.8285391316422</c:v>
                </c:pt>
                <c:pt idx="2121" formatCode="0.000">
                  <c:v>1071.7620034353447</c:v>
                </c:pt>
                <c:pt idx="2122" formatCode="0.000">
                  <c:v>1077.3254327778679</c:v>
                </c:pt>
                <c:pt idx="2123" formatCode="0.000">
                  <c:v>1094.7066280429372</c:v>
                </c:pt>
                <c:pt idx="2124" formatCode="0.000">
                  <c:v>1094.7506231409538</c:v>
                </c:pt>
                <c:pt idx="2125" formatCode="0.000">
                  <c:v>1101.5672772456126</c:v>
                </c:pt>
                <c:pt idx="2126" formatCode="0.000">
                  <c:v>1101.0889543831797</c:v>
                </c:pt>
                <c:pt idx="2127" formatCode="0.000">
                  <c:v>1103.6492636298422</c:v>
                </c:pt>
                <c:pt idx="2128" formatCode="0.000">
                  <c:v>1119.2418548508826</c:v>
                </c:pt>
                <c:pt idx="2129" formatCode="0.000">
                  <c:v>1108.2522627958424</c:v>
                </c:pt>
                <c:pt idx="2130" formatCode="0.000">
                  <c:v>1104.6045241089143</c:v>
                </c:pt>
                <c:pt idx="2131" formatCode="0.000">
                  <c:v>1105.6486681103609</c:v>
                </c:pt>
                <c:pt idx="2132" formatCode="0.000">
                  <c:v>1114.1807616367123</c:v>
                </c:pt>
                <c:pt idx="2133" formatCode="0.000">
                  <c:v>1111.4920786403225</c:v>
                </c:pt>
                <c:pt idx="2134" formatCode="0.000">
                  <c:v>1107.4525565064309</c:v>
                </c:pt>
                <c:pt idx="2135" formatCode="0.000">
                  <c:v>1088.1437821771754</c:v>
                </c:pt>
                <c:pt idx="2136" formatCode="0.000">
                  <c:v>1097.9301992282169</c:v>
                </c:pt>
                <c:pt idx="2137" formatCode="0.000">
                  <c:v>1107.2426073604304</c:v>
                </c:pt>
                <c:pt idx="2138" formatCode="0.000">
                  <c:v>1114.9080446883574</c:v>
                </c:pt>
                <c:pt idx="2139" formatCode="0.000">
                  <c:v>1118.221094450123</c:v>
                </c:pt>
                <c:pt idx="2140" formatCode="0.000">
                  <c:v>1121.0219469884071</c:v>
                </c:pt>
                <c:pt idx="2141" formatCode="0.000">
                  <c:v>1132.058909708549</c:v>
                </c:pt>
                <c:pt idx="2142" formatCode="0.000">
                  <c:v>1128.7640972972263</c:v>
                </c:pt>
                <c:pt idx="2143" formatCode="0.000">
                  <c:v>1129.2015099520854</c:v>
                </c:pt>
                <c:pt idx="2144" formatCode="0.000">
                  <c:v>1131.095527909051</c:v>
                </c:pt>
                <c:pt idx="2145" formatCode="0.000">
                  <c:v>1141.600928168275</c:v>
                </c:pt>
                <c:pt idx="2146" formatCode="0.000">
                  <c:v>1150.8375185400171</c:v>
                </c:pt>
                <c:pt idx="2147" formatCode="0.000">
                  <c:v>1135.1008543447888</c:v>
                </c:pt>
                <c:pt idx="2148" formatCode="0.000">
                  <c:v>1140.7438132967168</c:v>
                </c:pt>
                <c:pt idx="2149" formatCode="0.000">
                  <c:v>1144.3628770968348</c:v>
                </c:pt>
                <c:pt idx="2150" formatCode="0.000">
                  <c:v>1136.0917078674752</c:v>
                </c:pt>
                <c:pt idx="2151" formatCode="0.000">
                  <c:v>1114.1556751376761</c:v>
                </c:pt>
                <c:pt idx="2152" formatCode="0.000">
                  <c:v>1118.3665460541686</c:v>
                </c:pt>
                <c:pt idx="2153" formatCode="0.000">
                  <c:v>1123.1804942228148</c:v>
                </c:pt>
                <c:pt idx="2154" formatCode="0.000">
                  <c:v>1134.6231723151932</c:v>
                </c:pt>
                <c:pt idx="2155" formatCode="0.000">
                  <c:v>1148.8109691165323</c:v>
                </c:pt>
                <c:pt idx="2156" formatCode="0.000">
                  <c:v>1153.7902049945862</c:v>
                </c:pt>
                <c:pt idx="2157" formatCode="0.000">
                  <c:v>1134.7235129104886</c:v>
                </c:pt>
                <c:pt idx="2158" formatCode="0.000">
                  <c:v>1143.4727346279017</c:v>
                </c:pt>
                <c:pt idx="2159" formatCode="0.000">
                  <c:v>1129.8999887323046</c:v>
                </c:pt>
                <c:pt idx="2160" formatCode="0.000">
                  <c:v>1135.3715599010711</c:v>
                </c:pt>
                <c:pt idx="2161" formatCode="0.000">
                  <c:v>1144.565487018594</c:v>
                </c:pt>
                <c:pt idx="2162" formatCode="0.000">
                  <c:v>1149.2705403694144</c:v>
                </c:pt>
                <c:pt idx="2163" formatCode="0.000">
                  <c:v>1149.8691501936694</c:v>
                </c:pt>
                <c:pt idx="2164" formatCode="0.000">
                  <c:v>1144.2951060098164</c:v>
                </c:pt>
                <c:pt idx="2165" formatCode="0.000">
                  <c:v>1142.2732103085568</c:v>
                </c:pt>
                <c:pt idx="2166" formatCode="0.000">
                  <c:v>1136.6320967679671</c:v>
                </c:pt>
                <c:pt idx="2167" formatCode="0.000">
                  <c:v>1143.3462860774398</c:v>
                </c:pt>
                <c:pt idx="2168" formatCode="0.000">
                  <c:v>1139.8182209497938</c:v>
                </c:pt>
                <c:pt idx="2169" formatCode="0.000">
                  <c:v>1128.2384003498842</c:v>
                </c:pt>
                <c:pt idx="2170" formatCode="0.000">
                  <c:v>1134.5891733140734</c:v>
                </c:pt>
                <c:pt idx="2171" formatCode="0.000">
                  <c:v>1135.6652672468017</c:v>
                </c:pt>
                <c:pt idx="2172" formatCode="0.000">
                  <c:v>1132.6096905787642</c:v>
                </c:pt>
                <c:pt idx="2173" formatCode="0.000">
                  <c:v>1140.3535786786281</c:v>
                </c:pt>
                <c:pt idx="2174" formatCode="0.000">
                  <c:v>1147.9365931884427</c:v>
                </c:pt>
                <c:pt idx="2175" formatCode="0.000">
                  <c:v>1149.4609512565598</c:v>
                </c:pt>
                <c:pt idx="2176" formatCode="0.000">
                  <c:v>1153.1809822034227</c:v>
                </c:pt>
                <c:pt idx="2177" formatCode="0.000">
                  <c:v>1172.415801998095</c:v>
                </c:pt>
                <c:pt idx="2178" formatCode="0.000">
                  <c:v>1172.1155701251269</c:v>
                </c:pt>
                <c:pt idx="2179" formatCode="0.000">
                  <c:v>1180.0967051518501</c:v>
                </c:pt>
                <c:pt idx="2180" formatCode="0.000">
                  <c:v>1161.6352678950414</c:v>
                </c:pt>
                <c:pt idx="2181" formatCode="0.000">
                  <c:v>1158.7865425928003</c:v>
                </c:pt>
                <c:pt idx="2182" formatCode="0.000">
                  <c:v>1154.3925839376507</c:v>
                </c:pt>
                <c:pt idx="2183" formatCode="0.000">
                  <c:v>1149.295925131695</c:v>
                </c:pt>
                <c:pt idx="2184" formatCode="0.000">
                  <c:v>1159.3809574061972</c:v>
                </c:pt>
                <c:pt idx="2185" formatCode="0.000">
                  <c:v>1162.4713168863198</c:v>
                </c:pt>
                <c:pt idx="2186" formatCode="0.000">
                  <c:v>1167.0757587894027</c:v>
                </c:pt>
                <c:pt idx="2187" formatCode="0.000">
                  <c:v>1167.0569742263328</c:v>
                </c:pt>
                <c:pt idx="2188" formatCode="0.000">
                  <c:v>1178.6533790757487</c:v>
                </c:pt>
                <c:pt idx="2189" formatCode="0.000">
                  <c:v>1191.4922070445805</c:v>
                </c:pt>
                <c:pt idx="2190" formatCode="0.000">
                  <c:v>1192.3451909948387</c:v>
                </c:pt>
                <c:pt idx="2191" formatCode="0.000">
                  <c:v>1207.5600354591356</c:v>
                </c:pt>
                <c:pt idx="2192" formatCode="0.000">
                  <c:v>1217.0701241002212</c:v>
                </c:pt>
                <c:pt idx="2193" formatCode="0.000">
                  <c:v>1196.77420353309</c:v>
                </c:pt>
                <c:pt idx="2194" formatCode="0.000">
                  <c:v>1191.5277863349982</c:v>
                </c:pt>
                <c:pt idx="2195" formatCode="0.000">
                  <c:v>1202.7741973562956</c:v>
                </c:pt>
                <c:pt idx="2196" formatCode="0.000">
                  <c:v>1217.3333497566271</c:v>
                </c:pt>
                <c:pt idx="2197" formatCode="0.000">
                  <c:v>1207.5237055465445</c:v>
                </c:pt>
                <c:pt idx="2198" formatCode="0.000">
                  <c:v>1203.5529216046639</c:v>
                </c:pt>
                <c:pt idx="2199" formatCode="0.000">
                  <c:v>1209.8809585395463</c:v>
                </c:pt>
                <c:pt idx="2200" formatCode="0.000">
                  <c:v>1212.7831143801106</c:v>
                </c:pt>
                <c:pt idx="2201" formatCode="0.000">
                  <c:v>1221.9089567956032</c:v>
                </c:pt>
                <c:pt idx="2202" formatCode="0.000">
                  <c:v>1216.9805816929295</c:v>
                </c:pt>
                <c:pt idx="2203" formatCode="0.000">
                  <c:v>1229.8732764801341</c:v>
                </c:pt>
                <c:pt idx="2204" formatCode="0.000">
                  <c:v>1214.8972105788405</c:v>
                </c:pt>
                <c:pt idx="2205" formatCode="0.000">
                  <c:v>1199.3025506102665</c:v>
                </c:pt>
                <c:pt idx="2206" formatCode="0.000">
                  <c:v>1205.586687502265</c:v>
                </c:pt>
                <c:pt idx="2207" formatCode="0.000">
                  <c:v>1178.156396130732</c:v>
                </c:pt>
                <c:pt idx="2208" formatCode="0.000">
                  <c:v>1178.8013824101085</c:v>
                </c:pt>
                <c:pt idx="2209" formatCode="0.000">
                  <c:v>1166.0237433897896</c:v>
                </c:pt>
                <c:pt idx="2210" formatCode="0.000">
                  <c:v>1168.855873320008</c:v>
                </c:pt>
                <c:pt idx="2211" formatCode="0.000">
                  <c:v>1159.9957579995194</c:v>
                </c:pt>
                <c:pt idx="2212" formatCode="0.000">
                  <c:v>1166.7854737965918</c:v>
                </c:pt>
                <c:pt idx="2213" formatCode="0.000">
                  <c:v>1167.9009814055848</c:v>
                </c:pt>
                <c:pt idx="2214" formatCode="0.000">
                  <c:v>1168.7962178020846</c:v>
                </c:pt>
                <c:pt idx="2215" formatCode="0.000">
                  <c:v>1165.7885189708204</c:v>
                </c:pt>
                <c:pt idx="2216" formatCode="0.000">
                  <c:v>1168.4139383099166</c:v>
                </c:pt>
                <c:pt idx="2217" formatCode="0.000">
                  <c:v>1174.9400517372194</c:v>
                </c:pt>
                <c:pt idx="2218" formatCode="0.000">
                  <c:v>1169.8939022122947</c:v>
                </c:pt>
                <c:pt idx="2219" formatCode="0.000">
                  <c:v>1176.5311802688364</c:v>
                </c:pt>
                <c:pt idx="2220" formatCode="0.000">
                  <c:v>1175.0436699516265</c:v>
                </c:pt>
                <c:pt idx="2221" formatCode="0.000">
                  <c:v>1166.4152384264489</c:v>
                </c:pt>
                <c:pt idx="2222" formatCode="0.000">
                  <c:v>1158.167490590271</c:v>
                </c:pt>
                <c:pt idx="2223" formatCode="0.000">
                  <c:v>1163.7593332105532</c:v>
                </c:pt>
                <c:pt idx="2224" formatCode="0.000">
                  <c:v>1184.3359842318871</c:v>
                </c:pt>
                <c:pt idx="2225" formatCode="0.000">
                  <c:v>1188.5572668403345</c:v>
                </c:pt>
                <c:pt idx="2226" formatCode="0.000">
                  <c:v>1193.8092054051656</c:v>
                </c:pt>
                <c:pt idx="2227" formatCode="0.000">
                  <c:v>1192.2747143260119</c:v>
                </c:pt>
                <c:pt idx="2228" formatCode="0.000">
                  <c:v>1191.8883754693366</c:v>
                </c:pt>
                <c:pt idx="2229" formatCode="0.000">
                  <c:v>1176.0277719527021</c:v>
                </c:pt>
                <c:pt idx="2230" formatCode="0.000">
                  <c:v>1178.5747966348013</c:v>
                </c:pt>
                <c:pt idx="2231" formatCode="0.000">
                  <c:v>1184.2061093474774</c:v>
                </c:pt>
                <c:pt idx="2232" formatCode="0.000">
                  <c:v>1187.1441006851353</c:v>
                </c:pt>
                <c:pt idx="2233" formatCode="0.000">
                  <c:v>1183.6008813561025</c:v>
                </c:pt>
                <c:pt idx="2234" formatCode="0.000">
                  <c:v>1173.1694533655411</c:v>
                </c:pt>
                <c:pt idx="2235" formatCode="0.000">
                  <c:v>1167.8586904209446</c:v>
                </c:pt>
                <c:pt idx="2236" formatCode="0.000">
                  <c:v>1152.6564646318461</c:v>
                </c:pt>
                <c:pt idx="2237" formatCode="0.000">
                  <c:v>1161.5784979997788</c:v>
                </c:pt>
                <c:pt idx="2238" formatCode="0.000">
                  <c:v>1149.1873486942729</c:v>
                </c:pt>
                <c:pt idx="2239" formatCode="0.000">
                  <c:v>1146.2635479342657</c:v>
                </c:pt>
                <c:pt idx="2240" formatCode="0.000">
                  <c:v>1158.938560857576</c:v>
                </c:pt>
                <c:pt idx="2241" formatCode="0.000">
                  <c:v>1178.1635866356728</c:v>
                </c:pt>
                <c:pt idx="2242" formatCode="0.000">
                  <c:v>1179.9660957816111</c:v>
                </c:pt>
                <c:pt idx="2243" formatCode="0.000">
                  <c:v>1193.7450076971761</c:v>
                </c:pt>
                <c:pt idx="2244" formatCode="0.000">
                  <c:v>1203.7139670368788</c:v>
                </c:pt>
                <c:pt idx="2245" formatCode="0.000">
                  <c:v>1211.893877212781</c:v>
                </c:pt>
                <c:pt idx="2246" formatCode="0.000">
                  <c:v>1222.2518542965088</c:v>
                </c:pt>
                <c:pt idx="2247" formatCode="0.000">
                  <c:v>1215.0951358882905</c:v>
                </c:pt>
                <c:pt idx="2248" formatCode="0.000">
                  <c:v>1219.8706832739954</c:v>
                </c:pt>
                <c:pt idx="2249" formatCode="0.000">
                  <c:v>1237.075116683131</c:v>
                </c:pt>
                <c:pt idx="2250" formatCode="0.000">
                  <c:v>1220.3886340116835</c:v>
                </c:pt>
                <c:pt idx="2251" formatCode="0.000">
                  <c:v>1219.8864882374071</c:v>
                </c:pt>
                <c:pt idx="2252" formatCode="0.000">
                  <c:v>1230.8483054678024</c:v>
                </c:pt>
                <c:pt idx="2253" formatCode="0.000">
                  <c:v>1234.8097138503172</c:v>
                </c:pt>
                <c:pt idx="2254" formatCode="0.000">
                  <c:v>1242.6309129814772</c:v>
                </c:pt>
                <c:pt idx="2255" formatCode="0.000">
                  <c:v>1238.848178599487</c:v>
                </c:pt>
                <c:pt idx="2256" formatCode="0.000">
                  <c:v>1245.4666044193582</c:v>
                </c:pt>
                <c:pt idx="2257" formatCode="0.000">
                  <c:v>1250.7741645152344</c:v>
                </c:pt>
                <c:pt idx="2258" formatCode="0.000">
                  <c:v>1251.002028637404</c:v>
                </c:pt>
                <c:pt idx="2259" formatCode="0.000">
                  <c:v>1259.9325759339508</c:v>
                </c:pt>
                <c:pt idx="2260" formatCode="0.000">
                  <c:v>1281.8328491900047</c:v>
                </c:pt>
                <c:pt idx="2261" formatCode="0.000">
                  <c:v>1269.1056641875082</c:v>
                </c:pt>
                <c:pt idx="2262" formatCode="0.000">
                  <c:v>1273.8573055212282</c:v>
                </c:pt>
                <c:pt idx="2263" formatCode="0.000">
                  <c:v>1242.760047041741</c:v>
                </c:pt>
                <c:pt idx="2264" formatCode="0.000">
                  <c:v>1253.5148031410074</c:v>
                </c:pt>
                <c:pt idx="2265" formatCode="0.000">
                  <c:v>1248.7925608071341</c:v>
                </c:pt>
                <c:pt idx="2266" formatCode="0.000">
                  <c:v>1250.5841879779821</c:v>
                </c:pt>
                <c:pt idx="2267" formatCode="0.000">
                  <c:v>1255.6342334173557</c:v>
                </c:pt>
                <c:pt idx="2268" formatCode="0.000">
                  <c:v>1253.0910170401692</c:v>
                </c:pt>
                <c:pt idx="2269" formatCode="0.000">
                  <c:v>1260.0737644668491</c:v>
                </c:pt>
                <c:pt idx="2270" formatCode="0.000">
                  <c:v>1259.0814539700086</c:v>
                </c:pt>
                <c:pt idx="2271" formatCode="0.000">
                  <c:v>1258.386169571811</c:v>
                </c:pt>
                <c:pt idx="2272" formatCode="0.000">
                  <c:v>1262.8240564813755</c:v>
                </c:pt>
                <c:pt idx="2273" formatCode="0.000">
                  <c:v>1271.4592544873628</c:v>
                </c:pt>
                <c:pt idx="2274" formatCode="0.000">
                  <c:v>1288.9525257197106</c:v>
                </c:pt>
                <c:pt idx="2275" formatCode="0.000">
                  <c:v>1293.558829580242</c:v>
                </c:pt>
                <c:pt idx="2276" formatCode="0.000">
                  <c:v>1311.1365113500963</c:v>
                </c:pt>
                <c:pt idx="2277" formatCode="0.000">
                  <c:v>1323.0469483695315</c:v>
                </c:pt>
                <c:pt idx="2278" formatCode="0.000">
                  <c:v>1326.2006327432789</c:v>
                </c:pt>
                <c:pt idx="2279" formatCode="0.000">
                  <c:v>1362.3298162402884</c:v>
                </c:pt>
                <c:pt idx="2280" formatCode="0.000">
                  <c:v>1369.99737581767</c:v>
                </c:pt>
                <c:pt idx="2281" formatCode="0.000">
                  <c:v>1364.9226615365483</c:v>
                </c:pt>
                <c:pt idx="2282" formatCode="0.000">
                  <c:v>1362.8472954825277</c:v>
                </c:pt>
                <c:pt idx="2283" formatCode="0.000">
                  <c:v>1379.3390299474584</c:v>
                </c:pt>
                <c:pt idx="2284" formatCode="0.000">
                  <c:v>1368.9444549446378</c:v>
                </c:pt>
                <c:pt idx="2285" formatCode="0.000">
                  <c:v>1360.8040850508748</c:v>
                </c:pt>
                <c:pt idx="2286" formatCode="0.000">
                  <c:v>1404.6916891121148</c:v>
                </c:pt>
                <c:pt idx="2287" formatCode="0.000">
                  <c:v>1388.2855177481356</c:v>
                </c:pt>
                <c:pt idx="2288" formatCode="0.000">
                  <c:v>1401.1207857901986</c:v>
                </c:pt>
                <c:pt idx="2289" formatCode="0.000">
                  <c:v>1411.9229064685828</c:v>
                </c:pt>
                <c:pt idx="2290" formatCode="0.000">
                  <c:v>1401.8550513220753</c:v>
                </c:pt>
                <c:pt idx="2291" formatCode="0.000">
                  <c:v>1401.3228487053482</c:v>
                </c:pt>
                <c:pt idx="2292" formatCode="0.000">
                  <c:v>1404.5929000682395</c:v>
                </c:pt>
                <c:pt idx="2293" formatCode="0.000">
                  <c:v>1419.6711293083529</c:v>
                </c:pt>
                <c:pt idx="2294" formatCode="0.000">
                  <c:v>1396.7726150703852</c:v>
                </c:pt>
                <c:pt idx="2295" formatCode="0.000">
                  <c:v>1391.3825869964137</c:v>
                </c:pt>
                <c:pt idx="2296" formatCode="0.000">
                  <c:v>1368.7331125633689</c:v>
                </c:pt>
                <c:pt idx="2297" formatCode="0.000">
                  <c:v>1389.343662799407</c:v>
                </c:pt>
                <c:pt idx="2298" formatCode="0.000">
                  <c:v>1398.0713336965491</c:v>
                </c:pt>
                <c:pt idx="2299" formatCode="0.000">
                  <c:v>1394.4837106947737</c:v>
                </c:pt>
                <c:pt idx="2300" formatCode="0.000">
                  <c:v>1407.5614729998347</c:v>
                </c:pt>
                <c:pt idx="2301" formatCode="0.000">
                  <c:v>1410.6538534825909</c:v>
                </c:pt>
                <c:pt idx="2302" formatCode="0.000">
                  <c:v>1423.8823334039341</c:v>
                </c:pt>
                <c:pt idx="2303" formatCode="0.000">
                  <c:v>1414.088679939204</c:v>
                </c:pt>
                <c:pt idx="2304" formatCode="0.000">
                  <c:v>1418.7126620354954</c:v>
                </c:pt>
                <c:pt idx="2305" formatCode="0.000">
                  <c:v>1424.5318968498211</c:v>
                </c:pt>
                <c:pt idx="2306" formatCode="0.000">
                  <c:v>1433.9102748165258</c:v>
                </c:pt>
                <c:pt idx="2307" formatCode="0.000">
                  <c:v>1440.0673599570728</c:v>
                </c:pt>
                <c:pt idx="2308" formatCode="0.000">
                  <c:v>1451.2821965915741</c:v>
                </c:pt>
                <c:pt idx="2309" formatCode="0.000">
                  <c:v>1465.9513081882371</c:v>
                </c:pt>
                <c:pt idx="2310" formatCode="0.000">
                  <c:v>1486.1282230358447</c:v>
                </c:pt>
                <c:pt idx="2311" formatCode="0.000">
                  <c:v>1484.8316696461695</c:v>
                </c:pt>
                <c:pt idx="2312" formatCode="0.000">
                  <c:v>1488.9481432236553</c:v>
                </c:pt>
                <c:pt idx="2313" formatCode="0.000">
                  <c:v>1413.2825088875109</c:v>
                </c:pt>
                <c:pt idx="2314" formatCode="0.000">
                  <c:v>1405.223382553148</c:v>
                </c:pt>
                <c:pt idx="2315" formatCode="0.000">
                  <c:v>1390.609149906674</c:v>
                </c:pt>
                <c:pt idx="2316" formatCode="0.000">
                  <c:v>1381.8730207376213</c:v>
                </c:pt>
                <c:pt idx="2317" formatCode="0.000">
                  <c:v>1376.9426685315602</c:v>
                </c:pt>
                <c:pt idx="2318" formatCode="0.000">
                  <c:v>1377.3137109358263</c:v>
                </c:pt>
                <c:pt idx="2319" formatCode="0.000">
                  <c:v>1366.5865065326275</c:v>
                </c:pt>
                <c:pt idx="2320" formatCode="0.000">
                  <c:v>1381.0925058339185</c:v>
                </c:pt>
                <c:pt idx="2321" formatCode="0.000">
                  <c:v>1379.6080886354912</c:v>
                </c:pt>
                <c:pt idx="2322" formatCode="0.000">
                  <c:v>1381.6716491975938</c:v>
                </c:pt>
                <c:pt idx="2323" formatCode="0.000">
                  <c:v>1382.8731713832401</c:v>
                </c:pt>
                <c:pt idx="2324" formatCode="0.000">
                  <c:v>1392.1291118136489</c:v>
                </c:pt>
                <c:pt idx="2325" formatCode="0.000">
                  <c:v>1406.9219551220176</c:v>
                </c:pt>
                <c:pt idx="2326" formatCode="0.000">
                  <c:v>1404.9626244161645</c:v>
                </c:pt>
                <c:pt idx="2327" formatCode="0.000">
                  <c:v>1386.5655071531951</c:v>
                </c:pt>
                <c:pt idx="2328" formatCode="0.000">
                  <c:v>1386.8171478563654</c:v>
                </c:pt>
                <c:pt idx="2329" formatCode="0.000">
                  <c:v>1383.5401915008936</c:v>
                </c:pt>
                <c:pt idx="2330" formatCode="0.000">
                  <c:v>1371.9740897150691</c:v>
                </c:pt>
                <c:pt idx="2331" formatCode="0.000">
                  <c:v>1378.7597888162145</c:v>
                </c:pt>
                <c:pt idx="2332" formatCode="0.000">
                  <c:v>1386.6185158482831</c:v>
                </c:pt>
                <c:pt idx="2333" formatCode="0.000">
                  <c:v>1387.0634672934607</c:v>
                </c:pt>
                <c:pt idx="2334" formatCode="0.000">
                  <c:v>1385.836744896658</c:v>
                </c:pt>
                <c:pt idx="2335" formatCode="0.000">
                  <c:v>1383.0568802515306</c:v>
                </c:pt>
                <c:pt idx="2336" formatCode="0.000">
                  <c:v>1387.3053820232742</c:v>
                </c:pt>
                <c:pt idx="2337" formatCode="0.000">
                  <c:v>1397.667406183994</c:v>
                </c:pt>
                <c:pt idx="2338" formatCode="0.000">
                  <c:v>1393.1815631699303</c:v>
                </c:pt>
                <c:pt idx="2339" formatCode="0.000">
                  <c:v>1392.6588130451487</c:v>
                </c:pt>
                <c:pt idx="2340" formatCode="0.000">
                  <c:v>1391.7958169351036</c:v>
                </c:pt>
                <c:pt idx="2341" formatCode="0.000">
                  <c:v>1400.1353388283389</c:v>
                </c:pt>
                <c:pt idx="2342" formatCode="0.000">
                  <c:v>1396.4391335283933</c:v>
                </c:pt>
                <c:pt idx="2343" formatCode="0.000">
                  <c:v>1416.3121084837958</c:v>
                </c:pt>
                <c:pt idx="2344" formatCode="0.000">
                  <c:v>1425.2424287064041</c:v>
                </c:pt>
                <c:pt idx="2345" formatCode="0.000">
                  <c:v>1415.288117828746</c:v>
                </c:pt>
                <c:pt idx="2346" formatCode="0.000">
                  <c:v>1421.117065408341</c:v>
                </c:pt>
                <c:pt idx="2347" formatCode="0.000">
                  <c:v>1439.2575241016661</c:v>
                </c:pt>
                <c:pt idx="2348" formatCode="0.000">
                  <c:v>1445.9640180645029</c:v>
                </c:pt>
                <c:pt idx="2349" formatCode="0.000">
                  <c:v>1438.9048090607623</c:v>
                </c:pt>
                <c:pt idx="2350" formatCode="0.000">
                  <c:v>1447.4008119883656</c:v>
                </c:pt>
                <c:pt idx="2351" formatCode="0.000">
                  <c:v>1463.8827376915051</c:v>
                </c:pt>
                <c:pt idx="2352" formatCode="0.000">
                  <c:v>1464.9133282052753</c:v>
                </c:pt>
                <c:pt idx="2353" formatCode="0.000">
                  <c:v>1491.2315253411416</c:v>
                </c:pt>
                <c:pt idx="2354" formatCode="0.000">
                  <c:v>1497.2916350426976</c:v>
                </c:pt>
                <c:pt idx="2355" formatCode="0.000">
                  <c:v>1508.953341659522</c:v>
                </c:pt>
                <c:pt idx="2356" formatCode="0.000">
                  <c:v>1507.964835415087</c:v>
                </c:pt>
                <c:pt idx="2357" formatCode="0.000">
                  <c:v>1512.1953731771348</c:v>
                </c:pt>
                <c:pt idx="2358" formatCode="0.000">
                  <c:v>1503.3345700568473</c:v>
                </c:pt>
                <c:pt idx="2359" formatCode="0.000">
                  <c:v>1535.1126017506756</c:v>
                </c:pt>
                <c:pt idx="2360" formatCode="0.000">
                  <c:v>1549.2327389069783</c:v>
                </c:pt>
                <c:pt idx="2361" formatCode="0.000">
                  <c:v>1562.3136563055464</c:v>
                </c:pt>
                <c:pt idx="2362" formatCode="0.000">
                  <c:v>1559.2544747538361</c:v>
                </c:pt>
                <c:pt idx="2363" formatCode="0.000">
                  <c:v>1571.6200142655312</c:v>
                </c:pt>
                <c:pt idx="2364" formatCode="0.000">
                  <c:v>1584.2183858385647</c:v>
                </c:pt>
                <c:pt idx="2365" formatCode="0.000">
                  <c:v>1586.0083132570983</c:v>
                </c:pt>
                <c:pt idx="2366" formatCode="0.000">
                  <c:v>1594.1288794229513</c:v>
                </c:pt>
                <c:pt idx="2367" formatCode="0.000">
                  <c:v>1579.240498734106</c:v>
                </c:pt>
                <c:pt idx="2368" formatCode="0.000">
                  <c:v>1611.0560791152527</c:v>
                </c:pt>
                <c:pt idx="2369" formatCode="0.000">
                  <c:v>1609.4935682072191</c:v>
                </c:pt>
                <c:pt idx="2370" formatCode="0.000">
                  <c:v>1595.8469446373376</c:v>
                </c:pt>
                <c:pt idx="2371" formatCode="0.000">
                  <c:v>1613.1685679216312</c:v>
                </c:pt>
                <c:pt idx="2372" formatCode="0.000">
                  <c:v>1606.8801660256656</c:v>
                </c:pt>
                <c:pt idx="2373" formatCode="0.000">
                  <c:v>1631.5498504937543</c:v>
                </c:pt>
                <c:pt idx="2374" formatCode="0.000">
                  <c:v>1613.2279324558774</c:v>
                </c:pt>
                <c:pt idx="2375" formatCode="0.000">
                  <c:v>1617.0336764104679</c:v>
                </c:pt>
                <c:pt idx="2376" formatCode="0.000">
                  <c:v>1620.9409422393073</c:v>
                </c:pt>
                <c:pt idx="2377" formatCode="0.000">
                  <c:v>1646.1465868824323</c:v>
                </c:pt>
                <c:pt idx="2378" formatCode="0.000">
                  <c:v>1649.4066273735641</c:v>
                </c:pt>
                <c:pt idx="2379" formatCode="0.000">
                  <c:v>1652.7272012469346</c:v>
                </c:pt>
                <c:pt idx="2380" formatCode="0.000">
                  <c:v>1667.0339891264482</c:v>
                </c:pt>
                <c:pt idx="2381" formatCode="0.000">
                  <c:v>1666.2395450930012</c:v>
                </c:pt>
                <c:pt idx="2382" formatCode="0.000">
                  <c:v>1626.5389815203562</c:v>
                </c:pt>
                <c:pt idx="2383" formatCode="0.000">
                  <c:v>1626.4808528383969</c:v>
                </c:pt>
                <c:pt idx="2384" formatCode="0.000">
                  <c:v>1608.5649546486013</c:v>
                </c:pt>
                <c:pt idx="2385" formatCode="0.000">
                  <c:v>1598.7583894682487</c:v>
                </c:pt>
                <c:pt idx="2386" formatCode="0.000">
                  <c:v>1590.6450076772653</c:v>
                </c:pt>
                <c:pt idx="2387" formatCode="0.000">
                  <c:v>1587.1203960785028</c:v>
                </c:pt>
                <c:pt idx="2388" formatCode="0.000">
                  <c:v>1561.3821357992922</c:v>
                </c:pt>
                <c:pt idx="2389" formatCode="0.000">
                  <c:v>1557.3286351728148</c:v>
                </c:pt>
                <c:pt idx="2390" formatCode="0.000">
                  <c:v>1573.0854757181787</c:v>
                </c:pt>
                <c:pt idx="2391" formatCode="0.000">
                  <c:v>1579.6913109167735</c:v>
                </c:pt>
                <c:pt idx="2392" formatCode="0.000">
                  <c:v>1603.3377518496475</c:v>
                </c:pt>
                <c:pt idx="2393" formatCode="0.000">
                  <c:v>1580.8243380555411</c:v>
                </c:pt>
                <c:pt idx="2394" formatCode="0.000">
                  <c:v>1584.3824470813579</c:v>
                </c:pt>
                <c:pt idx="2395" formatCode="0.000">
                  <c:v>1597.5839936208231</c:v>
                </c:pt>
                <c:pt idx="2396" formatCode="0.000">
                  <c:v>1596.3126878165983</c:v>
                </c:pt>
                <c:pt idx="2397" formatCode="0.000">
                  <c:v>1605.9025490121001</c:v>
                </c:pt>
                <c:pt idx="2398" formatCode="0.000">
                  <c:v>1602.1907769319032</c:v>
                </c:pt>
                <c:pt idx="2399" formatCode="0.000">
                  <c:v>1599.8466493348913</c:v>
                </c:pt>
                <c:pt idx="2400" formatCode="0.000">
                  <c:v>1610.0507235186872</c:v>
                </c:pt>
                <c:pt idx="2401" formatCode="0.000">
                  <c:v>1583.2295570129795</c:v>
                </c:pt>
                <c:pt idx="2402" formatCode="0.000">
                  <c:v>1578.9775311702087</c:v>
                </c:pt>
                <c:pt idx="2403" formatCode="0.000">
                  <c:v>1568.4429077320399</c:v>
                </c:pt>
                <c:pt idx="2404" formatCode="0.000">
                  <c:v>1577.7312572565002</c:v>
                </c:pt>
                <c:pt idx="2405" formatCode="0.000">
                  <c:v>1563.7573961693042</c:v>
                </c:pt>
                <c:pt idx="2406" formatCode="0.000">
                  <c:v>1564.2989379150908</c:v>
                </c:pt>
                <c:pt idx="2407" formatCode="0.000">
                  <c:v>1579.0889476909547</c:v>
                </c:pt>
                <c:pt idx="2408" formatCode="0.000">
                  <c:v>1583.4597144707934</c:v>
                </c:pt>
                <c:pt idx="2409" formatCode="0.000">
                  <c:v>1589.6433223765187</c:v>
                </c:pt>
                <c:pt idx="2410" formatCode="0.000">
                  <c:v>1593.8466161896652</c:v>
                </c:pt>
                <c:pt idx="2411" formatCode="0.000">
                  <c:v>1587.5208076832469</c:v>
                </c:pt>
                <c:pt idx="2412" formatCode="0.000">
                  <c:v>1576.8556011742578</c:v>
                </c:pt>
                <c:pt idx="2413" formatCode="0.000">
                  <c:v>1573.5130679538106</c:v>
                </c:pt>
                <c:pt idx="2414" formatCode="0.000">
                  <c:v>1570.6988114663488</c:v>
                </c:pt>
                <c:pt idx="2415" formatCode="0.000">
                  <c:v>1569.2413294787268</c:v>
                </c:pt>
                <c:pt idx="2416" formatCode="0.000">
                  <c:v>1565.5669194732443</c:v>
                </c:pt>
                <c:pt idx="2417" formatCode="0.000">
                  <c:v>1554.0836120584545</c:v>
                </c:pt>
                <c:pt idx="2418" formatCode="0.000">
                  <c:v>1556.342314381304</c:v>
                </c:pt>
                <c:pt idx="2419" formatCode="0.000">
                  <c:v>1549.3426804915523</c:v>
                </c:pt>
                <c:pt idx="2420" formatCode="0.000">
                  <c:v>1574.5856979380869</c:v>
                </c:pt>
                <c:pt idx="2421" formatCode="0.000">
                  <c:v>1573.3904006522616</c:v>
                </c:pt>
                <c:pt idx="2422" formatCode="0.000">
                  <c:v>1583.7229829869334</c:v>
                </c:pt>
                <c:pt idx="2423" formatCode="0.000">
                  <c:v>1599.5483644943256</c:v>
                </c:pt>
                <c:pt idx="2424" formatCode="0.000">
                  <c:v>1595.7552966654814</c:v>
                </c:pt>
                <c:pt idx="2425" formatCode="0.000">
                  <c:v>1602.1953887067639</c:v>
                </c:pt>
                <c:pt idx="2426" formatCode="0.000">
                  <c:v>1601.5547050535006</c:v>
                </c:pt>
                <c:pt idx="2427" formatCode="0.000">
                  <c:v>1598.865358585469</c:v>
                </c:pt>
                <c:pt idx="2428" formatCode="0.000">
                  <c:v>1585.9938406770871</c:v>
                </c:pt>
                <c:pt idx="2429" formatCode="0.000">
                  <c:v>1568.4559726637292</c:v>
                </c:pt>
                <c:pt idx="2430" formatCode="0.000">
                  <c:v>1553.4438895069188</c:v>
                </c:pt>
                <c:pt idx="2431" formatCode="0.000">
                  <c:v>1541.8876667906745</c:v>
                </c:pt>
                <c:pt idx="2432" formatCode="0.000">
                  <c:v>1551.4451061297311</c:v>
                </c:pt>
                <c:pt idx="2433" formatCode="0.000">
                  <c:v>1553.7627348077847</c:v>
                </c:pt>
                <c:pt idx="2434" formatCode="0.000">
                  <c:v>1578.0807741279925</c:v>
                </c:pt>
                <c:pt idx="2435" formatCode="0.000">
                  <c:v>1609.4017183864094</c:v>
                </c:pt>
                <c:pt idx="2436" formatCode="0.000">
                  <c:v>1621.9298606801415</c:v>
                </c:pt>
                <c:pt idx="2437" formatCode="0.000">
                  <c:v>1641.4370753273267</c:v>
                </c:pt>
                <c:pt idx="2438" formatCode="0.000">
                  <c:v>1614.4637265938409</c:v>
                </c:pt>
                <c:pt idx="2439" formatCode="0.000">
                  <c:v>1583.9460857852225</c:v>
                </c:pt>
                <c:pt idx="2440" formatCode="0.000">
                  <c:v>1598.8873369005928</c:v>
                </c:pt>
                <c:pt idx="2441" formatCode="0.000">
                  <c:v>1583.5247099857593</c:v>
                </c:pt>
                <c:pt idx="2442" formatCode="0.000">
                  <c:v>1544.6487203297818</c:v>
                </c:pt>
                <c:pt idx="2443" formatCode="0.000">
                  <c:v>1550.4614438534427</c:v>
                </c:pt>
                <c:pt idx="2444" formatCode="0.000">
                  <c:v>1520.2805332566797</c:v>
                </c:pt>
                <c:pt idx="2445" formatCode="0.000">
                  <c:v>1513.9938105028068</c:v>
                </c:pt>
                <c:pt idx="2446" formatCode="0.000">
                  <c:v>1570.7591420492856</c:v>
                </c:pt>
                <c:pt idx="2447" formatCode="0.000">
                  <c:v>1564.4664508561314</c:v>
                </c:pt>
                <c:pt idx="2448" formatCode="0.000">
                  <c:v>1580.3967883081245</c:v>
                </c:pt>
                <c:pt idx="2449" formatCode="0.000">
                  <c:v>1578.360874721707</c:v>
                </c:pt>
                <c:pt idx="2450" formatCode="0.000">
                  <c:v>1570.8966323118243</c:v>
                </c:pt>
                <c:pt idx="2451" formatCode="0.000">
                  <c:v>1568.2987041172298</c:v>
                </c:pt>
                <c:pt idx="2452" formatCode="0.000">
                  <c:v>1562.2142989365304</c:v>
                </c:pt>
                <c:pt idx="2453" formatCode="0.000">
                  <c:v>1553.4658762990489</c:v>
                </c:pt>
                <c:pt idx="2454" formatCode="0.000">
                  <c:v>1546.8403204227766</c:v>
                </c:pt>
                <c:pt idx="2455" formatCode="0.000">
                  <c:v>1550.0457708647357</c:v>
                </c:pt>
                <c:pt idx="2456" formatCode="0.000">
                  <c:v>1541.1927906417814</c:v>
                </c:pt>
                <c:pt idx="2457" formatCode="0.000">
                  <c:v>1562.6742315842309</c:v>
                </c:pt>
                <c:pt idx="2458" formatCode="0.000">
                  <c:v>1567.0684174807109</c:v>
                </c:pt>
                <c:pt idx="2459" formatCode="0.000">
                  <c:v>1571.8996643179655</c:v>
                </c:pt>
                <c:pt idx="2460" formatCode="0.000">
                  <c:v>1575.2325395100254</c:v>
                </c:pt>
                <c:pt idx="2461" formatCode="0.000">
                  <c:v>1589.0927335674044</c:v>
                </c:pt>
                <c:pt idx="2462" formatCode="0.000">
                  <c:v>1588.4151379474758</c:v>
                </c:pt>
                <c:pt idx="2463" formatCode="0.000">
                  <c:v>1594.5120746919733</c:v>
                </c:pt>
                <c:pt idx="2464" formatCode="0.000">
                  <c:v>1614.6670160890626</c:v>
                </c:pt>
                <c:pt idx="2465" formatCode="0.000">
                  <c:v>1625.1825270596455</c:v>
                </c:pt>
                <c:pt idx="2466" formatCode="0.000">
                  <c:v>1622.8007345763697</c:v>
                </c:pt>
                <c:pt idx="2467" formatCode="0.000">
                  <c:v>1601.7053817815868</c:v>
                </c:pt>
                <c:pt idx="2468" formatCode="0.000">
                  <c:v>1596.6750950947876</c:v>
                </c:pt>
                <c:pt idx="2469" formatCode="0.000">
                  <c:v>1595.226307202041</c:v>
                </c:pt>
                <c:pt idx="2470" formatCode="0.000">
                  <c:v>1603.8381077559475</c:v>
                </c:pt>
                <c:pt idx="2471" formatCode="0.000">
                  <c:v>1624.6834128777944</c:v>
                </c:pt>
                <c:pt idx="2472" formatCode="0.000">
                  <c:v>1625.2450963113542</c:v>
                </c:pt>
                <c:pt idx="2473" formatCode="0.000">
                  <c:v>1578.0603304456138</c:v>
                </c:pt>
                <c:pt idx="2474" formatCode="0.000">
                  <c:v>1584.9054144606446</c:v>
                </c:pt>
                <c:pt idx="2475" formatCode="0.000">
                  <c:v>1596.3526040828115</c:v>
                </c:pt>
                <c:pt idx="2476" formatCode="0.000">
                  <c:v>1604.4000991098703</c:v>
                </c:pt>
                <c:pt idx="2477" formatCode="0.000">
                  <c:v>1615.2473014999555</c:v>
                </c:pt>
                <c:pt idx="2478" formatCode="0.000">
                  <c:v>1607.1875108591798</c:v>
                </c:pt>
                <c:pt idx="2479" formatCode="0.000">
                  <c:v>1596.4796002856685</c:v>
                </c:pt>
                <c:pt idx="2480" formatCode="0.000">
                  <c:v>1581.7623533922338</c:v>
                </c:pt>
                <c:pt idx="2481" formatCode="0.000">
                  <c:v>1608.5458908265011</c:v>
                </c:pt>
                <c:pt idx="2482" formatCode="0.000">
                  <c:v>1603.615784728637</c:v>
                </c:pt>
                <c:pt idx="2483" formatCode="0.000">
                  <c:v>1588.2398802800012</c:v>
                </c:pt>
                <c:pt idx="2484" formatCode="0.000">
                  <c:v>1602.5805716979407</c:v>
                </c:pt>
                <c:pt idx="2485" formatCode="0.000">
                  <c:v>1602.7800356710829</c:v>
                </c:pt>
                <c:pt idx="2486" formatCode="0.000">
                  <c:v>1598.1673550687951</c:v>
                </c:pt>
                <c:pt idx="2487" formatCode="0.000">
                  <c:v>1604.0193032890265</c:v>
                </c:pt>
                <c:pt idx="2488" formatCode="0.000">
                  <c:v>1611.3003035372114</c:v>
                </c:pt>
                <c:pt idx="2489" formatCode="0.000">
                  <c:v>1608.495848182996</c:v>
                </c:pt>
                <c:pt idx="2490" formatCode="0.000">
                  <c:v>1571.9591311892082</c:v>
                </c:pt>
                <c:pt idx="2491" formatCode="0.000">
                  <c:v>1581.4327708066885</c:v>
                </c:pt>
                <c:pt idx="2492" formatCode="0.000">
                  <c:v>1567.9364912317224</c:v>
                </c:pt>
                <c:pt idx="2493" formatCode="0.000">
                  <c:v>1567.2747417961668</c:v>
                </c:pt>
                <c:pt idx="2494" formatCode="0.000">
                  <c:v>1569.1490441868223</c:v>
                </c:pt>
                <c:pt idx="2495" formatCode="0.000">
                  <c:v>1567.9173711677593</c:v>
                </c:pt>
                <c:pt idx="2496" formatCode="0.000">
                  <c:v>1567.3866365732681</c:v>
                </c:pt>
                <c:pt idx="2497" formatCode="0.000">
                  <c:v>1579.1992724934016</c:v>
                </c:pt>
                <c:pt idx="2498" formatCode="0.000">
                  <c:v>1580.9288104072798</c:v>
                </c:pt>
                <c:pt idx="2499" formatCode="0.000">
                  <c:v>1578.8853223752787</c:v>
                </c:pt>
                <c:pt idx="2500" formatCode="0.000">
                  <c:v>1591.1368768859957</c:v>
                </c:pt>
                <c:pt idx="2501" formatCode="0.000">
                  <c:v>1608.5557829413531</c:v>
                </c:pt>
                <c:pt idx="2502" formatCode="0.000">
                  <c:v>1618.4274581258908</c:v>
                </c:pt>
                <c:pt idx="2503" formatCode="0.000">
                  <c:v>1616.2606235813712</c:v>
                </c:pt>
                <c:pt idx="2504" formatCode="0.000">
                  <c:v>1607.8129585571553</c:v>
                </c:pt>
                <c:pt idx="2505" formatCode="0.000">
                  <c:v>1624.7862457192246</c:v>
                </c:pt>
                <c:pt idx="2506" formatCode="0.000">
                  <c:v>1625.9322929482744</c:v>
                </c:pt>
                <c:pt idx="2507" formatCode="0.000">
                  <c:v>1607.0943088681543</c:v>
                </c:pt>
                <c:pt idx="2508" formatCode="0.000">
                  <c:v>1622.9467469044134</c:v>
                </c:pt>
                <c:pt idx="2509" formatCode="0.000">
                  <c:v>1640.9163761626603</c:v>
                </c:pt>
                <c:pt idx="2510" formatCode="0.000">
                  <c:v>1645.1213184271721</c:v>
                </c:pt>
                <c:pt idx="2511" formatCode="0.000">
                  <c:v>1646.9758215928425</c:v>
                </c:pt>
                <c:pt idx="2512" formatCode="0.000">
                  <c:v>1655.7569930937052</c:v>
                </c:pt>
                <c:pt idx="2513" formatCode="0.000">
                  <c:v>1680.2098228454549</c:v>
                </c:pt>
                <c:pt idx="2514" formatCode="0.000">
                  <c:v>1663.5040363964083</c:v>
                </c:pt>
                <c:pt idx="2515" formatCode="0.000">
                  <c:v>1650.0840568743017</c:v>
                </c:pt>
                <c:pt idx="2516" formatCode="0.000">
                  <c:v>1648.8951175681302</c:v>
                </c:pt>
                <c:pt idx="2517" formatCode="0.000">
                  <c:v>1680.375528215606</c:v>
                </c:pt>
                <c:pt idx="2518" formatCode="0.000">
                  <c:v>1681.1807933394402</c:v>
                </c:pt>
                <c:pt idx="2519" formatCode="0.000">
                  <c:v>1683.0289229692528</c:v>
                </c:pt>
                <c:pt idx="2520" formatCode="0.000">
                  <c:v>1697.9899770039615</c:v>
                </c:pt>
                <c:pt idx="2521" formatCode="0.000">
                  <c:v>1708.3335122250733</c:v>
                </c:pt>
                <c:pt idx="2522" formatCode="0.000">
                  <c:v>1710.1830749555752</c:v>
                </c:pt>
                <c:pt idx="2523" formatCode="0.000">
                  <c:v>1700.7685061474615</c:v>
                </c:pt>
                <c:pt idx="2524" formatCode="0.000">
                  <c:v>1761.2851249083535</c:v>
                </c:pt>
                <c:pt idx="2525" formatCode="0.000">
                  <c:v>1786.9017998961604</c:v>
                </c:pt>
                <c:pt idx="2526" formatCode="0.000">
                  <c:v>1774.0437044248204</c:v>
                </c:pt>
                <c:pt idx="2527" formatCode="0.000">
                  <c:v>1807.4349328030669</c:v>
                </c:pt>
                <c:pt idx="2528" formatCode="0.000">
                  <c:v>1849.9807717238839</c:v>
                </c:pt>
                <c:pt idx="2529" formatCode="0.000">
                  <c:v>1846.3773252884512</c:v>
                </c:pt>
                <c:pt idx="2530" formatCode="0.000">
                  <c:v>1843.708953084622</c:v>
                </c:pt>
                <c:pt idx="2531" formatCode="0.000">
                  <c:v>1849.0698370953801</c:v>
                </c:pt>
                <c:pt idx="2532" formatCode="0.000">
                  <c:v>1821.829660966104</c:v>
                </c:pt>
                <c:pt idx="2533" formatCode="0.000">
                  <c:v>1803.9633752640559</c:v>
                </c:pt>
                <c:pt idx="2534" formatCode="0.000">
                  <c:v>1807.6650216825108</c:v>
                </c:pt>
                <c:pt idx="2535" formatCode="0.000">
                  <c:v>1839.4603567883712</c:v>
                </c:pt>
                <c:pt idx="2536" formatCode="0.000">
                  <c:v>1849.90654126965</c:v>
                </c:pt>
                <c:pt idx="2537" formatCode="0.000">
                  <c:v>1900.1722783287566</c:v>
                </c:pt>
                <c:pt idx="2538" formatCode="0.000">
                  <c:v>1843.9913428761013</c:v>
                </c:pt>
                <c:pt idx="2539" formatCode="0.000">
                  <c:v>1803.2189414009415</c:v>
                </c:pt>
                <c:pt idx="2540" formatCode="0.000">
                  <c:v>1827.8762992260051</c:v>
                </c:pt>
                <c:pt idx="2541" formatCode="0.000">
                  <c:v>1783.9392756555412</c:v>
                </c:pt>
                <c:pt idx="2542" formatCode="0.000">
                  <c:v>1725.0099929914147</c:v>
                </c:pt>
                <c:pt idx="2543" formatCode="0.000">
                  <c:v>1748.8063257385661</c:v>
                </c:pt>
                <c:pt idx="2544" formatCode="0.000">
                  <c:v>1758.7061123182239</c:v>
                </c:pt>
                <c:pt idx="2545" formatCode="0.000">
                  <c:v>1778.673010738077</c:v>
                </c:pt>
                <c:pt idx="2546" formatCode="0.000">
                  <c:v>1760.1606648915006</c:v>
                </c:pt>
                <c:pt idx="2547" formatCode="0.000">
                  <c:v>1754.1789856515443</c:v>
                </c:pt>
                <c:pt idx="2548" formatCode="0.000">
                  <c:v>1797.4348255312452</c:v>
                </c:pt>
                <c:pt idx="2549" formatCode="0.000">
                  <c:v>1808.7274063133386</c:v>
                </c:pt>
                <c:pt idx="2550" formatCode="0.000">
                  <c:v>1808.9442254245339</c:v>
                </c:pt>
                <c:pt idx="2551" formatCode="0.000">
                  <c:v>1850.4496966729612</c:v>
                </c:pt>
                <c:pt idx="2552" formatCode="0.000">
                  <c:v>1844.9895776962185</c:v>
                </c:pt>
                <c:pt idx="2553" formatCode="0.000">
                  <c:v>1843.539278718928</c:v>
                </c:pt>
                <c:pt idx="2554" formatCode="0.000">
                  <c:v>1845.9034740472505</c:v>
                </c:pt>
                <c:pt idx="2555" formatCode="0.000">
                  <c:v>1869.2916380577165</c:v>
                </c:pt>
                <c:pt idx="2556" formatCode="0.000">
                  <c:v>1864.0639069226097</c:v>
                </c:pt>
                <c:pt idx="2557" formatCode="0.000">
                  <c:v>1867.9890419552607</c:v>
                </c:pt>
                <c:pt idx="2558" formatCode="0.000">
                  <c:v>1837.7757647990045</c:v>
                </c:pt>
                <c:pt idx="2559" formatCode="0.000">
                  <c:v>1846.3024510012342</c:v>
                </c:pt>
                <c:pt idx="2560" formatCode="0.000">
                  <c:v>1853.9877315692174</c:v>
                </c:pt>
                <c:pt idx="2561" formatCode="0.000">
                  <c:v>1850.9707511436277</c:v>
                </c:pt>
                <c:pt idx="2562" formatCode="0.000">
                  <c:v>1850.9799242253187</c:v>
                </c:pt>
                <c:pt idx="2563" formatCode="0.000">
                  <c:v>1869.7926787766569</c:v>
                </c:pt>
                <c:pt idx="2564" formatCode="0.000">
                  <c:v>1881.1118493331783</c:v>
                </c:pt>
                <c:pt idx="2565" formatCode="0.000">
                  <c:v>1857.8388267883583</c:v>
                </c:pt>
                <c:pt idx="2566" formatCode="0.000">
                  <c:v>1844.4867766989955</c:v>
                </c:pt>
                <c:pt idx="2567" formatCode="0.000">
                  <c:v>1861.8711661230018</c:v>
                </c:pt>
                <c:pt idx="2568" formatCode="0.000">
                  <c:v>1907.3787538938673</c:v>
                </c:pt>
                <c:pt idx="2569" formatCode="0.000">
                  <c:v>1904.3558880554519</c:v>
                </c:pt>
                <c:pt idx="2570" formatCode="0.000">
                  <c:v>1896.1446514797728</c:v>
                </c:pt>
                <c:pt idx="2571" formatCode="0.000">
                  <c:v>1882.4797960029493</c:v>
                </c:pt>
                <c:pt idx="2572" formatCode="0.000">
                  <c:v>1878.2774458505512</c:v>
                </c:pt>
                <c:pt idx="2573" formatCode="0.000">
                  <c:v>1870.847540783295</c:v>
                </c:pt>
                <c:pt idx="2574" formatCode="0.000">
                  <c:v>1867.5564358916595</c:v>
                </c:pt>
                <c:pt idx="2575" formatCode="0.000">
                  <c:v>1867.2473408403314</c:v>
                </c:pt>
                <c:pt idx="2576" formatCode="0.000">
                  <c:v>1877.7791155003292</c:v>
                </c:pt>
                <c:pt idx="2577" formatCode="0.000">
                  <c:v>1872.2431849377197</c:v>
                </c:pt>
                <c:pt idx="2578" formatCode="0.000">
                  <c:v>1864.2732776155226</c:v>
                </c:pt>
                <c:pt idx="2579" formatCode="0.000">
                  <c:v>1858.3407653855445</c:v>
                </c:pt>
                <c:pt idx="2580" formatCode="0.000">
                  <c:v>1860.3141822210621</c:v>
                </c:pt>
                <c:pt idx="2581" formatCode="0.000">
                  <c:v>1840.7899047123369</c:v>
                </c:pt>
                <c:pt idx="2582" formatCode="0.000">
                  <c:v>1844.557092439177</c:v>
                </c:pt>
                <c:pt idx="2583" formatCode="0.000">
                  <c:v>1832.1958210935438</c:v>
                </c:pt>
                <c:pt idx="2584" formatCode="0.000">
                  <c:v>1821.2037592247063</c:v>
                </c:pt>
                <c:pt idx="2585" formatCode="0.000">
                  <c:v>1825.3176017645985</c:v>
                </c:pt>
                <c:pt idx="2586" formatCode="0.000">
                  <c:v>1840.9834172243061</c:v>
                </c:pt>
                <c:pt idx="2587" formatCode="0.000">
                  <c:v>1827.3201766381926</c:v>
                </c:pt>
                <c:pt idx="2588" formatCode="0.000">
                  <c:v>1774.0469993050735</c:v>
                </c:pt>
                <c:pt idx="2589" formatCode="0.000">
                  <c:v>1764.7422250910147</c:v>
                </c:pt>
                <c:pt idx="2590" formatCode="0.000">
                  <c:v>1775.6712373575185</c:v>
                </c:pt>
                <c:pt idx="2591" formatCode="0.000">
                  <c:v>1782.0476649762186</c:v>
                </c:pt>
                <c:pt idx="2592" formatCode="0.000">
                  <c:v>1781.1583034290115</c:v>
                </c:pt>
                <c:pt idx="2593" formatCode="0.000">
                  <c:v>1775.8042898567155</c:v>
                </c:pt>
                <c:pt idx="2594" formatCode="0.000">
                  <c:v>1782.3522175374437</c:v>
                </c:pt>
                <c:pt idx="2595" formatCode="0.000">
                  <c:v>1760.5677256448032</c:v>
                </c:pt>
                <c:pt idx="2596" formatCode="0.000">
                  <c:v>1747.2505569891355</c:v>
                </c:pt>
                <c:pt idx="2597" formatCode="0.000">
                  <c:v>1743.025361862793</c:v>
                </c:pt>
                <c:pt idx="2598" formatCode="0.000">
                  <c:v>1757.9550258020715</c:v>
                </c:pt>
                <c:pt idx="2599" formatCode="0.000">
                  <c:v>1753.6652465972272</c:v>
                </c:pt>
                <c:pt idx="2600" formatCode="0.000">
                  <c:v>1748.0429426238329</c:v>
                </c:pt>
                <c:pt idx="2601" formatCode="0.000">
                  <c:v>1724.5031846319232</c:v>
                </c:pt>
                <c:pt idx="2602" formatCode="0.000">
                  <c:v>1734.5760547472535</c:v>
                </c:pt>
                <c:pt idx="2603" formatCode="0.000">
                  <c:v>1737.3917485739246</c:v>
                </c:pt>
                <c:pt idx="2604" formatCode="0.000">
                  <c:v>1739.7730268204914</c:v>
                </c:pt>
                <c:pt idx="2605" formatCode="0.000">
                  <c:v>1737.9091558864643</c:v>
                </c:pt>
                <c:pt idx="2606" formatCode="0.000">
                  <c:v>1717.8761224090538</c:v>
                </c:pt>
                <c:pt idx="2607" formatCode="0.000">
                  <c:v>1711.5664230533455</c:v>
                </c:pt>
                <c:pt idx="2608" formatCode="0.000">
                  <c:v>1705.6341602174527</c:v>
                </c:pt>
                <c:pt idx="2609" formatCode="0.000">
                  <c:v>1718.4332863638358</c:v>
                </c:pt>
                <c:pt idx="2610" formatCode="0.000">
                  <c:v>1723.5238074237252</c:v>
                </c:pt>
                <c:pt idx="2611" formatCode="0.000">
                  <c:v>1737.1983848067327</c:v>
                </c:pt>
                <c:pt idx="2612" formatCode="0.000">
                  <c:v>1713.1163559015777</c:v>
                </c:pt>
                <c:pt idx="2613" formatCode="0.000">
                  <c:v>1702.2812903826539</c:v>
                </c:pt>
                <c:pt idx="2614" formatCode="0.000">
                  <c:v>1659.7629100689396</c:v>
                </c:pt>
                <c:pt idx="2615" formatCode="0.000">
                  <c:v>1671.0124744962782</c:v>
                </c:pt>
                <c:pt idx="2616" formatCode="0.000">
                  <c:v>1674.6981811362937</c:v>
                </c:pt>
                <c:pt idx="2617" formatCode="0.000">
                  <c:v>1678.9032485093655</c:v>
                </c:pt>
                <c:pt idx="2618" formatCode="0.000">
                  <c:v>1675.9691047352462</c:v>
                </c:pt>
                <c:pt idx="2619" formatCode="0.000">
                  <c:v>1659.9572235022854</c:v>
                </c:pt>
                <c:pt idx="2620" formatCode="0.000">
                  <c:v>1661.0715400073695</c:v>
                </c:pt>
                <c:pt idx="2621" formatCode="0.000">
                  <c:v>1674.9964605472301</c:v>
                </c:pt>
                <c:pt idx="2622" formatCode="0.000">
                  <c:v>1664.3929511981908</c:v>
                </c:pt>
                <c:pt idx="2623" formatCode="0.000">
                  <c:v>1665.1309228468269</c:v>
                </c:pt>
                <c:pt idx="2624" formatCode="0.000">
                  <c:v>1677.5914525065623</c:v>
                </c:pt>
                <c:pt idx="2625" formatCode="0.000">
                  <c:v>1666.0085474918546</c:v>
                </c:pt>
                <c:pt idx="2626" formatCode="0.000">
                  <c:v>1666.2069007923972</c:v>
                </c:pt>
                <c:pt idx="2627" formatCode="0.000">
                  <c:v>1654.0438724605176</c:v>
                </c:pt>
                <c:pt idx="2628" formatCode="0.000">
                  <c:v>1660.0998298650818</c:v>
                </c:pt>
                <c:pt idx="2629" formatCode="0.000">
                  <c:v>1660.1534706672792</c:v>
                </c:pt>
                <c:pt idx="2630" formatCode="0.000">
                  <c:v>1673.6840009246125</c:v>
                </c:pt>
                <c:pt idx="2631" formatCode="0.000">
                  <c:v>1660.8614440883578</c:v>
                </c:pt>
                <c:pt idx="2632" formatCode="0.000">
                  <c:v>1657.6446563275938</c:v>
                </c:pt>
                <c:pt idx="2633" formatCode="0.000">
                  <c:v>1669.5589091668141</c:v>
                </c:pt>
                <c:pt idx="2634" formatCode="0.000">
                  <c:v>1668.7850565659912</c:v>
                </c:pt>
                <c:pt idx="2635" formatCode="0.000">
                  <c:v>1662.411172860408</c:v>
                </c:pt>
                <c:pt idx="2636" formatCode="0.000">
                  <c:v>1657.3085703317618</c:v>
                </c:pt>
                <c:pt idx="2637" formatCode="0.000">
                  <c:v>1655.3671346950161</c:v>
                </c:pt>
                <c:pt idx="2638" formatCode="0.000">
                  <c:v>1655.2328498227046</c:v>
                </c:pt>
                <c:pt idx="2639" formatCode="0.000">
                  <c:v>1665.2821421382412</c:v>
                </c:pt>
                <c:pt idx="2640" formatCode="0.000">
                  <c:v>1636.4292996747647</c:v>
                </c:pt>
                <c:pt idx="2641" formatCode="0.000">
                  <c:v>1652.8992823899312</c:v>
                </c:pt>
                <c:pt idx="2642" formatCode="0.000">
                  <c:v>1652.2777084488803</c:v>
                </c:pt>
                <c:pt idx="2643" formatCode="0.000">
                  <c:v>1644.3402520951975</c:v>
                </c:pt>
                <c:pt idx="2644" formatCode="0.000">
                  <c:v>1639.5356652350488</c:v>
                </c:pt>
                <c:pt idx="2645" formatCode="0.000">
                  <c:v>1641.7675867445339</c:v>
                </c:pt>
                <c:pt idx="2646" formatCode="0.000">
                  <c:v>1633.9549012297489</c:v>
                </c:pt>
                <c:pt idx="2647" formatCode="0.000">
                  <c:v>1621.3616571971318</c:v>
                </c:pt>
                <c:pt idx="2648" formatCode="0.000">
                  <c:v>1624.2595328806754</c:v>
                </c:pt>
                <c:pt idx="2649" formatCode="0.000">
                  <c:v>1641.924878737439</c:v>
                </c:pt>
                <c:pt idx="2650" formatCode="0.000">
                  <c:v>1629.3046581133133</c:v>
                </c:pt>
                <c:pt idx="2651" formatCode="0.000">
                  <c:v>1630.8274931281594</c:v>
                </c:pt>
                <c:pt idx="2652" formatCode="0.000">
                  <c:v>1610.8949861251663</c:v>
                </c:pt>
                <c:pt idx="2653" formatCode="0.000">
                  <c:v>1590.9259888620893</c:v>
                </c:pt>
                <c:pt idx="2654" formatCode="0.000">
                  <c:v>1580.6967761816304</c:v>
                </c:pt>
                <c:pt idx="2655" formatCode="0.000">
                  <c:v>1586.6549647360619</c:v>
                </c:pt>
                <c:pt idx="2656" formatCode="0.000">
                  <c:v>1571.1894952249756</c:v>
                </c:pt>
                <c:pt idx="2657" formatCode="0.000">
                  <c:v>1574.0937368855055</c:v>
                </c:pt>
                <c:pt idx="2658" formatCode="0.000">
                  <c:v>1574.5010591767259</c:v>
                </c:pt>
                <c:pt idx="2659" formatCode="0.000">
                  <c:v>1572.5737245897947</c:v>
                </c:pt>
                <c:pt idx="2660" formatCode="0.000">
                  <c:v>1573.8614926499081</c:v>
                </c:pt>
                <c:pt idx="2661" formatCode="0.000">
                  <c:v>1588.146516563465</c:v>
                </c:pt>
                <c:pt idx="2662" formatCode="0.000">
                  <c:v>1577.6273318806352</c:v>
                </c:pt>
                <c:pt idx="2663" formatCode="0.000">
                  <c:v>1607.9396731297513</c:v>
                </c:pt>
                <c:pt idx="2664" formatCode="0.000">
                  <c:v>1589.3434130906487</c:v>
                </c:pt>
                <c:pt idx="2665" formatCode="0.000">
                  <c:v>1549.4921821582777</c:v>
                </c:pt>
                <c:pt idx="2666" formatCode="0.000">
                  <c:v>1532.4575381387156</c:v>
                </c:pt>
                <c:pt idx="2667" formatCode="0.000">
                  <c:v>1536.7245588465062</c:v>
                </c:pt>
                <c:pt idx="2668" formatCode="0.000">
                  <c:v>1507.0437514348368</c:v>
                </c:pt>
                <c:pt idx="2669" formatCode="0.000">
                  <c:v>1500.114107584674</c:v>
                </c:pt>
                <c:pt idx="2670" formatCode="0.000">
                  <c:v>1484.2776426230002</c:v>
                </c:pt>
                <c:pt idx="2671" formatCode="0.000">
                  <c:v>1509.539392226445</c:v>
                </c:pt>
                <c:pt idx="2672" formatCode="0.000">
                  <c:v>1516.6940385396235</c:v>
                </c:pt>
                <c:pt idx="2673" formatCode="0.000">
                  <c:v>1532.5122310668153</c:v>
                </c:pt>
                <c:pt idx="2674" formatCode="0.000">
                  <c:v>1529.6355525993083</c:v>
                </c:pt>
                <c:pt idx="2675" formatCode="0.000">
                  <c:v>1534.5803539549602</c:v>
                </c:pt>
                <c:pt idx="2676" formatCode="0.000">
                  <c:v>1533.4465950828769</c:v>
                </c:pt>
                <c:pt idx="2677" formatCode="0.000">
                  <c:v>1553.921108052888</c:v>
                </c:pt>
                <c:pt idx="2678" formatCode="0.000">
                  <c:v>1597.1480765850217</c:v>
                </c:pt>
                <c:pt idx="2679" formatCode="0.000">
                  <c:v>1588.7083977113832</c:v>
                </c:pt>
                <c:pt idx="2680" formatCode="0.000">
                  <c:v>1587.2415663321049</c:v>
                </c:pt>
                <c:pt idx="2681" formatCode="0.000">
                  <c:v>1586.7742470666883</c:v>
                </c:pt>
                <c:pt idx="2682" formatCode="0.000">
                  <c:v>1611.7062199909331</c:v>
                </c:pt>
                <c:pt idx="2683" formatCode="0.000">
                  <c:v>1641.8088282698711</c:v>
                </c:pt>
                <c:pt idx="2684" formatCode="0.000">
                  <c:v>1604.4298561789039</c:v>
                </c:pt>
                <c:pt idx="2685" formatCode="0.000">
                  <c:v>1603.4197046433644</c:v>
                </c:pt>
                <c:pt idx="2686" formatCode="0.000">
                  <c:v>1586.4945596826242</c:v>
                </c:pt>
                <c:pt idx="2687" formatCode="0.000">
                  <c:v>1599.916133284504</c:v>
                </c:pt>
                <c:pt idx="2688" formatCode="0.000">
                  <c:v>1585.3929479570536</c:v>
                </c:pt>
                <c:pt idx="2689" formatCode="0.000">
                  <c:v>1558.3599871026217</c:v>
                </c:pt>
                <c:pt idx="2690" formatCode="0.000">
                  <c:v>1547.5669660470792</c:v>
                </c:pt>
                <c:pt idx="2691" formatCode="0.000">
                  <c:v>1551.5432235971946</c:v>
                </c:pt>
                <c:pt idx="2692" formatCode="0.000">
                  <c:v>1553.4981895463284</c:v>
                </c:pt>
                <c:pt idx="2693" formatCode="0.000">
                  <c:v>1545.1349070021083</c:v>
                </c:pt>
                <c:pt idx="2694" formatCode="0.000">
                  <c:v>1554.5713576563646</c:v>
                </c:pt>
                <c:pt idx="2695" formatCode="0.000">
                  <c:v>1573.7569650778437</c:v>
                </c:pt>
                <c:pt idx="2696" formatCode="0.000">
                  <c:v>1576.3649812994356</c:v>
                </c:pt>
                <c:pt idx="2697" formatCode="0.000">
                  <c:v>1557.0511095067188</c:v>
                </c:pt>
                <c:pt idx="2698" formatCode="0.000">
                  <c:v>1536.484741495698</c:v>
                </c:pt>
                <c:pt idx="2699" formatCode="0.000">
                  <c:v>1538.5567673251846</c:v>
                </c:pt>
                <c:pt idx="2700" formatCode="0.000">
                  <c:v>1538.3336635711541</c:v>
                </c:pt>
                <c:pt idx="2701" formatCode="0.000">
                  <c:v>1554.1013347002108</c:v>
                </c:pt>
                <c:pt idx="2702" formatCode="0.000">
                  <c:v>1561.3084325302543</c:v>
                </c:pt>
                <c:pt idx="2703" formatCode="0.000">
                  <c:v>1563.1675358897642</c:v>
                </c:pt>
                <c:pt idx="2704" formatCode="0.000">
                  <c:v>1566.0167739066869</c:v>
                </c:pt>
                <c:pt idx="2705" formatCode="0.000">
                  <c:v>1566.6895536521311</c:v>
                </c:pt>
                <c:pt idx="2706" formatCode="0.000">
                  <c:v>1553.8086585988733</c:v>
                </c:pt>
                <c:pt idx="2707" formatCode="0.000">
                  <c:v>1566.6788519993218</c:v>
                </c:pt>
                <c:pt idx="2708" formatCode="0.000">
                  <c:v>1569.7653703259418</c:v>
                </c:pt>
                <c:pt idx="2709" formatCode="0.000">
                  <c:v>1581.4037595273442</c:v>
                </c:pt>
                <c:pt idx="2710" formatCode="0.000">
                  <c:v>1603.2829995665381</c:v>
                </c:pt>
                <c:pt idx="2711" formatCode="0.000">
                  <c:v>1623.9061775793218</c:v>
                </c:pt>
                <c:pt idx="2712" formatCode="0.000">
                  <c:v>1615.6539532916547</c:v>
                </c:pt>
                <c:pt idx="2713" formatCode="0.000">
                  <c:v>1610.5242648778042</c:v>
                </c:pt>
                <c:pt idx="2714" formatCode="0.000">
                  <c:v>1629.5157863396396</c:v>
                </c:pt>
                <c:pt idx="2715" formatCode="0.000">
                  <c:v>1634.1596099098749</c:v>
                </c:pt>
                <c:pt idx="2716" formatCode="0.000">
                  <c:v>1617.194164679775</c:v>
                </c:pt>
                <c:pt idx="2717" formatCode="0.000">
                  <c:v>1618.2627101273581</c:v>
                </c:pt>
                <c:pt idx="2718" formatCode="0.000">
                  <c:v>1623.7846821435335</c:v>
                </c:pt>
                <c:pt idx="2719" formatCode="0.000">
                  <c:v>1621.0426870107981</c:v>
                </c:pt>
                <c:pt idx="2720" formatCode="0.000">
                  <c:v>1637.6216707244664</c:v>
                </c:pt>
                <c:pt idx="2721" formatCode="0.000">
                  <c:v>1637.992603428552</c:v>
                </c:pt>
                <c:pt idx="2722" formatCode="0.000">
                  <c:v>1628.4145882995044</c:v>
                </c:pt>
                <c:pt idx="2723" formatCode="0.000">
                  <c:v>1645.4451096984933</c:v>
                </c:pt>
                <c:pt idx="2724" formatCode="0.000">
                  <c:v>1647.9037762866128</c:v>
                </c:pt>
                <c:pt idx="2725" formatCode="0.000">
                  <c:v>1620.2091797486653</c:v>
                </c:pt>
                <c:pt idx="2726" formatCode="0.000">
                  <c:v>1599.3233867670936</c:v>
                </c:pt>
                <c:pt idx="2727" formatCode="0.000">
                  <c:v>1603.5755753365345</c:v>
                </c:pt>
                <c:pt idx="2728" formatCode="0.000">
                  <c:v>1611.3643173597454</c:v>
                </c:pt>
                <c:pt idx="2729" formatCode="0.000">
                  <c:v>1616.2626464187185</c:v>
                </c:pt>
                <c:pt idx="2730" formatCode="0.000">
                  <c:v>1611.2930615295168</c:v>
                </c:pt>
                <c:pt idx="2731" formatCode="0.000">
                  <c:v>1619.4426307864092</c:v>
                </c:pt>
                <c:pt idx="2732" formatCode="0.000">
                  <c:v>1620.6381111846672</c:v>
                </c:pt>
                <c:pt idx="2733" formatCode="0.000">
                  <c:v>1619.6094858237911</c:v>
                </c:pt>
                <c:pt idx="2734" formatCode="0.000">
                  <c:v>1616.7952108607844</c:v>
                </c:pt>
                <c:pt idx="2735" formatCode="0.000">
                  <c:v>1618.2293312728898</c:v>
                </c:pt>
                <c:pt idx="2736" formatCode="0.000">
                  <c:v>1603.5948678276977</c:v>
                </c:pt>
                <c:pt idx="2737" formatCode="0.000">
                  <c:v>1621.581414701586</c:v>
                </c:pt>
                <c:pt idx="2738" formatCode="0.000">
                  <c:v>1660.6305251173123</c:v>
                </c:pt>
                <c:pt idx="2739" formatCode="0.000">
                  <c:v>1644.7823403471421</c:v>
                </c:pt>
                <c:pt idx="2740" formatCode="0.000">
                  <c:v>1645.3951982641086</c:v>
                </c:pt>
                <c:pt idx="2741" formatCode="0.000">
                  <c:v>1690.648885284623</c:v>
                </c:pt>
                <c:pt idx="2742" formatCode="0.000">
                  <c:v>1707.0513540699344</c:v>
                </c:pt>
                <c:pt idx="2743" formatCode="0.000">
                  <c:v>1710.7148888785268</c:v>
                </c:pt>
                <c:pt idx="2744" formatCode="0.000">
                  <c:v>1701.5572043270463</c:v>
                </c:pt>
                <c:pt idx="2745" formatCode="0.000">
                  <c:v>1700.0358963354354</c:v>
                </c:pt>
                <c:pt idx="2746" formatCode="0.000">
                  <c:v>1698.6502502724748</c:v>
                </c:pt>
                <c:pt idx="2747" formatCode="0.000">
                  <c:v>1719.2544624506866</c:v>
                </c:pt>
                <c:pt idx="2748" formatCode="0.000">
                  <c:v>1754.7305655102959</c:v>
                </c:pt>
                <c:pt idx="2749" formatCode="0.000">
                  <c:v>1751.785659252359</c:v>
                </c:pt>
                <c:pt idx="2750" formatCode="0.000">
                  <c:v>1735.8392461106721</c:v>
                </c:pt>
                <c:pt idx="2751" formatCode="0.000">
                  <c:v>1780.7488098845706</c:v>
                </c:pt>
                <c:pt idx="2752" formatCode="0.000">
                  <c:v>1767.0482317265585</c:v>
                </c:pt>
                <c:pt idx="2753" formatCode="0.000">
                  <c:v>1748.8398158135269</c:v>
                </c:pt>
                <c:pt idx="2754" formatCode="0.000">
                  <c:v>1756.9781127659537</c:v>
                </c:pt>
                <c:pt idx="2755" formatCode="0.000">
                  <c:v>1762.0835115891628</c:v>
                </c:pt>
                <c:pt idx="2756" formatCode="0.000">
                  <c:v>1781.3692077463638</c:v>
                </c:pt>
                <c:pt idx="2757" formatCode="0.000">
                  <c:v>1794.0333210816798</c:v>
                </c:pt>
                <c:pt idx="2758" formatCode="0.000">
                  <c:v>1801.8481870019903</c:v>
                </c:pt>
                <c:pt idx="2759" formatCode="0.000">
                  <c:v>1792.200214251307</c:v>
                </c:pt>
                <c:pt idx="2760" formatCode="0.000">
                  <c:v>1781.5229893973572</c:v>
                </c:pt>
                <c:pt idx="2761" formatCode="0.000">
                  <c:v>1805.7565039360136</c:v>
                </c:pt>
                <c:pt idx="2762" formatCode="0.000">
                  <c:v>1790.1292612550592</c:v>
                </c:pt>
                <c:pt idx="2763" formatCode="0.000">
                  <c:v>1826.2256274252677</c:v>
                </c:pt>
                <c:pt idx="2764" formatCode="0.000">
                  <c:v>1826.6793642438622</c:v>
                </c:pt>
                <c:pt idx="2765" formatCode="0.000">
                  <c:v>1817.8361236763139</c:v>
                </c:pt>
                <c:pt idx="2766" formatCode="0.000">
                  <c:v>1815.4737967156234</c:v>
                </c:pt>
                <c:pt idx="2767" formatCode="0.000">
                  <c:v>1808.9668436412182</c:v>
                </c:pt>
                <c:pt idx="2768" formatCode="0.000">
                  <c:v>1803.2330217929705</c:v>
                </c:pt>
                <c:pt idx="2769" formatCode="0.000">
                  <c:v>1830.7309038414039</c:v>
                </c:pt>
                <c:pt idx="2770" formatCode="0.000">
                  <c:v>1835.9719880844777</c:v>
                </c:pt>
                <c:pt idx="2771" formatCode="0.000">
                  <c:v>1855.3838191152261</c:v>
                </c:pt>
                <c:pt idx="2772" formatCode="0.000">
                  <c:v>1833.1789286272694</c:v>
                </c:pt>
                <c:pt idx="2773" formatCode="0.000">
                  <c:v>1819.4358652212813</c:v>
                </c:pt>
                <c:pt idx="2774" formatCode="0.000">
                  <c:v>1838.1926797967328</c:v>
                </c:pt>
                <c:pt idx="2775" formatCode="0.000">
                  <c:v>1842.9907171745001</c:v>
                </c:pt>
                <c:pt idx="2776" formatCode="0.000">
                  <c:v>1845.177917941048</c:v>
                </c:pt>
                <c:pt idx="2777" formatCode="0.000">
                  <c:v>1861.4661148700654</c:v>
                </c:pt>
                <c:pt idx="2778" formatCode="0.000">
                  <c:v>1862.6898418863241</c:v>
                </c:pt>
                <c:pt idx="2779" formatCode="0.000">
                  <c:v>1868.4678514523409</c:v>
                </c:pt>
                <c:pt idx="2780" formatCode="0.000">
                  <c:v>1868.1207372960155</c:v>
                </c:pt>
                <c:pt idx="2781" formatCode="0.000">
                  <c:v>1862.0688068649079</c:v>
                </c:pt>
                <c:pt idx="2782" formatCode="0.000">
                  <c:v>1873.6566056112085</c:v>
                </c:pt>
                <c:pt idx="2783" formatCode="0.000">
                  <c:v>1859.9991625472928</c:v>
                </c:pt>
                <c:pt idx="2784" formatCode="0.000">
                  <c:v>1859.9213544649126</c:v>
                </c:pt>
                <c:pt idx="2785" formatCode="0.000">
                  <c:v>1802.8225936236802</c:v>
                </c:pt>
                <c:pt idx="2786" formatCode="0.000">
                  <c:v>1797.9081826033664</c:v>
                </c:pt>
                <c:pt idx="2787" formatCode="0.000">
                  <c:v>1798.9174610597643</c:v>
                </c:pt>
                <c:pt idx="2788" formatCode="0.000">
                  <c:v>1792.0788358151819</c:v>
                </c:pt>
                <c:pt idx="2789" formatCode="0.000">
                  <c:v>1796.011586240319</c:v>
                </c:pt>
                <c:pt idx="2790" formatCode="0.000">
                  <c:v>1790.8297431515796</c:v>
                </c:pt>
                <c:pt idx="2791" formatCode="0.000">
                  <c:v>1798.0047261854716</c:v>
                </c:pt>
                <c:pt idx="2792" formatCode="0.000">
                  <c:v>1796.9604968003705</c:v>
                </c:pt>
                <c:pt idx="2793" formatCode="0.000">
                  <c:v>1795.4021383167037</c:v>
                </c:pt>
                <c:pt idx="2794" formatCode="0.000">
                  <c:v>1800.3291945392218</c:v>
                </c:pt>
                <c:pt idx="2795" formatCode="0.000">
                  <c:v>1800.2742688536716</c:v>
                </c:pt>
                <c:pt idx="2796" formatCode="0.000">
                  <c:v>1776.630244589594</c:v>
                </c:pt>
                <c:pt idx="2797" formatCode="0.000">
                  <c:v>1728.2742639988091</c:v>
                </c:pt>
                <c:pt idx="2798" formatCode="0.000">
                  <c:v>1743.2746272265335</c:v>
                </c:pt>
                <c:pt idx="2799" formatCode="0.000">
                  <c:v>1745.7610236991877</c:v>
                </c:pt>
                <c:pt idx="2800" formatCode="0.000">
                  <c:v>1735.0805803871915</c:v>
                </c:pt>
                <c:pt idx="2801" formatCode="0.000">
                  <c:v>1749.6586664589699</c:v>
                </c:pt>
                <c:pt idx="2802" formatCode="0.000">
                  <c:v>1740.6981386737887</c:v>
                </c:pt>
                <c:pt idx="2803" formatCode="0.000">
                  <c:v>1748.0395491911165</c:v>
                </c:pt>
                <c:pt idx="2804" formatCode="0.000">
                  <c:v>1765.895584646634</c:v>
                </c:pt>
                <c:pt idx="2805" formatCode="0.000">
                  <c:v>1773.9587597194102</c:v>
                </c:pt>
                <c:pt idx="2806" formatCode="0.000">
                  <c:v>1770.7160765022352</c:v>
                </c:pt>
                <c:pt idx="2807" formatCode="0.000">
                  <c:v>1752.847783863552</c:v>
                </c:pt>
                <c:pt idx="2808" formatCode="0.000">
                  <c:v>1777.1304459061591</c:v>
                </c:pt>
                <c:pt idx="2809" formatCode="0.000">
                  <c:v>1779.4437006740225</c:v>
                </c:pt>
                <c:pt idx="2810" formatCode="0.000">
                  <c:v>1788.0322650898911</c:v>
                </c:pt>
                <c:pt idx="2811" formatCode="0.000">
                  <c:v>1791.4717217710506</c:v>
                </c:pt>
                <c:pt idx="2812" formatCode="0.000">
                  <c:v>1798.3168666632471</c:v>
                </c:pt>
                <c:pt idx="2813" formatCode="0.000">
                  <c:v>1806.9658070056314</c:v>
                </c:pt>
                <c:pt idx="2814" formatCode="0.000">
                  <c:v>1817.9946552775398</c:v>
                </c:pt>
                <c:pt idx="2815" formatCode="0.000">
                  <c:v>1817.0235258391299</c:v>
                </c:pt>
                <c:pt idx="2816" formatCode="0.000">
                  <c:v>1801.2892186334916</c:v>
                </c:pt>
                <c:pt idx="2817" formatCode="0.000">
                  <c:v>1799.6842380204469</c:v>
                </c:pt>
                <c:pt idx="2818" formatCode="0.000">
                  <c:v>1768.1561735803164</c:v>
                </c:pt>
                <c:pt idx="2819" formatCode="0.000">
                  <c:v>1765.4732452791254</c:v>
                </c:pt>
                <c:pt idx="2820" formatCode="0.000">
                  <c:v>1753.7630314770545</c:v>
                </c:pt>
                <c:pt idx="2821" formatCode="0.000">
                  <c:v>1747.0788485665046</c:v>
                </c:pt>
                <c:pt idx="2822" formatCode="0.000">
                  <c:v>1748.4319089703795</c:v>
                </c:pt>
                <c:pt idx="2823" formatCode="0.000">
                  <c:v>1792.6998563928248</c:v>
                </c:pt>
                <c:pt idx="2824" formatCode="0.000">
                  <c:v>1777.5133035877341</c:v>
                </c:pt>
                <c:pt idx="2825" formatCode="0.000">
                  <c:v>1782.1290449603196</c:v>
                </c:pt>
                <c:pt idx="2826" formatCode="0.000">
                  <c:v>1778.0867758043103</c:v>
                </c:pt>
                <c:pt idx="2827" formatCode="0.000">
                  <c:v>1781.8280103736372</c:v>
                </c:pt>
                <c:pt idx="2828" formatCode="0.000">
                  <c:v>1821.2626683628534</c:v>
                </c:pt>
                <c:pt idx="2829" formatCode="0.000">
                  <c:v>1829.0748982166688</c:v>
                </c:pt>
                <c:pt idx="2830" formatCode="0.000">
                  <c:v>1828.074807268621</c:v>
                </c:pt>
                <c:pt idx="2831" formatCode="0.000">
                  <c:v>1814.6124124309451</c:v>
                </c:pt>
                <c:pt idx="2832" formatCode="0.000">
                  <c:v>1807.2137917281093</c:v>
                </c:pt>
                <c:pt idx="2833" formatCode="0.000">
                  <c:v>1812.2555787773881</c:v>
                </c:pt>
                <c:pt idx="2834" formatCode="0.000">
                  <c:v>1812.1075380049501</c:v>
                </c:pt>
                <c:pt idx="2835" formatCode="0.000">
                  <c:v>1814.2894080781057</c:v>
                </c:pt>
                <c:pt idx="2836" formatCode="0.000">
                  <c:v>1819.1671764230014</c:v>
                </c:pt>
                <c:pt idx="2837" formatCode="0.000">
                  <c:v>1815.2146310667806</c:v>
                </c:pt>
                <c:pt idx="2838" formatCode="0.000">
                  <c:v>1813.6903912121886</c:v>
                </c:pt>
                <c:pt idx="2839" formatCode="0.000">
                  <c:v>1770.1633062116509</c:v>
                </c:pt>
                <c:pt idx="2840" formatCode="0.000">
                  <c:v>1761.9510021630574</c:v>
                </c:pt>
                <c:pt idx="2841" formatCode="0.000">
                  <c:v>1698.7641206723815</c:v>
                </c:pt>
                <c:pt idx="2842" formatCode="0.000">
                  <c:v>1711.8837421917431</c:v>
                </c:pt>
                <c:pt idx="2843" formatCode="0.000">
                  <c:v>1712.8108468587582</c:v>
                </c:pt>
                <c:pt idx="2844" formatCode="0.000">
                  <c:v>1711.622525981018</c:v>
                </c:pt>
                <c:pt idx="2845" formatCode="0.000">
                  <c:v>1711.538304592633</c:v>
                </c:pt>
                <c:pt idx="2846" formatCode="0.000">
                  <c:v>1718.5340419146164</c:v>
                </c:pt>
                <c:pt idx="2847" formatCode="0.000">
                  <c:v>1725.2097483355649</c:v>
                </c:pt>
                <c:pt idx="2848" formatCode="0.000">
                  <c:v>1729.5061899527946</c:v>
                </c:pt>
                <c:pt idx="2849" formatCode="0.000">
                  <c:v>1733.3316040885998</c:v>
                </c:pt>
                <c:pt idx="2850" formatCode="0.000">
                  <c:v>1736.5385765100759</c:v>
                </c:pt>
                <c:pt idx="2851" formatCode="0.000">
                  <c:v>1748.4724216542288</c:v>
                </c:pt>
                <c:pt idx="2852" formatCode="0.000">
                  <c:v>1755.0542155176684</c:v>
                </c:pt>
                <c:pt idx="2853" formatCode="0.000">
                  <c:v>1771.7688256964866</c:v>
                </c:pt>
                <c:pt idx="2854" formatCode="0.000">
                  <c:v>1760.5561505704043</c:v>
                </c:pt>
                <c:pt idx="2855" formatCode="0.000">
                  <c:v>1653.732946285219</c:v>
                </c:pt>
                <c:pt idx="2856" formatCode="0.000">
                  <c:v>1640.5600522111479</c:v>
                </c:pt>
                <c:pt idx="2857" formatCode="0.000">
                  <c:v>1628.4685924706632</c:v>
                </c:pt>
                <c:pt idx="2858" formatCode="0.000">
                  <c:v>1605.9753212344046</c:v>
                </c:pt>
                <c:pt idx="2859" formatCode="0.000">
                  <c:v>1592.2153731561721</c:v>
                </c:pt>
                <c:pt idx="2860" formatCode="0.000">
                  <c:v>1599.5808824615226</c:v>
                </c:pt>
                <c:pt idx="2861" formatCode="0.000">
                  <c:v>1605.45703655838</c:v>
                </c:pt>
                <c:pt idx="2862" formatCode="0.000">
                  <c:v>1598.786004430686</c:v>
                </c:pt>
                <c:pt idx="2863" formatCode="0.000">
                  <c:v>1593.2446633798363</c:v>
                </c:pt>
                <c:pt idx="2864" formatCode="0.000">
                  <c:v>1579.6654290975596</c:v>
                </c:pt>
                <c:pt idx="2865" formatCode="0.000">
                  <c:v>1579.4589219738605</c:v>
                </c:pt>
                <c:pt idx="2866" formatCode="0.000">
                  <c:v>1555.281654008174</c:v>
                </c:pt>
                <c:pt idx="2867" formatCode="0.000">
                  <c:v>1559.9470820985619</c:v>
                </c:pt>
                <c:pt idx="2868" formatCode="0.000">
                  <c:v>1524.1066310650442</c:v>
                </c:pt>
                <c:pt idx="2869" formatCode="0.000">
                  <c:v>1533.1029858590721</c:v>
                </c:pt>
                <c:pt idx="2870" formatCode="0.000">
                  <c:v>1538.4229653360419</c:v>
                </c:pt>
                <c:pt idx="2871" formatCode="0.000">
                  <c:v>1526.1707940891774</c:v>
                </c:pt>
                <c:pt idx="2872" formatCode="0.000">
                  <c:v>1530.4600067542831</c:v>
                </c:pt>
                <c:pt idx="2873" formatCode="0.000">
                  <c:v>1521.6158082551678</c:v>
                </c:pt>
                <c:pt idx="2874" formatCode="0.000">
                  <c:v>1545.4523178215998</c:v>
                </c:pt>
                <c:pt idx="2875" formatCode="0.000">
                  <c:v>1558.4565054754405</c:v>
                </c:pt>
                <c:pt idx="2876" formatCode="0.000">
                  <c:v>1557.6123669124781</c:v>
                </c:pt>
                <c:pt idx="2877" formatCode="0.000">
                  <c:v>1543.6947477957067</c:v>
                </c:pt>
                <c:pt idx="2878" formatCode="0.000">
                  <c:v>1544.5317738339743</c:v>
                </c:pt>
                <c:pt idx="2879" formatCode="0.000">
                  <c:v>1537.4131991617694</c:v>
                </c:pt>
                <c:pt idx="2880" formatCode="0.000">
                  <c:v>1539.2769504386599</c:v>
                </c:pt>
                <c:pt idx="2881" formatCode="0.000">
                  <c:v>1545.6612835186822</c:v>
                </c:pt>
                <c:pt idx="2882" formatCode="0.000">
                  <c:v>1553.6349066863986</c:v>
                </c:pt>
                <c:pt idx="2883" formatCode="0.000">
                  <c:v>1558.8577753306467</c:v>
                </c:pt>
                <c:pt idx="2884" formatCode="0.000">
                  <c:v>1576.0560878803471</c:v>
                </c:pt>
                <c:pt idx="2885" formatCode="0.000">
                  <c:v>1588.5535314610213</c:v>
                </c:pt>
                <c:pt idx="2886" formatCode="0.000">
                  <c:v>1587.2740364674685</c:v>
                </c:pt>
                <c:pt idx="2887" formatCode="0.000">
                  <c:v>1602.4009925945261</c:v>
                </c:pt>
                <c:pt idx="2888" formatCode="0.000">
                  <c:v>1600.8614530742775</c:v>
                </c:pt>
                <c:pt idx="2889" formatCode="0.000">
                  <c:v>1605.1019663890886</c:v>
                </c:pt>
                <c:pt idx="2890" formatCode="0.000">
                  <c:v>1697.7288165494488</c:v>
                </c:pt>
                <c:pt idx="2891" formatCode="0.000">
                  <c:v>1743.6834849109755</c:v>
                </c:pt>
                <c:pt idx="2892" formatCode="0.000">
                  <c:v>1745.1034398387242</c:v>
                </c:pt>
                <c:pt idx="2893" formatCode="0.000">
                  <c:v>1727.1859686669093</c:v>
                </c:pt>
                <c:pt idx="2894" formatCode="0.000">
                  <c:v>1720.8519280042813</c:v>
                </c:pt>
                <c:pt idx="2895" formatCode="0.000">
                  <c:v>1742.0142659243361</c:v>
                </c:pt>
                <c:pt idx="2896" formatCode="0.000">
                  <c:v>1752.1272989345648</c:v>
                </c:pt>
                <c:pt idx="2897" formatCode="0.000">
                  <c:v>1752.5296609194659</c:v>
                </c:pt>
                <c:pt idx="2898" formatCode="0.000">
                  <c:v>1758.4911901803716</c:v>
                </c:pt>
                <c:pt idx="2899" formatCode="0.000">
                  <c:v>1753.0052787642696</c:v>
                </c:pt>
                <c:pt idx="2900" formatCode="0.000">
                  <c:v>1752.3811188898899</c:v>
                </c:pt>
                <c:pt idx="2901" formatCode="0.000">
                  <c:v>1720.5855733882784</c:v>
                </c:pt>
                <c:pt idx="2902" formatCode="0.000">
                  <c:v>1733.8515037067966</c:v>
                </c:pt>
                <c:pt idx="2903" formatCode="0.000">
                  <c:v>1726.8091755408434</c:v>
                </c:pt>
                <c:pt idx="2904" formatCode="0.000">
                  <c:v>1734.6131333437224</c:v>
                </c:pt>
                <c:pt idx="2905" formatCode="0.000">
                  <c:v>1753.2553071924935</c:v>
                </c:pt>
                <c:pt idx="2906" formatCode="0.000">
                  <c:v>1780.5446932685898</c:v>
                </c:pt>
                <c:pt idx="2907" formatCode="0.000">
                  <c:v>1783.4163724117011</c:v>
                </c:pt>
                <c:pt idx="2908" formatCode="0.000">
                  <c:v>1775.2803321230604</c:v>
                </c:pt>
                <c:pt idx="2909" formatCode="0.000">
                  <c:v>1765.1823498929696</c:v>
                </c:pt>
                <c:pt idx="2910" formatCode="0.000">
                  <c:v>1775.7088918039638</c:v>
                </c:pt>
                <c:pt idx="2911" formatCode="0.000">
                  <c:v>1776.0334009134726</c:v>
                </c:pt>
                <c:pt idx="2912" formatCode="0.000">
                  <c:v>1780.736224122918</c:v>
                </c:pt>
                <c:pt idx="2913" formatCode="0.000">
                  <c:v>1792.4075954266475</c:v>
                </c:pt>
                <c:pt idx="2914" formatCode="0.000">
                  <c:v>1790.6616059622083</c:v>
                </c:pt>
                <c:pt idx="2915" formatCode="0.000">
                  <c:v>1787.4153357311075</c:v>
                </c:pt>
                <c:pt idx="2916" formatCode="0.000">
                  <c:v>1795.2829330584477</c:v>
                </c:pt>
                <c:pt idx="2917" formatCode="0.000">
                  <c:v>1786.100904698369</c:v>
                </c:pt>
                <c:pt idx="2918" formatCode="0.000">
                  <c:v>1802.4211043526782</c:v>
                </c:pt>
                <c:pt idx="2919" formatCode="0.000">
                  <c:v>1786.5462392073212</c:v>
                </c:pt>
                <c:pt idx="2920" formatCode="0.000">
                  <c:v>1755.962924557145</c:v>
                </c:pt>
                <c:pt idx="2921" formatCode="0.000">
                  <c:v>1788.2148472246097</c:v>
                </c:pt>
                <c:pt idx="2922" formatCode="0.000">
                  <c:v>1790.9919895098528</c:v>
                </c:pt>
                <c:pt idx="2923" formatCode="0.000">
                  <c:v>1808.4615243819651</c:v>
                </c:pt>
                <c:pt idx="2924" formatCode="0.000">
                  <c:v>1794.831253766085</c:v>
                </c:pt>
                <c:pt idx="2925" formatCode="0.000">
                  <c:v>1835.1496441093677</c:v>
                </c:pt>
                <c:pt idx="2926" formatCode="0.000">
                  <c:v>1829.4118186942417</c:v>
                </c:pt>
                <c:pt idx="2927" formatCode="0.000">
                  <c:v>1778.7523489810046</c:v>
                </c:pt>
                <c:pt idx="2928" formatCode="0.000">
                  <c:v>1827.9961144866311</c:v>
                </c:pt>
                <c:pt idx="2929" formatCode="0.000">
                  <c:v>1837.75286191705</c:v>
                </c:pt>
                <c:pt idx="2930" formatCode="0.000">
                  <c:v>1854.338129397561</c:v>
                </c:pt>
                <c:pt idx="2931" formatCode="0.000">
                  <c:v>1868.2811349662793</c:v>
                </c:pt>
                <c:pt idx="2932" formatCode="0.000">
                  <c:v>1894.1091652800976</c:v>
                </c:pt>
                <c:pt idx="2933" formatCode="0.000">
                  <c:v>1878.1061126871762</c:v>
                </c:pt>
                <c:pt idx="2934" formatCode="0.000">
                  <c:v>1871.4123573354327</c:v>
                </c:pt>
                <c:pt idx="2935" formatCode="0.000">
                  <c:v>1879.7845667297988</c:v>
                </c:pt>
                <c:pt idx="2936" formatCode="0.000">
                  <c:v>1859.3071463283525</c:v>
                </c:pt>
                <c:pt idx="2937" formatCode="0.000">
                  <c:v>1817.1190202004852</c:v>
                </c:pt>
                <c:pt idx="2938" formatCode="0.000">
                  <c:v>1807.5163709793426</c:v>
                </c:pt>
                <c:pt idx="2939" formatCode="0.000">
                  <c:v>1817.0643801026968</c:v>
                </c:pt>
                <c:pt idx="2940" formatCode="0.000">
                  <c:v>1827.2062351911031</c:v>
                </c:pt>
                <c:pt idx="2941" formatCode="0.000">
                  <c:v>1840.5945719634742</c:v>
                </c:pt>
                <c:pt idx="2942" formatCode="0.000">
                  <c:v>1834.9770081346146</c:v>
                </c:pt>
                <c:pt idx="2943" formatCode="0.000">
                  <c:v>1830.5943773668544</c:v>
                </c:pt>
                <c:pt idx="2944" formatCode="0.000">
                  <c:v>1839.441632755384</c:v>
                </c:pt>
                <c:pt idx="2945" formatCode="0.000">
                  <c:v>1827.2008979255729</c:v>
                </c:pt>
                <c:pt idx="2946" formatCode="0.000">
                  <c:v>1807.8440480518411</c:v>
                </c:pt>
                <c:pt idx="2947" formatCode="0.000">
                  <c:v>1809.4084830224838</c:v>
                </c:pt>
                <c:pt idx="2948" formatCode="0.000">
                  <c:v>1833.6477479054402</c:v>
                </c:pt>
                <c:pt idx="2949" formatCode="0.000">
                  <c:v>1836.6890805914154</c:v>
                </c:pt>
                <c:pt idx="2950" formatCode="0.000">
                  <c:v>1825.5270158037335</c:v>
                </c:pt>
                <c:pt idx="2951" formatCode="0.000">
                  <c:v>1828.9679497280581</c:v>
                </c:pt>
                <c:pt idx="2952" formatCode="0.000">
                  <c:v>1813.8436501283418</c:v>
                </c:pt>
                <c:pt idx="2953" formatCode="0.000">
                  <c:v>1805.0579663140466</c:v>
                </c:pt>
                <c:pt idx="2954" formatCode="0.000">
                  <c:v>1822.5316228713891</c:v>
                </c:pt>
                <c:pt idx="2955" formatCode="0.000">
                  <c:v>1838.5373730163369</c:v>
                </c:pt>
                <c:pt idx="2956" formatCode="0.000">
                  <c:v>1835.8228760462091</c:v>
                </c:pt>
                <c:pt idx="2957" formatCode="0.000">
                  <c:v>1843.0314254134769</c:v>
                </c:pt>
                <c:pt idx="2958" formatCode="0.000">
                  <c:v>1839.8277471419744</c:v>
                </c:pt>
                <c:pt idx="2959" formatCode="0.000">
                  <c:v>1853.8681522494526</c:v>
                </c:pt>
                <c:pt idx="2960" formatCode="0.000">
                  <c:v>1858.838217654157</c:v>
                </c:pt>
                <c:pt idx="2961" formatCode="0.000">
                  <c:v>1858.50317154248</c:v>
                </c:pt>
                <c:pt idx="2962" formatCode="0.000">
                  <c:v>1859.4103524020591</c:v>
                </c:pt>
                <c:pt idx="2963" formatCode="0.000">
                  <c:v>1867.283645992118</c:v>
                </c:pt>
                <c:pt idx="2964" formatCode="0.000">
                  <c:v>1856.6321441948928</c:v>
                </c:pt>
                <c:pt idx="2965" formatCode="0.000">
                  <c:v>1843.776739342054</c:v>
                </c:pt>
                <c:pt idx="2966" formatCode="0.000">
                  <c:v>1840.2557677589648</c:v>
                </c:pt>
                <c:pt idx="2967" formatCode="0.000">
                  <c:v>1832.8514294709103</c:v>
                </c:pt>
                <c:pt idx="2968" formatCode="0.000">
                  <c:v>1865.885857034842</c:v>
                </c:pt>
                <c:pt idx="2969" formatCode="0.000">
                  <c:v>1900.9919104988358</c:v>
                </c:pt>
                <c:pt idx="2970" formatCode="0.000">
                  <c:v>1924.8844434454095</c:v>
                </c:pt>
                <c:pt idx="2971" formatCode="0.000">
                  <c:v>1917.0954278367306</c:v>
                </c:pt>
                <c:pt idx="2972" formatCode="0.000">
                  <c:v>1920.2303743290352</c:v>
                </c:pt>
                <c:pt idx="2973" formatCode="0.000">
                  <c:v>1916.2637659290563</c:v>
                </c:pt>
                <c:pt idx="2974" formatCode="0.000">
                  <c:v>1941.4627423689119</c:v>
                </c:pt>
                <c:pt idx="2975" formatCode="0.000">
                  <c:v>1954.4535608451113</c:v>
                </c:pt>
                <c:pt idx="2976" formatCode="0.000">
                  <c:v>1990.831002856773</c:v>
                </c:pt>
                <c:pt idx="2977" formatCode="0.000">
                  <c:v>1994.7988583343104</c:v>
                </c:pt>
                <c:pt idx="2978" formatCode="0.000">
                  <c:v>2012.4761554194667</c:v>
                </c:pt>
                <c:pt idx="2979" formatCode="0.000">
                  <c:v>2029.6192469237153</c:v>
                </c:pt>
                <c:pt idx="2980" formatCode="0.000">
                  <c:v>2031.9120804164218</c:v>
                </c:pt>
                <c:pt idx="2981" formatCode="0.000">
                  <c:v>1988.5321122716496</c:v>
                </c:pt>
                <c:pt idx="2982" formatCode="0.000">
                  <c:v>1930.7933960576754</c:v>
                </c:pt>
                <c:pt idx="2983" formatCode="0.000">
                  <c:v>1949.5559532418872</c:v>
                </c:pt>
                <c:pt idx="2984" formatCode="0.000">
                  <c:v>1948.1190362407121</c:v>
                </c:pt>
                <c:pt idx="2985" formatCode="0.000">
                  <c:v>1964.7489625775986</c:v>
                </c:pt>
                <c:pt idx="2986" formatCode="0.000">
                  <c:v>1944.0214838267707</c:v>
                </c:pt>
                <c:pt idx="2987" formatCode="0.000">
                  <c:v>1929.5799295528268</c:v>
                </c:pt>
                <c:pt idx="2988" formatCode="0.000">
                  <c:v>1921.740908010551</c:v>
                </c:pt>
                <c:pt idx="2989" formatCode="0.000">
                  <c:v>1946.852890869045</c:v>
                </c:pt>
                <c:pt idx="2990" formatCode="0.000">
                  <c:v>1953.2904003804128</c:v>
                </c:pt>
                <c:pt idx="2991" formatCode="0.000">
                  <c:v>1930.061169531381</c:v>
                </c:pt>
                <c:pt idx="2992" formatCode="0.000">
                  <c:v>1926.0539507979499</c:v>
                </c:pt>
                <c:pt idx="2993" formatCode="0.000">
                  <c:v>1926.4509839125753</c:v>
                </c:pt>
                <c:pt idx="2994" formatCode="0.000">
                  <c:v>1932.0819483297719</c:v>
                </c:pt>
                <c:pt idx="2995" formatCode="0.000">
                  <c:v>1939.7194439183454</c:v>
                </c:pt>
                <c:pt idx="2996" formatCode="0.000">
                  <c:v>1972.0842610997254</c:v>
                </c:pt>
                <c:pt idx="2997" formatCode="0.000">
                  <c:v>1953.0266020533404</c:v>
                </c:pt>
                <c:pt idx="2998" formatCode="0.000">
                  <c:v>1956.682743922966</c:v>
                </c:pt>
                <c:pt idx="2999" formatCode="0.000">
                  <c:v>1972.7595577544282</c:v>
                </c:pt>
                <c:pt idx="3000" formatCode="0.000">
                  <c:v>1987.4562255822354</c:v>
                </c:pt>
                <c:pt idx="3001" formatCode="0.000">
                  <c:v>2015.1173012621862</c:v>
                </c:pt>
                <c:pt idx="3002" formatCode="0.000">
                  <c:v>2038.7971029350463</c:v>
                </c:pt>
                <c:pt idx="3003" formatCode="0.000">
                  <c:v>2062.2366411646849</c:v>
                </c:pt>
                <c:pt idx="3004" formatCode="0.000">
                  <c:v>2048.2357426460667</c:v>
                </c:pt>
                <c:pt idx="3005" formatCode="0.000">
                  <c:v>2011.8907802604915</c:v>
                </c:pt>
                <c:pt idx="3006" formatCode="0.000">
                  <c:v>2038.4860969323433</c:v>
                </c:pt>
                <c:pt idx="3007" formatCode="0.000">
                  <c:v>2035.5368780752385</c:v>
                </c:pt>
                <c:pt idx="3008" formatCode="0.000">
                  <c:v>2042.1778970382934</c:v>
                </c:pt>
                <c:pt idx="3009" formatCode="0.000">
                  <c:v>2060.729909994177</c:v>
                </c:pt>
                <c:pt idx="3010" formatCode="0.000">
                  <c:v>2049.9119690549032</c:v>
                </c:pt>
                <c:pt idx="3011" formatCode="0.000">
                  <c:v>2037.4773702039029</c:v>
                </c:pt>
                <c:pt idx="3012" formatCode="0.000">
                  <c:v>2038.9952674557851</c:v>
                </c:pt>
                <c:pt idx="3013" formatCode="0.000">
                  <c:v>2069.1415017917579</c:v>
                </c:pt>
                <c:pt idx="3014" formatCode="0.000">
                  <c:v>2060.4501759194377</c:v>
                </c:pt>
                <c:pt idx="3015" formatCode="0.000">
                  <c:v>2054.5716146363038</c:v>
                </c:pt>
                <c:pt idx="3016" formatCode="0.000">
                  <c:v>2061.9070315922468</c:v>
                </c:pt>
                <c:pt idx="3017" formatCode="0.000">
                  <c:v>2053.8151623784097</c:v>
                </c:pt>
                <c:pt idx="3018" formatCode="0.000">
                  <c:v>2061.1474126989915</c:v>
                </c:pt>
                <c:pt idx="3019" formatCode="0.000">
                  <c:v>2053.6384616623372</c:v>
                </c:pt>
                <c:pt idx="3020" formatCode="0.000">
                  <c:v>2075.5410472795588</c:v>
                </c:pt>
                <c:pt idx="3021" formatCode="0.000">
                  <c:v>2075.4351624204573</c:v>
                </c:pt>
                <c:pt idx="3022" formatCode="0.000">
                  <c:v>2099.7671749430124</c:v>
                </c:pt>
                <c:pt idx="3023" formatCode="0.000">
                  <c:v>2104.857984604118</c:v>
                </c:pt>
                <c:pt idx="3024" formatCode="0.000">
                  <c:v>2119.5202948280735</c:v>
                </c:pt>
                <c:pt idx="3025" formatCode="0.000">
                  <c:v>2106.1085298910966</c:v>
                </c:pt>
                <c:pt idx="3026" formatCode="0.000">
                  <c:v>2114.4472080302457</c:v>
                </c:pt>
                <c:pt idx="3027" formatCode="0.000">
                  <c:v>2092.3829195492081</c:v>
                </c:pt>
                <c:pt idx="3028" formatCode="0.000">
                  <c:v>2121.292711884435</c:v>
                </c:pt>
                <c:pt idx="3029" formatCode="0.000">
                  <c:v>2115.6507689141677</c:v>
                </c:pt>
                <c:pt idx="3030" formatCode="0.000">
                  <c:v>2119.385597381327</c:v>
                </c:pt>
                <c:pt idx="3031" formatCode="0.000">
                  <c:v>2053.1881408468989</c:v>
                </c:pt>
                <c:pt idx="3032" formatCode="0.000">
                  <c:v>2044.6997221062979</c:v>
                </c:pt>
                <c:pt idx="3033" formatCode="0.000">
                  <c:v>2042.4594447582847</c:v>
                </c:pt>
                <c:pt idx="3034" formatCode="0.000">
                  <c:v>2043.4716321429539</c:v>
                </c:pt>
                <c:pt idx="3035" formatCode="0.000">
                  <c:v>2052.6407863324062</c:v>
                </c:pt>
                <c:pt idx="3036" formatCode="0.000">
                  <c:v>2063.1345124378267</c:v>
                </c:pt>
                <c:pt idx="3037" formatCode="0.000">
                  <c:v>2058.6462105513087</c:v>
                </c:pt>
                <c:pt idx="3038" formatCode="0.000">
                  <c:v>2052.1790350189217</c:v>
                </c:pt>
                <c:pt idx="3039" formatCode="0.000">
                  <c:v>2053.8550111963832</c:v>
                </c:pt>
                <c:pt idx="3040" formatCode="0.000">
                  <c:v>2059.1384199299223</c:v>
                </c:pt>
                <c:pt idx="3041" formatCode="0.000">
                  <c:v>2064.3245216320593</c:v>
                </c:pt>
                <c:pt idx="3042" formatCode="0.000">
                  <c:v>2065.6619667374121</c:v>
                </c:pt>
                <c:pt idx="3043" formatCode="0.000">
                  <c:v>2043.8564330355975</c:v>
                </c:pt>
                <c:pt idx="3044" formatCode="0.000">
                  <c:v>2055.3332551102908</c:v>
                </c:pt>
                <c:pt idx="3045" formatCode="0.000">
                  <c:v>2041.6190660661291</c:v>
                </c:pt>
                <c:pt idx="3046" formatCode="0.000">
                  <c:v>2061.9435225859593</c:v>
                </c:pt>
                <c:pt idx="3047" formatCode="0.000">
                  <c:v>2055.7321174577173</c:v>
                </c:pt>
                <c:pt idx="3048" formatCode="0.000">
                  <c:v>2053.8800789556176</c:v>
                </c:pt>
                <c:pt idx="3049" formatCode="0.000">
                  <c:v>2062.0147602943143</c:v>
                </c:pt>
                <c:pt idx="3050" formatCode="0.000">
                  <c:v>2056.3583247622905</c:v>
                </c:pt>
                <c:pt idx="3051" formatCode="0.000">
                  <c:v>2069.7254835904077</c:v>
                </c:pt>
                <c:pt idx="3052" formatCode="0.000">
                  <c:v>2060.6801967677666</c:v>
                </c:pt>
                <c:pt idx="3053" formatCode="0.000">
                  <c:v>2052.7079515611445</c:v>
                </c:pt>
                <c:pt idx="3054" formatCode="0.000">
                  <c:v>2051.5927537197326</c:v>
                </c:pt>
                <c:pt idx="3055" formatCode="0.000">
                  <c:v>2039.9351430251218</c:v>
                </c:pt>
                <c:pt idx="3056" formatCode="0.000">
                  <c:v>2013.2913606847721</c:v>
                </c:pt>
                <c:pt idx="3057" formatCode="0.000">
                  <c:v>2039.2442531708464</c:v>
                </c:pt>
                <c:pt idx="3058" formatCode="0.000">
                  <c:v>2015.7056511391727</c:v>
                </c:pt>
                <c:pt idx="3059" formatCode="0.000">
                  <c:v>2005.3111969280187</c:v>
                </c:pt>
                <c:pt idx="3060" formatCode="0.000">
                  <c:v>2013.1112555011362</c:v>
                </c:pt>
                <c:pt idx="3061" formatCode="0.000">
                  <c:v>2045.8419587923856</c:v>
                </c:pt>
                <c:pt idx="3062" formatCode="0.000">
                  <c:v>2080.1219716925307</c:v>
                </c:pt>
                <c:pt idx="3063" formatCode="0.000">
                  <c:v>2122.9510214826587</c:v>
                </c:pt>
                <c:pt idx="3064" formatCode="0.000">
                  <c:v>2132.8612926602327</c:v>
                </c:pt>
                <c:pt idx="3065" formatCode="0.000">
                  <c:v>2137.1334584665829</c:v>
                </c:pt>
                <c:pt idx="3066" formatCode="0.000">
                  <c:v>2146.9938583652156</c:v>
                </c:pt>
                <c:pt idx="3067" formatCode="0.000">
                  <c:v>2144.4666090700694</c:v>
                </c:pt>
                <c:pt idx="3068" formatCode="0.000">
                  <c:v>2141.1259021315209</c:v>
                </c:pt>
                <c:pt idx="3069" formatCode="0.000">
                  <c:v>2143.2765990184066</c:v>
                </c:pt>
                <c:pt idx="3070" formatCode="0.000">
                  <c:v>2112.5420888194058</c:v>
                </c:pt>
                <c:pt idx="3071" formatCode="0.000">
                  <c:v>2110.4432095442985</c:v>
                </c:pt>
                <c:pt idx="3072" formatCode="0.000">
                  <c:v>2123.6408951557282</c:v>
                </c:pt>
                <c:pt idx="3073" formatCode="0.000">
                  <c:v>2098.0750706513295</c:v>
                </c:pt>
                <c:pt idx="3074" formatCode="0.000">
                  <c:v>2093.1369173000307</c:v>
                </c:pt>
                <c:pt idx="3075" formatCode="0.000">
                  <c:v>2095.882163189041</c:v>
                </c:pt>
                <c:pt idx="3076" formatCode="0.000">
                  <c:v>2087.7185710814256</c:v>
                </c:pt>
                <c:pt idx="3077" formatCode="0.000">
                  <c:v>2097.9130594639137</c:v>
                </c:pt>
                <c:pt idx="3078" formatCode="0.000">
                  <c:v>2092.4678877220913</c:v>
                </c:pt>
                <c:pt idx="3079" formatCode="0.000">
                  <c:v>2086.9019379084871</c:v>
                </c:pt>
                <c:pt idx="3080" formatCode="0.000">
                  <c:v>2106.4053735645007</c:v>
                </c:pt>
                <c:pt idx="3081" formatCode="0.000">
                  <c:v>2101.3613953248459</c:v>
                </c:pt>
                <c:pt idx="3082" formatCode="0.000">
                  <c:v>2098.9231036932069</c:v>
                </c:pt>
                <c:pt idx="3083" formatCode="0.000">
                  <c:v>2103.9428386223212</c:v>
                </c:pt>
                <c:pt idx="3084" formatCode="0.000">
                  <c:v>2097.4215502895267</c:v>
                </c:pt>
                <c:pt idx="3085" formatCode="0.000">
                  <c:v>2062.0666995172924</c:v>
                </c:pt>
                <c:pt idx="3086" formatCode="0.000">
                  <c:v>2094.6950768351608</c:v>
                </c:pt>
                <c:pt idx="3087" formatCode="0.000">
                  <c:v>2113.429369098083</c:v>
                </c:pt>
                <c:pt idx="3088" formatCode="0.000">
                  <c:v>2124.9302586444965</c:v>
                </c:pt>
                <c:pt idx="3089" formatCode="0.000">
                  <c:v>2146.132165615466</c:v>
                </c:pt>
                <c:pt idx="3090" formatCode="0.000">
                  <c:v>2137.0014053613008</c:v>
                </c:pt>
                <c:pt idx="3091" formatCode="0.000">
                  <c:v>2131.0435532231786</c:v>
                </c:pt>
                <c:pt idx="3092" formatCode="0.000">
                  <c:v>2146.1938460184483</c:v>
                </c:pt>
                <c:pt idx="3093" formatCode="0.000">
                  <c:v>2191.5599789050111</c:v>
                </c:pt>
                <c:pt idx="3094" formatCode="0.000">
                  <c:v>2225.7993233406883</c:v>
                </c:pt>
                <c:pt idx="3095" formatCode="0.000">
                  <c:v>2179.5390185920992</c:v>
                </c:pt>
                <c:pt idx="3096" formatCode="0.000">
                  <c:v>2200.0432642047995</c:v>
                </c:pt>
                <c:pt idx="3097" formatCode="0.000">
                  <c:v>2166.2238099383385</c:v>
                </c:pt>
                <c:pt idx="3098" formatCode="0.000">
                  <c:v>2170.9821618341894</c:v>
                </c:pt>
                <c:pt idx="3099" formatCode="0.000">
                  <c:v>2167.6808697013112</c:v>
                </c:pt>
                <c:pt idx="3100" formatCode="0.000">
                  <c:v>2194.9103654245496</c:v>
                </c:pt>
                <c:pt idx="3101" formatCode="0.000">
                  <c:v>2190.8309463522914</c:v>
                </c:pt>
                <c:pt idx="3102" formatCode="0.000">
                  <c:v>2232.2333466202863</c:v>
                </c:pt>
                <c:pt idx="3103" formatCode="0.000">
                  <c:v>2207.7484635853311</c:v>
                </c:pt>
                <c:pt idx="3104" formatCode="0.000">
                  <c:v>2193.5781937162719</c:v>
                </c:pt>
                <c:pt idx="3105" formatCode="0.000">
                  <c:v>2264.8249883757994</c:v>
                </c:pt>
                <c:pt idx="3106" formatCode="0.000">
                  <c:v>2297.4693051387162</c:v>
                </c:pt>
                <c:pt idx="3107" formatCode="0.000">
                  <c:v>2329.4949829503303</c:v>
                </c:pt>
                <c:pt idx="3108" formatCode="0.000">
                  <c:v>2324.2459817849185</c:v>
                </c:pt>
                <c:pt idx="3109" formatCode="0.000">
                  <c:v>2361.5385089164101</c:v>
                </c:pt>
                <c:pt idx="3110" formatCode="0.000">
                  <c:v>2365.4934697254216</c:v>
                </c:pt>
                <c:pt idx="3111" formatCode="0.000">
                  <c:v>2363.5091000568564</c:v>
                </c:pt>
                <c:pt idx="3112" formatCode="0.000">
                  <c:v>2402.7541043249635</c:v>
                </c:pt>
                <c:pt idx="3113" formatCode="0.000">
                  <c:v>2401.5240766118145</c:v>
                </c:pt>
                <c:pt idx="3114" formatCode="0.000">
                  <c:v>2427.0995704276384</c:v>
                </c:pt>
                <c:pt idx="3115" formatCode="0.000">
                  <c:v>2387.8279265482324</c:v>
                </c:pt>
                <c:pt idx="3116" formatCode="0.000">
                  <c:v>2401.992607906825</c:v>
                </c:pt>
                <c:pt idx="3117" formatCode="0.000">
                  <c:v>2436.2312057675949</c:v>
                </c:pt>
                <c:pt idx="3118" formatCode="0.000">
                  <c:v>2437.0989290998846</c:v>
                </c:pt>
                <c:pt idx="3119" formatCode="0.000">
                  <c:v>2434.4426499542246</c:v>
                </c:pt>
                <c:pt idx="3120" formatCode="0.000">
                  <c:v>2442.6278625130763</c:v>
                </c:pt>
                <c:pt idx="3121" formatCode="0.000">
                  <c:v>2484.7499483060469</c:v>
                </c:pt>
                <c:pt idx="3122" formatCode="0.000">
                  <c:v>2484.2803334276987</c:v>
                </c:pt>
                <c:pt idx="3123" formatCode="0.000">
                  <c:v>2496.8663384066749</c:v>
                </c:pt>
                <c:pt idx="3124" formatCode="0.000">
                  <c:v>2391.1933847714727</c:v>
                </c:pt>
                <c:pt idx="3125" formatCode="0.000">
                  <c:v>2416.1623655035737</c:v>
                </c:pt>
                <c:pt idx="3126" formatCode="0.000">
                  <c:v>2422.707084333304</c:v>
                </c:pt>
                <c:pt idx="3127" formatCode="0.000">
                  <c:v>2408.080547538344</c:v>
                </c:pt>
                <c:pt idx="3128" formatCode="0.000">
                  <c:v>2404.2944694649527</c:v>
                </c:pt>
                <c:pt idx="3129" formatCode="0.000">
                  <c:v>2413.9576134231261</c:v>
                </c:pt>
                <c:pt idx="3130" formatCode="0.000">
                  <c:v>2428.022576163241</c:v>
                </c:pt>
                <c:pt idx="3131" formatCode="0.000">
                  <c:v>2421.4099941210247</c:v>
                </c:pt>
                <c:pt idx="3132" formatCode="0.000">
                  <c:v>2433.0460035407023</c:v>
                </c:pt>
                <c:pt idx="3133" formatCode="0.000">
                  <c:v>2432.8159191182845</c:v>
                </c:pt>
                <c:pt idx="3134" formatCode="0.000">
                  <c:v>2427.1424667342048</c:v>
                </c:pt>
                <c:pt idx="3135" formatCode="0.000">
                  <c:v>2443.1185385730982</c:v>
                </c:pt>
                <c:pt idx="3136" formatCode="0.000">
                  <c:v>2439.9656785741417</c:v>
                </c:pt>
                <c:pt idx="3137" formatCode="0.000">
                  <c:v>2461.1170687853605</c:v>
                </c:pt>
                <c:pt idx="3138" formatCode="0.000">
                  <c:v>2427.8743144518703</c:v>
                </c:pt>
                <c:pt idx="3139" formatCode="0.000">
                  <c:v>2365.301781289837</c:v>
                </c:pt>
                <c:pt idx="3140" formatCode="0.000">
                  <c:v>2355.8136260289657</c:v>
                </c:pt>
                <c:pt idx="3141" formatCode="0.000">
                  <c:v>2331.3433851567188</c:v>
                </c:pt>
                <c:pt idx="3142" formatCode="0.000">
                  <c:v>2324.1207817243048</c:v>
                </c:pt>
                <c:pt idx="3143" formatCode="0.000">
                  <c:v>2315.4813779758911</c:v>
                </c:pt>
                <c:pt idx="3144" formatCode="0.000">
                  <c:v>2306.789513072441</c:v>
                </c:pt>
                <c:pt idx="3145" formatCode="0.000">
                  <c:v>2326.1524868869792</c:v>
                </c:pt>
                <c:pt idx="3146" formatCode="0.000">
                  <c:v>2304.7981048119873</c:v>
                </c:pt>
                <c:pt idx="3147" formatCode="0.000">
                  <c:v>2316.5749203707828</c:v>
                </c:pt>
                <c:pt idx="3148" formatCode="0.000">
                  <c:v>2315.6136584672063</c:v>
                </c:pt>
                <c:pt idx="3149" formatCode="0.000">
                  <c:v>2313.8316062515064</c:v>
                </c:pt>
                <c:pt idx="3150" formatCode="0.000">
                  <c:v>2335.6693244145636</c:v>
                </c:pt>
                <c:pt idx="3151" formatCode="0.000">
                  <c:v>2336.3127421226145</c:v>
                </c:pt>
                <c:pt idx="3152" formatCode="0.000">
                  <c:v>2324.9790784046772</c:v>
                </c:pt>
                <c:pt idx="3153" formatCode="0.000">
                  <c:v>2326.4030757926648</c:v>
                </c:pt>
                <c:pt idx="3154" formatCode="0.000">
                  <c:v>2336.8847955958163</c:v>
                </c:pt>
                <c:pt idx="3155" formatCode="0.000">
                  <c:v>2319.6286087939116</c:v>
                </c:pt>
                <c:pt idx="3156" formatCode="0.000">
                  <c:v>2312.9371094018675</c:v>
                </c:pt>
                <c:pt idx="3157" formatCode="0.000">
                  <c:v>2243.8755796649511</c:v>
                </c:pt>
                <c:pt idx="3158" formatCode="0.000">
                  <c:v>2245.5217507087027</c:v>
                </c:pt>
                <c:pt idx="3159" formatCode="0.000">
                  <c:v>2235.8199071007639</c:v>
                </c:pt>
                <c:pt idx="3160" formatCode="0.000">
                  <c:v>2210.6619735809081</c:v>
                </c:pt>
                <c:pt idx="3161" formatCode="0.000">
                  <c:v>2230.6613032949435</c:v>
                </c:pt>
                <c:pt idx="3162" formatCode="0.000">
                  <c:v>2241.8500642891022</c:v>
                </c:pt>
                <c:pt idx="3163" formatCode="0.000">
                  <c:v>2254.6570360114079</c:v>
                </c:pt>
                <c:pt idx="3164" formatCode="0.000">
                  <c:v>2247.7085269797653</c:v>
                </c:pt>
                <c:pt idx="3165" formatCode="0.000">
                  <c:v>2248.6400897373583</c:v>
                </c:pt>
                <c:pt idx="3166" formatCode="0.000">
                  <c:v>2261.2194194721651</c:v>
                </c:pt>
                <c:pt idx="3167" formatCode="0.000">
                  <c:v>2267.7041716786853</c:v>
                </c:pt>
                <c:pt idx="3168" formatCode="0.000">
                  <c:v>2266.2318811840746</c:v>
                </c:pt>
                <c:pt idx="3169" formatCode="0.000">
                  <c:v>2282.0383596885963</c:v>
                </c:pt>
                <c:pt idx="3170" formatCode="0.000">
                  <c:v>2284.0299801628094</c:v>
                </c:pt>
                <c:pt idx="3171" formatCode="0.000">
                  <c:v>2287.319709712001</c:v>
                </c:pt>
                <c:pt idx="3172" formatCode="0.000">
                  <c:v>2264.6742302784928</c:v>
                </c:pt>
                <c:pt idx="3173" formatCode="0.000">
                  <c:v>2285.6827272544742</c:v>
                </c:pt>
                <c:pt idx="3174" formatCode="0.000">
                  <c:v>2297.785711594744</c:v>
                </c:pt>
                <c:pt idx="3175" formatCode="0.000">
                  <c:v>2294.2166999935412</c:v>
                </c:pt>
                <c:pt idx="3176" formatCode="0.000">
                  <c:v>2340.5870654385967</c:v>
                </c:pt>
                <c:pt idx="3177" formatCode="0.000">
                  <c:v>2342.1293242217125</c:v>
                </c:pt>
                <c:pt idx="3178" formatCode="0.000">
                  <c:v>2308.2857263551487</c:v>
                </c:pt>
                <c:pt idx="3179" formatCode="0.000">
                  <c:v>2285.3214859684022</c:v>
                </c:pt>
                <c:pt idx="3180" formatCode="0.000">
                  <c:v>2286.7849802982878</c:v>
                </c:pt>
                <c:pt idx="3181" formatCode="0.000">
                  <c:v>2309.2391387789385</c:v>
                </c:pt>
                <c:pt idx="3182" formatCode="0.000">
                  <c:v>2308.5817270462348</c:v>
                </c:pt>
                <c:pt idx="3183" formatCode="0.000">
                  <c:v>2303.4275265695019</c:v>
                </c:pt>
                <c:pt idx="3184" formatCode="0.000">
                  <c:v>2269.1277881404421</c:v>
                </c:pt>
                <c:pt idx="3185" formatCode="0.000">
                  <c:v>2276.3982853312718</c:v>
                </c:pt>
                <c:pt idx="3186" formatCode="0.000">
                  <c:v>2256.0628234942483</c:v>
                </c:pt>
                <c:pt idx="3187" formatCode="0.000">
                  <c:v>2250.6066127304243</c:v>
                </c:pt>
                <c:pt idx="3188" formatCode="0.000">
                  <c:v>2253.8211203233354</c:v>
                </c:pt>
                <c:pt idx="3189" formatCode="0.000">
                  <c:v>2241.875209710719</c:v>
                </c:pt>
                <c:pt idx="3190" formatCode="0.000">
                  <c:v>2234.9147481750788</c:v>
                </c:pt>
                <c:pt idx="3191" formatCode="0.000">
                  <c:v>2242.0686254716788</c:v>
                </c:pt>
                <c:pt idx="3192" formatCode="0.000">
                  <c:v>2230.8751915086887</c:v>
                </c:pt>
                <c:pt idx="3193" formatCode="0.000">
                  <c:v>2187.0590533702739</c:v>
                </c:pt>
                <c:pt idx="3194" formatCode="0.000">
                  <c:v>2196.6286935335379</c:v>
                </c:pt>
                <c:pt idx="3195" formatCode="0.000">
                  <c:v>2216.6044849571663</c:v>
                </c:pt>
                <c:pt idx="3196" formatCode="0.000">
                  <c:v>2211.5163872414719</c:v>
                </c:pt>
                <c:pt idx="3197" formatCode="0.000">
                  <c:v>2225.2707117635382</c:v>
                </c:pt>
                <c:pt idx="3198" formatCode="0.000">
                  <c:v>2216.6679681135201</c:v>
                </c:pt>
                <c:pt idx="3199" formatCode="0.000">
                  <c:v>2240.4074173933013</c:v>
                </c:pt>
                <c:pt idx="3200" formatCode="0.000">
                  <c:v>2236.7064138315122</c:v>
                </c:pt>
                <c:pt idx="3201" formatCode="0.000">
                  <c:v>2256.9626788001979</c:v>
                </c:pt>
                <c:pt idx="3202" formatCode="0.000">
                  <c:v>2216.6032126554887</c:v>
                </c:pt>
                <c:pt idx="3203" formatCode="0.000">
                  <c:v>2231.5826114141987</c:v>
                </c:pt>
                <c:pt idx="3204" formatCode="0.000">
                  <c:v>2238.8981425590691</c:v>
                </c:pt>
                <c:pt idx="3205" formatCode="0.000">
                  <c:v>2213.8310894842821</c:v>
                </c:pt>
                <c:pt idx="3206" formatCode="0.000">
                  <c:v>2196.0956160651353</c:v>
                </c:pt>
                <c:pt idx="3207" formatCode="0.000">
                  <c:v>2181.4612706092448</c:v>
                </c:pt>
                <c:pt idx="3208" formatCode="0.000">
                  <c:v>2179.1012126743931</c:v>
                </c:pt>
                <c:pt idx="3209" formatCode="0.000">
                  <c:v>2205.4463733034622</c:v>
                </c:pt>
                <c:pt idx="3210" formatCode="0.000">
                  <c:v>2190.9699752111983</c:v>
                </c:pt>
                <c:pt idx="3211" formatCode="0.000">
                  <c:v>2176.3534578506428</c:v>
                </c:pt>
                <c:pt idx="3212" formatCode="0.000">
                  <c:v>2171.4285890818774</c:v>
                </c:pt>
                <c:pt idx="3213" formatCode="0.000">
                  <c:v>2191.2905995419305</c:v>
                </c:pt>
                <c:pt idx="3214" formatCode="0.000">
                  <c:v>2186.8787122438848</c:v>
                </c:pt>
                <c:pt idx="3215" formatCode="0.000">
                  <c:v>2184.3546520630734</c:v>
                </c:pt>
                <c:pt idx="3216" formatCode="0.000">
                  <c:v>2206.861494484906</c:v>
                </c:pt>
                <c:pt idx="3217" formatCode="0.000">
                  <c:v>2227.0503433679551</c:v>
                </c:pt>
                <c:pt idx="3218" formatCode="0.000">
                  <c:v>2233.9909297821896</c:v>
                </c:pt>
                <c:pt idx="3219" formatCode="0.000">
                  <c:v>2243.8588074499867</c:v>
                </c:pt>
                <c:pt idx="3220" formatCode="0.000">
                  <c:v>2169.6630678822589</c:v>
                </c:pt>
                <c:pt idx="3221" formatCode="0.000">
                  <c:v>2166.4368744749922</c:v>
                </c:pt>
                <c:pt idx="3222" formatCode="0.000">
                  <c:v>2136.0637498198157</c:v>
                </c:pt>
                <c:pt idx="3223" formatCode="0.000">
                  <c:v>2141.7277019783246</c:v>
                </c:pt>
                <c:pt idx="3224" formatCode="0.000">
                  <c:v>2142.4783410001319</c:v>
                </c:pt>
                <c:pt idx="3225" formatCode="0.000">
                  <c:v>2166.1747011848206</c:v>
                </c:pt>
                <c:pt idx="3226" formatCode="0.000">
                  <c:v>2164.8031962864316</c:v>
                </c:pt>
                <c:pt idx="3227" formatCode="0.000">
                  <c:v>2163.9231752064852</c:v>
                </c:pt>
                <c:pt idx="3228" formatCode="0.000">
                  <c:v>2151.4205232693462</c:v>
                </c:pt>
                <c:pt idx="3229" formatCode="0.000">
                  <c:v>2158.8564452506585</c:v>
                </c:pt>
                <c:pt idx="3230" formatCode="0.000">
                  <c:v>2168.100267533599</c:v>
                </c:pt>
                <c:pt idx="3231" formatCode="0.000">
                  <c:v>2195.7246315235639</c:v>
                </c:pt>
                <c:pt idx="3232" formatCode="0.000">
                  <c:v>2210.7459059682719</c:v>
                </c:pt>
                <c:pt idx="3233" formatCode="0.000">
                  <c:v>2218.8643644656308</c:v>
                </c:pt>
                <c:pt idx="3234" formatCode="0.000">
                  <c:v>2242.8554774719387</c:v>
                </c:pt>
                <c:pt idx="3235" formatCode="0.000">
                  <c:v>2264.3749040796838</c:v>
                </c:pt>
                <c:pt idx="3236" formatCode="0.000">
                  <c:v>2281.4123526438575</c:v>
                </c:pt>
                <c:pt idx="3237" formatCode="0.000">
                  <c:v>2292.6802506477929</c:v>
                </c:pt>
                <c:pt idx="3238" formatCode="0.000">
                  <c:v>2286.6304964773062</c:v>
                </c:pt>
                <c:pt idx="3239" formatCode="0.000">
                  <c:v>2298.5430117314008</c:v>
                </c:pt>
                <c:pt idx="3240" formatCode="0.000">
                  <c:v>2307.6388651642133</c:v>
                </c:pt>
                <c:pt idx="3241" formatCode="0.000">
                  <c:v>2386.5719498360145</c:v>
                </c:pt>
                <c:pt idx="3242" formatCode="0.000">
                  <c:v>2365.3589911867848</c:v>
                </c:pt>
                <c:pt idx="3243" formatCode="0.000">
                  <c:v>2345.5319199877376</c:v>
                </c:pt>
                <c:pt idx="3244" formatCode="0.000">
                  <c:v>2348.1195946666371</c:v>
                </c:pt>
                <c:pt idx="3245" formatCode="0.000">
                  <c:v>2347.8801380967316</c:v>
                </c:pt>
                <c:pt idx="3246" formatCode="0.000">
                  <c:v>2330.46808256452</c:v>
                </c:pt>
                <c:pt idx="3247" formatCode="0.000">
                  <c:v>2372.5683837742026</c:v>
                </c:pt>
                <c:pt idx="3248" formatCode="0.000">
                  <c:v>2364.8883130246372</c:v>
                </c:pt>
                <c:pt idx="3249" formatCode="0.000">
                  <c:v>2365.6176297366856</c:v>
                </c:pt>
                <c:pt idx="3250" formatCode="0.000">
                  <c:v>2333.2448570481815</c:v>
                </c:pt>
                <c:pt idx="3251" formatCode="0.000">
                  <c:v>2357.4388621762164</c:v>
                </c:pt>
                <c:pt idx="3252" formatCode="0.000">
                  <c:v>2333.3219373345592</c:v>
                </c:pt>
                <c:pt idx="3253" formatCode="0.000">
                  <c:v>2363.0717381493369</c:v>
                </c:pt>
                <c:pt idx="3254" formatCode="0.000">
                  <c:v>2381.8337403713635</c:v>
                </c:pt>
                <c:pt idx="3255" formatCode="0.000">
                  <c:v>2376.7569179190018</c:v>
                </c:pt>
                <c:pt idx="3256" formatCode="0.000">
                  <c:v>2392.0952867323726</c:v>
                </c:pt>
                <c:pt idx="3257" formatCode="0.000">
                  <c:v>2418.7873148673098</c:v>
                </c:pt>
                <c:pt idx="3258" formatCode="0.000">
                  <c:v>2379.1071103352433</c:v>
                </c:pt>
                <c:pt idx="3259" formatCode="0.000">
                  <c:v>2370.671509989997</c:v>
                </c:pt>
                <c:pt idx="3260" formatCode="0.000">
                  <c:v>2377.2015955337515</c:v>
                </c:pt>
                <c:pt idx="3261" formatCode="0.000">
                  <c:v>2376.9688205945995</c:v>
                </c:pt>
                <c:pt idx="3262" formatCode="0.000">
                  <c:v>2368.7522070546797</c:v>
                </c:pt>
                <c:pt idx="3263" formatCode="0.000">
                  <c:v>2354.835323798698</c:v>
                </c:pt>
                <c:pt idx="3264" formatCode="0.000">
                  <c:v>2406.4633099569151</c:v>
                </c:pt>
                <c:pt idx="3265" formatCode="0.000">
                  <c:v>2419.6293494359702</c:v>
                </c:pt>
                <c:pt idx="3266" formatCode="0.000">
                  <c:v>2418.9496944261396</c:v>
                </c:pt>
                <c:pt idx="3267" formatCode="0.000">
                  <c:v>2422.6507139204009</c:v>
                </c:pt>
                <c:pt idx="3268" formatCode="0.000">
                  <c:v>2421.7474457827802</c:v>
                </c:pt>
                <c:pt idx="3269" formatCode="0.000">
                  <c:v>2441.1062050261289</c:v>
                </c:pt>
                <c:pt idx="3270" formatCode="0.000">
                  <c:v>2456.9178871382182</c:v>
                </c:pt>
                <c:pt idx="3271" formatCode="0.000">
                  <c:v>2466.3085336088998</c:v>
                </c:pt>
                <c:pt idx="3272" formatCode="0.000">
                  <c:v>2465.6191505257916</c:v>
                </c:pt>
                <c:pt idx="3273" formatCode="0.000">
                  <c:v>2460.92710721397</c:v>
                </c:pt>
                <c:pt idx="3274" formatCode="0.000">
                  <c:v>2468.2377158405875</c:v>
                </c:pt>
                <c:pt idx="3275" formatCode="0.000">
                  <c:v>2477.6524753519316</c:v>
                </c:pt>
                <c:pt idx="3276" formatCode="0.000">
                  <c:v>2459.8937300782031</c:v>
                </c:pt>
                <c:pt idx="3277" formatCode="0.000">
                  <c:v>2441.9787286484311</c:v>
                </c:pt>
                <c:pt idx="3278" formatCode="0.000">
                  <c:v>2399.7805707479356</c:v>
                </c:pt>
                <c:pt idx="3279" formatCode="0.000">
                  <c:v>2367.3702280845459</c:v>
                </c:pt>
                <c:pt idx="3280" formatCode="0.000">
                  <c:v>2402.9933038153017</c:v>
                </c:pt>
                <c:pt idx="3281" formatCode="0.000">
                  <c:v>2422.8436986727779</c:v>
                </c:pt>
                <c:pt idx="3282" formatCode="0.000">
                  <c:v>2450.1427546410187</c:v>
                </c:pt>
                <c:pt idx="3283" formatCode="0.000">
                  <c:v>2448.2295482808518</c:v>
                </c:pt>
                <c:pt idx="3284" formatCode="0.000">
                  <c:v>2475.4828184220382</c:v>
                </c:pt>
                <c:pt idx="3285" formatCode="0.000">
                  <c:v>2470.2914210826621</c:v>
                </c:pt>
                <c:pt idx="3286" formatCode="0.000">
                  <c:v>2440.88287539258</c:v>
                </c:pt>
                <c:pt idx="3287" formatCode="0.000">
                  <c:v>2429.2220466115455</c:v>
                </c:pt>
                <c:pt idx="3288" formatCode="0.000">
                  <c:v>2421.4877968291471</c:v>
                </c:pt>
                <c:pt idx="3289" formatCode="0.000">
                  <c:v>2505.7073871467705</c:v>
                </c:pt>
                <c:pt idx="3290" formatCode="0.000">
                  <c:v>2517.0488626175215</c:v>
                </c:pt>
                <c:pt idx="3291" formatCode="0.000">
                  <c:v>2500.7601671012753</c:v>
                </c:pt>
                <c:pt idx="3292" formatCode="0.000">
                  <c:v>2499.7240675752132</c:v>
                </c:pt>
                <c:pt idx="3293" formatCode="0.000">
                  <c:v>2483.5849564741839</c:v>
                </c:pt>
                <c:pt idx="3294" formatCode="0.000">
                  <c:v>2488.5784350117274</c:v>
                </c:pt>
                <c:pt idx="3295" formatCode="0.000">
                  <c:v>2500.5212260845456</c:v>
                </c:pt>
                <c:pt idx="3296" formatCode="0.000">
                  <c:v>2504.6474726187062</c:v>
                </c:pt>
                <c:pt idx="3297" formatCode="0.000">
                  <c:v>2515.5050839618893</c:v>
                </c:pt>
                <c:pt idx="3298" formatCode="0.000">
                  <c:v>2486.0002828929814</c:v>
                </c:pt>
                <c:pt idx="3299" formatCode="0.000">
                  <c:v>2485.6476135209414</c:v>
                </c:pt>
                <c:pt idx="3300" formatCode="0.000">
                  <c:v>2507.4522885891574</c:v>
                </c:pt>
                <c:pt idx="3301" formatCode="0.000">
                  <c:v>2520.3109093710941</c:v>
                </c:pt>
                <c:pt idx="3302" formatCode="0.000">
                  <c:v>2526.0464597649793</c:v>
                </c:pt>
                <c:pt idx="3303" formatCode="0.000">
                  <c:v>2541.6115505428706</c:v>
                </c:pt>
                <c:pt idx="3304" formatCode="0.000">
                  <c:v>2591.0137797289999</c:v>
                </c:pt>
                <c:pt idx="3305" formatCode="0.000">
                  <c:v>2581.6718607479911</c:v>
                </c:pt>
                <c:pt idx="3306" formatCode="0.000">
                  <c:v>2576.0436671204989</c:v>
                </c:pt>
                <c:pt idx="3307" formatCode="0.000">
                  <c:v>2504.9147530965683</c:v>
                </c:pt>
                <c:pt idx="3308" formatCode="0.000">
                  <c:v>2510.8875065795014</c:v>
                </c:pt>
                <c:pt idx="3309" formatCode="0.000">
                  <c:v>2525.6600868891728</c:v>
                </c:pt>
                <c:pt idx="3310" formatCode="0.000">
                  <c:v>2516.6898266950916</c:v>
                </c:pt>
                <c:pt idx="3311" formatCode="0.000">
                  <c:v>2534.7886961142945</c:v>
                </c:pt>
                <c:pt idx="3312" formatCode="0.000">
                  <c:v>2545.9183794669016</c:v>
                </c:pt>
                <c:pt idx="3313" formatCode="0.000">
                  <c:v>2548.4120417159988</c:v>
                </c:pt>
                <c:pt idx="3314" formatCode="0.000">
                  <c:v>2554.3892866457522</c:v>
                </c:pt>
                <c:pt idx="3315" formatCode="0.000">
                  <c:v>2549.0319433457903</c:v>
                </c:pt>
                <c:pt idx="3316" formatCode="0.000">
                  <c:v>2563.0372620997455</c:v>
                </c:pt>
                <c:pt idx="3317" formatCode="0.000">
                  <c:v>2570.7085794763611</c:v>
                </c:pt>
                <c:pt idx="3318" formatCode="0.000">
                  <c:v>2562.9223559777192</c:v>
                </c:pt>
                <c:pt idx="3319" formatCode="0.000">
                  <c:v>2578.7358248300316</c:v>
                </c:pt>
                <c:pt idx="3320" formatCode="0.000">
                  <c:v>2560.6752786680154</c:v>
                </c:pt>
                <c:pt idx="3321" formatCode="0.000">
                  <c:v>2533.3713219583278</c:v>
                </c:pt>
                <c:pt idx="3322" formatCode="0.000">
                  <c:v>2536.9877504818596</c:v>
                </c:pt>
                <c:pt idx="3323" formatCode="0.000">
                  <c:v>2586.0374782453277</c:v>
                </c:pt>
                <c:pt idx="3324" formatCode="0.000">
                  <c:v>2576.1287724086305</c:v>
                </c:pt>
                <c:pt idx="3325" formatCode="0.000">
                  <c:v>2555.0868803545404</c:v>
                </c:pt>
                <c:pt idx="3326" formatCode="0.000">
                  <c:v>2576.6818662275259</c:v>
                </c:pt>
                <c:pt idx="3327" formatCode="0.000">
                  <c:v>2559.3639915733961</c:v>
                </c:pt>
                <c:pt idx="3328" formatCode="0.000">
                  <c:v>2515.3970865918991</c:v>
                </c:pt>
                <c:pt idx="3329" formatCode="0.000">
                  <c:v>2510.6285341207204</c:v>
                </c:pt>
                <c:pt idx="3330" formatCode="0.000">
                  <c:v>2543.4098262683465</c:v>
                </c:pt>
                <c:pt idx="3331" formatCode="0.000">
                  <c:v>2556.9955555979568</c:v>
                </c:pt>
                <c:pt idx="3332" formatCode="0.000">
                  <c:v>2578.249152114774</c:v>
                </c:pt>
                <c:pt idx="3333" formatCode="0.000">
                  <c:v>2579.0871782946997</c:v>
                </c:pt>
                <c:pt idx="3334" formatCode="0.000">
                  <c:v>2594.5350481909418</c:v>
                </c:pt>
                <c:pt idx="3335" formatCode="0.000">
                  <c:v>2611.2341254772909</c:v>
                </c:pt>
                <c:pt idx="3336" formatCode="0.000">
                  <c:v>2555.7210023801213</c:v>
                </c:pt>
                <c:pt idx="3337" formatCode="0.000">
                  <c:v>2548.3982329142755</c:v>
                </c:pt>
                <c:pt idx="3338" formatCode="0.000">
                  <c:v>2554.300745982393</c:v>
                </c:pt>
                <c:pt idx="3339" formatCode="0.000">
                  <c:v>2567.307092481361</c:v>
                </c:pt>
                <c:pt idx="3340" formatCode="0.000">
                  <c:v>2584.1926582819228</c:v>
                </c:pt>
                <c:pt idx="3341" formatCode="0.000">
                  <c:v>2608.5584361249348</c:v>
                </c:pt>
                <c:pt idx="3342" formatCode="0.000">
                  <c:v>2592.5137889058437</c:v>
                </c:pt>
                <c:pt idx="3343" formatCode="0.000">
                  <c:v>2576.7238755825801</c:v>
                </c:pt>
                <c:pt idx="3344" formatCode="0.000">
                  <c:v>2436.6472218391527</c:v>
                </c:pt>
                <c:pt idx="3345" formatCode="0.000">
                  <c:v>2438.869514943482</c:v>
                </c:pt>
                <c:pt idx="3346" formatCode="0.000">
                  <c:v>2426.1111295331416</c:v>
                </c:pt>
                <c:pt idx="3347" formatCode="0.000">
                  <c:v>2410.6035300392073</c:v>
                </c:pt>
                <c:pt idx="3348" formatCode="0.000">
                  <c:v>2394.7057206817208</c:v>
                </c:pt>
                <c:pt idx="3349" formatCode="0.000">
                  <c:v>2407.580571851403</c:v>
                </c:pt>
                <c:pt idx="3350" formatCode="0.000">
                  <c:v>2406.4316294541945</c:v>
                </c:pt>
                <c:pt idx="3351" formatCode="0.000">
                  <c:v>2411.8065822830149</c:v>
                </c:pt>
                <c:pt idx="3352" formatCode="0.000">
                  <c:v>2420.1166832969834</c:v>
                </c:pt>
                <c:pt idx="3353" formatCode="0.000">
                  <c:v>2419.237977901681</c:v>
                </c:pt>
                <c:pt idx="3354" formatCode="0.000">
                  <c:v>2407.0242977570906</c:v>
                </c:pt>
                <c:pt idx="3355" formatCode="0.000">
                  <c:v>2406.6306768199379</c:v>
                </c:pt>
                <c:pt idx="3356" formatCode="0.000">
                  <c:v>2414.8165648524691</c:v>
                </c:pt>
                <c:pt idx="3357" formatCode="0.000">
                  <c:v>2416.5572334339986</c:v>
                </c:pt>
                <c:pt idx="3358" formatCode="0.000">
                  <c:v>2430.8457396021486</c:v>
                </c:pt>
                <c:pt idx="3359" formatCode="0.000">
                  <c:v>2433.8082525626928</c:v>
                </c:pt>
                <c:pt idx="3360" formatCode="0.000">
                  <c:v>2447.5989749961091</c:v>
                </c:pt>
                <c:pt idx="3361" formatCode="0.000">
                  <c:v>2461.3827751007029</c:v>
                </c:pt>
                <c:pt idx="3362" formatCode="0.000">
                  <c:v>2460.622609964033</c:v>
                </c:pt>
                <c:pt idx="3363" formatCode="0.000">
                  <c:v>2465.8563391366624</c:v>
                </c:pt>
                <c:pt idx="3364" formatCode="0.000">
                  <c:v>2465.5404174739265</c:v>
                </c:pt>
                <c:pt idx="3365" formatCode="0.000">
                  <c:v>2423.8102929294391</c:v>
                </c:pt>
                <c:pt idx="3366" formatCode="0.000">
                  <c:v>2445.6737226843366</c:v>
                </c:pt>
                <c:pt idx="3367" formatCode="0.000">
                  <c:v>2451.6251825283871</c:v>
                </c:pt>
                <c:pt idx="3368" formatCode="0.000">
                  <c:v>2457.2075554983344</c:v>
                </c:pt>
                <c:pt idx="3369" formatCode="0.000">
                  <c:v>2494.0428315525205</c:v>
                </c:pt>
                <c:pt idx="3370" formatCode="0.000">
                  <c:v>2503.800959112994</c:v>
                </c:pt>
                <c:pt idx="3371" formatCode="0.000">
                  <c:v>2530.2478674818944</c:v>
                </c:pt>
                <c:pt idx="3372" formatCode="0.000">
                  <c:v>2535.5519740794807</c:v>
                </c:pt>
                <c:pt idx="3373" formatCode="0.000">
                  <c:v>2544.3973671750755</c:v>
                </c:pt>
                <c:pt idx="3374" formatCode="0.000">
                  <c:v>2572.8738939415221</c:v>
                </c:pt>
                <c:pt idx="3375" formatCode="0.000">
                  <c:v>2585.8613063736552</c:v>
                </c:pt>
                <c:pt idx="3376" formatCode="0.000">
                  <c:v>2597.162125314685</c:v>
                </c:pt>
                <c:pt idx="3377" formatCode="0.000">
                  <c:v>2690.1258476168673</c:v>
                </c:pt>
                <c:pt idx="3378" formatCode="0.000">
                  <c:v>2722.4577375396002</c:v>
                </c:pt>
                <c:pt idx="3379" formatCode="0.000">
                  <c:v>2700.6465869250528</c:v>
                </c:pt>
                <c:pt idx="3380" formatCode="0.000">
                  <c:v>2678.3121288584712</c:v>
                </c:pt>
                <c:pt idx="3381" formatCode="0.000">
                  <c:v>2684.7843464994912</c:v>
                </c:pt>
                <c:pt idx="3382" formatCode="0.000">
                  <c:v>2732.874694115148</c:v>
                </c:pt>
                <c:pt idx="3383" formatCode="0.000">
                  <c:v>2695.8201133944681</c:v>
                </c:pt>
                <c:pt idx="3384" formatCode="0.000">
                  <c:v>2687.2385254555256</c:v>
                </c:pt>
                <c:pt idx="3385" formatCode="0.000">
                  <c:v>2728.6205009246305</c:v>
                </c:pt>
                <c:pt idx="3386" formatCode="0.000">
                  <c:v>2753.804189108213</c:v>
                </c:pt>
                <c:pt idx="3387" formatCode="0.000">
                  <c:v>2752.029539392141</c:v>
                </c:pt>
                <c:pt idx="3388" formatCode="0.000">
                  <c:v>2706.8528217998028</c:v>
                </c:pt>
                <c:pt idx="3389" formatCode="0.000">
                  <c:v>2712.7661190970271</c:v>
                </c:pt>
                <c:pt idx="3390" formatCode="0.000">
                  <c:v>2780.3469747260679</c:v>
                </c:pt>
                <c:pt idx="3391" formatCode="0.000">
                  <c:v>2808.4466132657385</c:v>
                </c:pt>
                <c:pt idx="3392" formatCode="0.000">
                  <c:v>2820.7055865858988</c:v>
                </c:pt>
                <c:pt idx="3393" formatCode="0.000">
                  <c:v>2836.2178411926725</c:v>
                </c:pt>
                <c:pt idx="3394" formatCode="0.000">
                  <c:v>2792.0859797768435</c:v>
                </c:pt>
                <c:pt idx="3395" formatCode="0.000">
                  <c:v>2804.9004873247236</c:v>
                </c:pt>
                <c:pt idx="3396" formatCode="0.000">
                  <c:v>2715.7549647874766</c:v>
                </c:pt>
                <c:pt idx="3397" formatCode="0.000">
                  <c:v>2745.3553393618026</c:v>
                </c:pt>
                <c:pt idx="3398" formatCode="0.000">
                  <c:v>2749.3158151695857</c:v>
                </c:pt>
                <c:pt idx="3399" formatCode="0.000">
                  <c:v>2763.6827078017209</c:v>
                </c:pt>
                <c:pt idx="3400" formatCode="0.000">
                  <c:v>2762.5848594095319</c:v>
                </c:pt>
                <c:pt idx="3401" formatCode="0.000">
                  <c:v>2759.4299461397745</c:v>
                </c:pt>
                <c:pt idx="3402" formatCode="0.000">
                  <c:v>2777.0005360314481</c:v>
                </c:pt>
                <c:pt idx="3403" formatCode="0.000">
                  <c:v>2776.2501044299329</c:v>
                </c:pt>
                <c:pt idx="3404" formatCode="0.000">
                  <c:v>2795.707273177105</c:v>
                </c:pt>
                <c:pt idx="3405" formatCode="0.000">
                  <c:v>2811.0627984808862</c:v>
                </c:pt>
                <c:pt idx="3406" formatCode="0.000">
                  <c:v>2778.0691860196334</c:v>
                </c:pt>
                <c:pt idx="3407" formatCode="0.000">
                  <c:v>2811.4383697139501</c:v>
                </c:pt>
                <c:pt idx="3408" formatCode="0.000">
                  <c:v>2813.9311096704014</c:v>
                </c:pt>
                <c:pt idx="3409" formatCode="0.000">
                  <c:v>2826.3015494724877</c:v>
                </c:pt>
                <c:pt idx="3410" formatCode="0.000">
                  <c:v>2829.6189190820901</c:v>
                </c:pt>
                <c:pt idx="3411" formatCode="0.000">
                  <c:v>2861.3269016737704</c:v>
                </c:pt>
                <c:pt idx="3412" formatCode="0.000">
                  <c:v>2914.2671701666409</c:v>
                </c:pt>
                <c:pt idx="3413" formatCode="0.000">
                  <c:v>2906.6877689731377</c:v>
                </c:pt>
                <c:pt idx="3414" formatCode="0.000">
                  <c:v>2919.4426864234219</c:v>
                </c:pt>
                <c:pt idx="3415" formatCode="0.000">
                  <c:v>2856.6027459296688</c:v>
                </c:pt>
                <c:pt idx="3416" formatCode="0.000">
                  <c:v>2869.2061261704275</c:v>
                </c:pt>
                <c:pt idx="3417" formatCode="0.000">
                  <c:v>2882.5298054499644</c:v>
                </c:pt>
                <c:pt idx="3418" formatCode="0.000">
                  <c:v>2890.7730927636603</c:v>
                </c:pt>
                <c:pt idx="3419" formatCode="0.000">
                  <c:v>2899.4688346837247</c:v>
                </c:pt>
                <c:pt idx="3420" formatCode="0.000">
                  <c:v>2918.2237283631453</c:v>
                </c:pt>
                <c:pt idx="3421" formatCode="0.000">
                  <c:v>2937.6543471951986</c:v>
                </c:pt>
                <c:pt idx="3422" formatCode="0.000">
                  <c:v>2957.0494793584521</c:v>
                </c:pt>
                <c:pt idx="3423" formatCode="0.000">
                  <c:v>2957.6303269200707</c:v>
                </c:pt>
                <c:pt idx="3424" formatCode="0.000">
                  <c:v>2939.8671415868839</c:v>
                </c:pt>
                <c:pt idx="3425" formatCode="0.000">
                  <c:v>2949.6624638170942</c:v>
                </c:pt>
                <c:pt idx="3426" formatCode="0.000">
                  <c:v>2965.5213375810181</c:v>
                </c:pt>
                <c:pt idx="3427" formatCode="0.000">
                  <c:v>2948.3646208405835</c:v>
                </c:pt>
                <c:pt idx="3428" formatCode="0.000">
                  <c:v>2905.7343628076828</c:v>
                </c:pt>
                <c:pt idx="3429" formatCode="0.000">
                  <c:v>2881.9132067336004</c:v>
                </c:pt>
                <c:pt idx="3430" formatCode="0.000">
                  <c:v>2840.0569616203752</c:v>
                </c:pt>
                <c:pt idx="3431" formatCode="0.000">
                  <c:v>2889.4414551054224</c:v>
                </c:pt>
                <c:pt idx="3432" formatCode="0.000">
                  <c:v>2884.8368981697367</c:v>
                </c:pt>
                <c:pt idx="3433" formatCode="0.000">
                  <c:v>2865.4462201769757</c:v>
                </c:pt>
                <c:pt idx="3434" formatCode="0.000">
                  <c:v>2900.3858395623288</c:v>
                </c:pt>
                <c:pt idx="3435" formatCode="0.000">
                  <c:v>2911.1377106346808</c:v>
                </c:pt>
                <c:pt idx="3436" formatCode="0.000">
                  <c:v>2951.6587755415576</c:v>
                </c:pt>
                <c:pt idx="3437" formatCode="0.000">
                  <c:v>3002.8254760789046</c:v>
                </c:pt>
                <c:pt idx="3438" formatCode="0.000">
                  <c:v>2995.6983909583851</c:v>
                </c:pt>
                <c:pt idx="3439" formatCode="0.000">
                  <c:v>2893.7097284502893</c:v>
                </c:pt>
                <c:pt idx="3440" formatCode="0.000">
                  <c:v>2904.8153276502853</c:v>
                </c:pt>
                <c:pt idx="3441" formatCode="0.000">
                  <c:v>2935.2683169406728</c:v>
                </c:pt>
                <c:pt idx="3442" formatCode="0.000">
                  <c:v>2933.5810512274047</c:v>
                </c:pt>
                <c:pt idx="3443" formatCode="0.000">
                  <c:v>2919.1863188956277</c:v>
                </c:pt>
                <c:pt idx="3444" formatCode="0.000">
                  <c:v>2931.365398245875</c:v>
                </c:pt>
                <c:pt idx="3445" formatCode="0.000">
                  <c:v>2914.3567382847987</c:v>
                </c:pt>
                <c:pt idx="3446" formatCode="0.000">
                  <c:v>2929.5011120038457</c:v>
                </c:pt>
                <c:pt idx="3447" formatCode="0.000">
                  <c:v>2895.8491096007992</c:v>
                </c:pt>
                <c:pt idx="3448" formatCode="0.000">
                  <c:v>2893.7399326973759</c:v>
                </c:pt>
                <c:pt idx="3449" formatCode="0.000">
                  <c:v>2859.5945205029316</c:v>
                </c:pt>
                <c:pt idx="3450" formatCode="0.000">
                  <c:v>2846.6022025427969</c:v>
                </c:pt>
                <c:pt idx="3451" formatCode="0.000">
                  <c:v>2784.9229549652778</c:v>
                </c:pt>
                <c:pt idx="3452" formatCode="0.000">
                  <c:v>2774.6192843833169</c:v>
                </c:pt>
                <c:pt idx="3453" formatCode="0.000">
                  <c:v>2789.1122296598487</c:v>
                </c:pt>
                <c:pt idx="3454" formatCode="0.000">
                  <c:v>2788.2212731521081</c:v>
                </c:pt>
                <c:pt idx="3455" formatCode="0.000">
                  <c:v>2778.1712690537292</c:v>
                </c:pt>
                <c:pt idx="3456" formatCode="0.000">
                  <c:v>2791.2512459861264</c:v>
                </c:pt>
                <c:pt idx="3457" formatCode="0.000">
                  <c:v>2776.8793992682831</c:v>
                </c:pt>
                <c:pt idx="3458" formatCode="0.000">
                  <c:v>2775.7090492879115</c:v>
                </c:pt>
                <c:pt idx="3459" formatCode="0.000">
                  <c:v>2778.2695291454097</c:v>
                </c:pt>
                <c:pt idx="3460" formatCode="0.000">
                  <c:v>2802.8750679059676</c:v>
                </c:pt>
                <c:pt idx="3461" formatCode="0.000">
                  <c:v>2760.2568065193122</c:v>
                </c:pt>
                <c:pt idx="3462" formatCode="0.000">
                  <c:v>2755.4383463926051</c:v>
                </c:pt>
                <c:pt idx="3463" formatCode="0.000">
                  <c:v>2750.5790595343237</c:v>
                </c:pt>
                <c:pt idx="3464" formatCode="0.000">
                  <c:v>2732.5126692519957</c:v>
                </c:pt>
                <c:pt idx="3465" formatCode="0.000">
                  <c:v>2711.596690061238</c:v>
                </c:pt>
                <c:pt idx="3466" formatCode="0.000">
                  <c:v>2667.3391625065215</c:v>
                </c:pt>
                <c:pt idx="3467" formatCode="0.000">
                  <c:v>2682.574048719614</c:v>
                </c:pt>
                <c:pt idx="3468" formatCode="0.000">
                  <c:v>2682.7557547253291</c:v>
                </c:pt>
                <c:pt idx="3469" formatCode="0.000">
                  <c:v>2677.6765039513853</c:v>
                </c:pt>
                <c:pt idx="3470" formatCode="0.000">
                  <c:v>2686.683479073336</c:v>
                </c:pt>
                <c:pt idx="3471" formatCode="0.000">
                  <c:v>2689.1832755294017</c:v>
                </c:pt>
                <c:pt idx="3472" formatCode="0.000">
                  <c:v>2704.2781859470706</c:v>
                </c:pt>
                <c:pt idx="3473" formatCode="0.000">
                  <c:v>2701.5342850530569</c:v>
                </c:pt>
                <c:pt idx="3474" formatCode="0.000">
                  <c:v>2690.6270014906072</c:v>
                </c:pt>
                <c:pt idx="3475" formatCode="0.000">
                  <c:v>2704.0651325210756</c:v>
                </c:pt>
                <c:pt idx="3476" formatCode="0.000">
                  <c:v>2702.6078069755758</c:v>
                </c:pt>
                <c:pt idx="3477" formatCode="0.000">
                  <c:v>2713.8402344483411</c:v>
                </c:pt>
                <c:pt idx="3478" formatCode="0.000">
                  <c:v>2713.5880104260186</c:v>
                </c:pt>
                <c:pt idx="3479" formatCode="0.000">
                  <c:v>2719.6743711235436</c:v>
                </c:pt>
                <c:pt idx="3480" formatCode="0.000">
                  <c:v>2720.9991154854993</c:v>
                </c:pt>
                <c:pt idx="3481" formatCode="0.000">
                  <c:v>2730.0373615369458</c:v>
                </c:pt>
                <c:pt idx="3482" formatCode="0.000">
                  <c:v>2734.4180625319668</c:v>
                </c:pt>
                <c:pt idx="3483" formatCode="0.000">
                  <c:v>2764.0556085123485</c:v>
                </c:pt>
                <c:pt idx="3484" formatCode="0.000">
                  <c:v>2795.63083426085</c:v>
                </c:pt>
                <c:pt idx="3485" formatCode="0.000">
                  <c:v>2819.7179200855217</c:v>
                </c:pt>
                <c:pt idx="3486" formatCode="0.000">
                  <c:v>2808.0015073526329</c:v>
                </c:pt>
                <c:pt idx="3487" formatCode="0.000">
                  <c:v>2796.6235815479877</c:v>
                </c:pt>
                <c:pt idx="3488" formatCode="0.000">
                  <c:v>2823.789403066</c:v>
                </c:pt>
                <c:pt idx="3489" formatCode="0.000">
                  <c:v>2925.514943766168</c:v>
                </c:pt>
                <c:pt idx="3490" formatCode="0.000">
                  <c:v>2929.5195887543341</c:v>
                </c:pt>
                <c:pt idx="3491" formatCode="0.000">
                  <c:v>2921.2556261108739</c:v>
                </c:pt>
                <c:pt idx="3492" formatCode="0.000">
                  <c:v>2947.6458462131827</c:v>
                </c:pt>
                <c:pt idx="3493" formatCode="0.000">
                  <c:v>2940.5995101421054</c:v>
                </c:pt>
                <c:pt idx="3494" formatCode="0.000">
                  <c:v>2947.9314223193956</c:v>
                </c:pt>
                <c:pt idx="3495" formatCode="0.000">
                  <c:v>2952.1104316463366</c:v>
                </c:pt>
                <c:pt idx="3496" formatCode="0.000">
                  <c:v>3010.2781918958808</c:v>
                </c:pt>
                <c:pt idx="3497" formatCode="0.000">
                  <c:v>3029.8941004237172</c:v>
                </c:pt>
                <c:pt idx="3498" formatCode="0.000">
                  <c:v>3039.3085468037871</c:v>
                </c:pt>
                <c:pt idx="3499" formatCode="0.000">
                  <c:v>3001.5205523769805</c:v>
                </c:pt>
                <c:pt idx="3500" formatCode="0.000">
                  <c:v>2976.7974900198901</c:v>
                </c:pt>
                <c:pt idx="3501" formatCode="0.000">
                  <c:v>3005.8842732871444</c:v>
                </c:pt>
                <c:pt idx="3502" formatCode="0.000">
                  <c:v>3005.2090285013669</c:v>
                </c:pt>
                <c:pt idx="3503" formatCode="0.000">
                  <c:v>2958.9089266185683</c:v>
                </c:pt>
                <c:pt idx="3504" formatCode="0.000">
                  <c:v>2972.2584549129729</c:v>
                </c:pt>
                <c:pt idx="3505" formatCode="0.000">
                  <c:v>2989.3609502749864</c:v>
                </c:pt>
                <c:pt idx="3506" formatCode="0.000">
                  <c:v>3023.4949596105794</c:v>
                </c:pt>
                <c:pt idx="3507" formatCode="0.000">
                  <c:v>3019.574973769219</c:v>
                </c:pt>
                <c:pt idx="3508" formatCode="0.000">
                  <c:v>3047.9686658463916</c:v>
                </c:pt>
                <c:pt idx="3509" formatCode="0.000">
                  <c:v>3023.0971429517472</c:v>
                </c:pt>
                <c:pt idx="3510" formatCode="0.000">
                  <c:v>3079.332149987878</c:v>
                </c:pt>
                <c:pt idx="3511" formatCode="0.000">
                  <c:v>3131.4928847846845</c:v>
                </c:pt>
                <c:pt idx="3512" formatCode="0.000">
                  <c:v>3071.3195281666958</c:v>
                </c:pt>
                <c:pt idx="3513" formatCode="0.000">
                  <c:v>2990.6652098378863</c:v>
                </c:pt>
                <c:pt idx="3514" formatCode="0.000">
                  <c:v>3072.7016685165545</c:v>
                </c:pt>
                <c:pt idx="3515" formatCode="0.000">
                  <c:v>3098.3502717980537</c:v>
                </c:pt>
                <c:pt idx="3516" formatCode="0.000">
                  <c:v>3154.1681296390543</c:v>
                </c:pt>
                <c:pt idx="3517" formatCode="0.000">
                  <c:v>3245.8396147402195</c:v>
                </c:pt>
                <c:pt idx="3518" formatCode="0.000">
                  <c:v>3309.1917043928906</c:v>
                </c:pt>
                <c:pt idx="3519" formatCode="0.000">
                  <c:v>3260.939385204631</c:v>
                </c:pt>
                <c:pt idx="3520" formatCode="0.000">
                  <c:v>3341.8521443134819</c:v>
                </c:pt>
                <c:pt idx="3521" formatCode="0.000">
                  <c:v>3253.2297902435625</c:v>
                </c:pt>
                <c:pt idx="3522" formatCode="0.000">
                  <c:v>3354.4388444370002</c:v>
                </c:pt>
                <c:pt idx="3523" formatCode="0.000">
                  <c:v>3276.3644629243572</c:v>
                </c:pt>
                <c:pt idx="3524" formatCode="0.000">
                  <c:v>3383.1726803127181</c:v>
                </c:pt>
                <c:pt idx="3525" formatCode="0.000">
                  <c:v>3312.0386780304038</c:v>
                </c:pt>
                <c:pt idx="3526" formatCode="0.000">
                  <c:v>3295.3690058538691</c:v>
                </c:pt>
                <c:pt idx="3527" formatCode="0.000">
                  <c:v>3199.9783227031971</c:v>
                </c:pt>
                <c:pt idx="3528" formatCode="0.000">
                  <c:v>3091.3502687048181</c:v>
                </c:pt>
                <c:pt idx="3529" formatCode="0.000">
                  <c:v>3062.2637990914309</c:v>
                </c:pt>
                <c:pt idx="3530" formatCode="0.000">
                  <c:v>3149.4224900095392</c:v>
                </c:pt>
                <c:pt idx="3531" formatCode="0.000">
                  <c:v>3079.8710247468684</c:v>
                </c:pt>
                <c:pt idx="3532" formatCode="0.000">
                  <c:v>3146.3923096996823</c:v>
                </c:pt>
                <c:pt idx="3533" formatCode="0.000">
                  <c:v>3143.4152739755959</c:v>
                </c:pt>
                <c:pt idx="3534" formatCode="0.000">
                  <c:v>3266.535617646849</c:v>
                </c:pt>
                <c:pt idx="3535" formatCode="0.000">
                  <c:v>3273.4451101508471</c:v>
                </c:pt>
                <c:pt idx="3536" formatCode="0.000">
                  <c:v>3286.4366126292075</c:v>
                </c:pt>
                <c:pt idx="3537" formatCode="0.000">
                  <c:v>3333.3981437992506</c:v>
                </c:pt>
                <c:pt idx="3538" formatCode="0.000">
                  <c:v>3409.5432193072115</c:v>
                </c:pt>
                <c:pt idx="3539" formatCode="0.000">
                  <c:v>3369.993233005222</c:v>
                </c:pt>
                <c:pt idx="3540" formatCode="0.000">
                  <c:v>3358.8326429588001</c:v>
                </c:pt>
                <c:pt idx="3541" formatCode="0.000">
                  <c:v>3353.7048475116226</c:v>
                </c:pt>
                <c:pt idx="3542" formatCode="0.000">
                  <c:v>3310.9539832590517</c:v>
                </c:pt>
                <c:pt idx="3543" formatCode="0.000">
                  <c:v>3341.6689621708215</c:v>
                </c:pt>
                <c:pt idx="3544" formatCode="0.000">
                  <c:v>3363.4892389164529</c:v>
                </c:pt>
                <c:pt idx="3545" formatCode="0.000">
                  <c:v>3339.0577823459635</c:v>
                </c:pt>
                <c:pt idx="3546" formatCode="0.000">
                  <c:v>3333.8824708640159</c:v>
                </c:pt>
                <c:pt idx="3547" formatCode="0.000">
                  <c:v>3298.3896401688394</c:v>
                </c:pt>
                <c:pt idx="3548" formatCode="0.000">
                  <c:v>3302.7089796690975</c:v>
                </c:pt>
                <c:pt idx="3549" formatCode="0.000">
                  <c:v>3319.597865841336</c:v>
                </c:pt>
                <c:pt idx="3550" formatCode="0.000">
                  <c:v>3330.1522253222565</c:v>
                </c:pt>
                <c:pt idx="3551" formatCode="0.000">
                  <c:v>3285.4038205668844</c:v>
                </c:pt>
                <c:pt idx="3552" formatCode="0.000">
                  <c:v>3229.1057238869107</c:v>
                </c:pt>
                <c:pt idx="3553" formatCode="0.000">
                  <c:v>3223.1025982938381</c:v>
                </c:pt>
                <c:pt idx="3554" formatCode="0.000">
                  <c:v>3242.3861583283242</c:v>
                </c:pt>
                <c:pt idx="3555" formatCode="0.000">
                  <c:v>3247.55478312271</c:v>
                </c:pt>
                <c:pt idx="3556" formatCode="0.000">
                  <c:v>3251.6952728595061</c:v>
                </c:pt>
                <c:pt idx="3557" formatCode="0.000">
                  <c:v>3251.1036247807456</c:v>
                </c:pt>
                <c:pt idx="3558" formatCode="0.000">
                  <c:v>3255.3055055284149</c:v>
                </c:pt>
                <c:pt idx="3559" formatCode="0.000">
                  <c:v>3253.0057503071375</c:v>
                </c:pt>
                <c:pt idx="3560" formatCode="0.000">
                  <c:v>3267.4582907457684</c:v>
                </c:pt>
                <c:pt idx="3561" formatCode="0.000">
                  <c:v>3290.9789982234815</c:v>
                </c:pt>
                <c:pt idx="3562" formatCode="0.000">
                  <c:v>3325.9587618491942</c:v>
                </c:pt>
                <c:pt idx="3563" formatCode="0.000">
                  <c:v>3279.8585365188223</c:v>
                </c:pt>
                <c:pt idx="3564" formatCode="0.000">
                  <c:v>3364.0972285924299</c:v>
                </c:pt>
                <c:pt idx="3565" formatCode="0.000">
                  <c:v>3373.0267617588338</c:v>
                </c:pt>
                <c:pt idx="3566" formatCode="0.000">
                  <c:v>3363.3554420806154</c:v>
                </c:pt>
                <c:pt idx="3567" formatCode="0.000">
                  <c:v>3340.7257461788263</c:v>
                </c:pt>
                <c:pt idx="3568" formatCode="0.000">
                  <c:v>3340.9117117781784</c:v>
                </c:pt>
                <c:pt idx="3569" formatCode="0.000">
                  <c:v>3351.521253589874</c:v>
                </c:pt>
                <c:pt idx="3570" formatCode="0.000">
                  <c:v>3371.6435491125594</c:v>
                </c:pt>
                <c:pt idx="3571" formatCode="0.000">
                  <c:v>3377.4091016817501</c:v>
                </c:pt>
                <c:pt idx="3572" formatCode="0.000">
                  <c:v>3417.7543557998142</c:v>
                </c:pt>
                <c:pt idx="3573" formatCode="0.000">
                  <c:v>3401.444911746406</c:v>
                </c:pt>
                <c:pt idx="3574" formatCode="0.000">
                  <c:v>3341.7150983507113</c:v>
                </c:pt>
                <c:pt idx="3575" formatCode="0.000">
                  <c:v>3354.689062996571</c:v>
                </c:pt>
                <c:pt idx="3576" formatCode="0.000">
                  <c:v>3341.7814178329863</c:v>
                </c:pt>
                <c:pt idx="3577" formatCode="0.000">
                  <c:v>3365.1173818204638</c:v>
                </c:pt>
                <c:pt idx="3578" formatCode="0.000">
                  <c:v>3404.5871933468047</c:v>
                </c:pt>
                <c:pt idx="3579" formatCode="0.000">
                  <c:v>3406.1185544584609</c:v>
                </c:pt>
                <c:pt idx="3580" formatCode="0.000">
                  <c:v>3367.3537503146385</c:v>
                </c:pt>
                <c:pt idx="3581" formatCode="0.000">
                  <c:v>3381.2726346524487</c:v>
                </c:pt>
                <c:pt idx="3582" formatCode="0.000">
                  <c:v>3418.826226179322</c:v>
                </c:pt>
                <c:pt idx="3583" formatCode="0.000">
                  <c:v>3375.5793502320194</c:v>
                </c:pt>
                <c:pt idx="3584" formatCode="0.000">
                  <c:v>3388.0873837888689</c:v>
                </c:pt>
                <c:pt idx="3585" formatCode="0.000">
                  <c:v>3404.4088362248644</c:v>
                </c:pt>
                <c:pt idx="3586" formatCode="0.000">
                  <c:v>3368.2556000211662</c:v>
                </c:pt>
                <c:pt idx="3587" formatCode="0.000">
                  <c:v>3364.5375827168486</c:v>
                </c:pt>
                <c:pt idx="3588" formatCode="0.000">
                  <c:v>3383.9548150499318</c:v>
                </c:pt>
                <c:pt idx="3589" formatCode="0.000">
                  <c:v>3399.2379160192272</c:v>
                </c:pt>
                <c:pt idx="3590" formatCode="0.000">
                  <c:v>3338.7948760820486</c:v>
                </c:pt>
                <c:pt idx="3591" formatCode="0.000">
                  <c:v>3407.2562638140794</c:v>
                </c:pt>
                <c:pt idx="3592" formatCode="0.000">
                  <c:v>3422.9653685199628</c:v>
                </c:pt>
                <c:pt idx="3593" formatCode="0.000">
                  <c:v>3376.4503361357456</c:v>
                </c:pt>
                <c:pt idx="3594" formatCode="0.000">
                  <c:v>3339.8687108535923</c:v>
                </c:pt>
                <c:pt idx="3595" formatCode="0.000">
                  <c:v>3331.981782437344</c:v>
                </c:pt>
                <c:pt idx="3596" formatCode="0.000">
                  <c:v>3367.6758428259527</c:v>
                </c:pt>
                <c:pt idx="3597" formatCode="0.000">
                  <c:v>3347.8241449624134</c:v>
                </c:pt>
                <c:pt idx="3598" formatCode="0.000">
                  <c:v>3390.1773772866486</c:v>
                </c:pt>
                <c:pt idx="3599" formatCode="0.000">
                  <c:v>3392.6808878864863</c:v>
                </c:pt>
                <c:pt idx="3600" formatCode="0.000">
                  <c:v>3460.216823440102</c:v>
                </c:pt>
                <c:pt idx="3601" formatCode="0.000">
                  <c:v>3466.8655134510032</c:v>
                </c:pt>
                <c:pt idx="3602" formatCode="0.000">
                  <c:v>3393.0718719644537</c:v>
                </c:pt>
                <c:pt idx="3603" formatCode="0.000">
                  <c:v>3431.6958000359054</c:v>
                </c:pt>
                <c:pt idx="3604" formatCode="0.000">
                  <c:v>3481.7387453902047</c:v>
                </c:pt>
                <c:pt idx="3605" formatCode="0.000">
                  <c:v>3612.945965244322</c:v>
                </c:pt>
                <c:pt idx="3606" formatCode="0.000">
                  <c:v>3669.7000642489093</c:v>
                </c:pt>
                <c:pt idx="3607" formatCode="0.000">
                  <c:v>3692.5290811489931</c:v>
                </c:pt>
                <c:pt idx="3608" formatCode="0.000">
                  <c:v>3684.3922230737785</c:v>
                </c:pt>
                <c:pt idx="3609" formatCode="0.000">
                  <c:v>3683.2866946774548</c:v>
                </c:pt>
                <c:pt idx="3610" formatCode="0.000">
                  <c:v>3711.8905910992644</c:v>
                </c:pt>
                <c:pt idx="3611" formatCode="0.000">
                  <c:v>3731.8499530089166</c:v>
                </c:pt>
                <c:pt idx="3612" formatCode="0.000">
                  <c:v>3767.9245669917836</c:v>
                </c:pt>
                <c:pt idx="3613" formatCode="0.000">
                  <c:v>3687.7185311942326</c:v>
                </c:pt>
                <c:pt idx="3614" formatCode="0.000">
                  <c:v>3727.4218439414444</c:v>
                </c:pt>
                <c:pt idx="3615" formatCode="0.000">
                  <c:v>3745.1903456276164</c:v>
                </c:pt>
                <c:pt idx="3616" formatCode="0.000">
                  <c:v>3787.2307583909283</c:v>
                </c:pt>
                <c:pt idx="3617" formatCode="0.000">
                  <c:v>3815.3034529165761</c:v>
                </c:pt>
                <c:pt idx="3618" formatCode="0.000">
                  <c:v>3769.5876450158389</c:v>
                </c:pt>
                <c:pt idx="3619" formatCode="0.000">
                  <c:v>3754.722795540536</c:v>
                </c:pt>
                <c:pt idx="3620" formatCode="0.000">
                  <c:v>3730.783553421199</c:v>
                </c:pt>
                <c:pt idx="3621" formatCode="0.000">
                  <c:v>3729.0050029946847</c:v>
                </c:pt>
                <c:pt idx="3622" formatCode="0.000">
                  <c:v>3688.8862230173213</c:v>
                </c:pt>
                <c:pt idx="3623" formatCode="0.000">
                  <c:v>3687.6008552014823</c:v>
                </c:pt>
                <c:pt idx="3624" formatCode="0.000">
                  <c:v>3721.9377416043708</c:v>
                </c:pt>
                <c:pt idx="3625" formatCode="0.000">
                  <c:v>3716.0416315086595</c:v>
                </c:pt>
                <c:pt idx="3626" formatCode="0.000">
                  <c:v>3716.2035974480887</c:v>
                </c:pt>
                <c:pt idx="3627" formatCode="0.000">
                  <c:v>3710.7290917688683</c:v>
                </c:pt>
                <c:pt idx="3628" formatCode="0.000">
                  <c:v>3637.2552923796857</c:v>
                </c:pt>
                <c:pt idx="3629" formatCode="0.000">
                  <c:v>3637.1382947234638</c:v>
                </c:pt>
                <c:pt idx="3630" formatCode="0.000">
                  <c:v>3635.8854115524068</c:v>
                </c:pt>
                <c:pt idx="3631" formatCode="0.000">
                  <c:v>3656.638388908455</c:v>
                </c:pt>
                <c:pt idx="3632" formatCode="0.000">
                  <c:v>3645.6129068911046</c:v>
                </c:pt>
                <c:pt idx="3633" formatCode="0.000">
                  <c:v>3647.4920875530897</c:v>
                </c:pt>
                <c:pt idx="3634" formatCode="0.000">
                  <c:v>3681.1490939823607</c:v>
                </c:pt>
                <c:pt idx="3635" formatCode="0.000">
                  <c:v>3668.803776180127</c:v>
                </c:pt>
                <c:pt idx="3636" formatCode="0.000">
                  <c:v>3696.039670557564</c:v>
                </c:pt>
                <c:pt idx="3637" formatCode="0.000">
                  <c:v>3696.8816335671609</c:v>
                </c:pt>
                <c:pt idx="3638" formatCode="0.000">
                  <c:v>3685.6525265648884</c:v>
                </c:pt>
                <c:pt idx="3639" formatCode="0.000">
                  <c:v>3672.868640002026</c:v>
                </c:pt>
                <c:pt idx="3640" formatCode="0.000">
                  <c:v>3647.7128502876058</c:v>
                </c:pt>
                <c:pt idx="3641" formatCode="0.000">
                  <c:v>3609.0596193187052</c:v>
                </c:pt>
                <c:pt idx="3642" formatCode="0.000">
                  <c:v>3629.1632592568994</c:v>
                </c:pt>
                <c:pt idx="3643" formatCode="0.000">
                  <c:v>3656.1575368128515</c:v>
                </c:pt>
                <c:pt idx="3644" formatCode="0.000">
                  <c:v>3625.4072763310678</c:v>
                </c:pt>
                <c:pt idx="3645" formatCode="0.000">
                  <c:v>3570.0918556879706</c:v>
                </c:pt>
                <c:pt idx="3646" formatCode="0.000">
                  <c:v>3548.6276299157621</c:v>
                </c:pt>
                <c:pt idx="3647" formatCode="0.000">
                  <c:v>3559.3313391079591</c:v>
                </c:pt>
                <c:pt idx="3648" formatCode="0.000">
                  <c:v>3535.4153953566092</c:v>
                </c:pt>
                <c:pt idx="3649" formatCode="0.000">
                  <c:v>3544.53973211023</c:v>
                </c:pt>
                <c:pt idx="3650" formatCode="0.000">
                  <c:v>3510.7435183056136</c:v>
                </c:pt>
                <c:pt idx="3651" formatCode="0.000">
                  <c:v>3498.7327870645054</c:v>
                </c:pt>
                <c:pt idx="3652" formatCode="0.000">
                  <c:v>3522.9289988864193</c:v>
                </c:pt>
                <c:pt idx="3653" formatCode="0.000">
                  <c:v>3529.5232861324098</c:v>
                </c:pt>
                <c:pt idx="3654" formatCode="0.000">
                  <c:v>3510.5144328658535</c:v>
                </c:pt>
                <c:pt idx="3655" formatCode="0.000">
                  <c:v>3517.1945010705635</c:v>
                </c:pt>
                <c:pt idx="3656" formatCode="0.000">
                  <c:v>3545.1686175321283</c:v>
                </c:pt>
                <c:pt idx="3657" formatCode="0.000">
                  <c:v>3558.33828679213</c:v>
                </c:pt>
                <c:pt idx="3658" formatCode="0.000">
                  <c:v>3536.1060960542413</c:v>
                </c:pt>
                <c:pt idx="3659" formatCode="0.000">
                  <c:v>3522.2256609351357</c:v>
                </c:pt>
                <c:pt idx="3660" formatCode="0.000">
                  <c:v>3537.1178577649571</c:v>
                </c:pt>
                <c:pt idx="3661" formatCode="0.000">
                  <c:v>3585.1541036800659</c:v>
                </c:pt>
                <c:pt idx="3662" formatCode="0.000">
                  <c:v>3573.789082181464</c:v>
                </c:pt>
                <c:pt idx="3663" formatCode="0.000">
                  <c:v>3625.5438031241551</c:v>
                </c:pt>
                <c:pt idx="3664" formatCode="0.000">
                  <c:v>3649.4549301254633</c:v>
                </c:pt>
                <c:pt idx="3665" formatCode="0.000">
                  <c:v>3614.3501259748928</c:v>
                </c:pt>
                <c:pt idx="3666" formatCode="0.000">
                  <c:v>3631.0653254270328</c:v>
                </c:pt>
                <c:pt idx="3667" formatCode="0.000">
                  <c:v>3635.1480501346841</c:v>
                </c:pt>
                <c:pt idx="3668" formatCode="0.000">
                  <c:v>3593.0464277694859</c:v>
                </c:pt>
                <c:pt idx="3669" formatCode="0.000">
                  <c:v>3586.6924467319504</c:v>
                </c:pt>
                <c:pt idx="3670" formatCode="0.000">
                  <c:v>3538.3218730360536</c:v>
                </c:pt>
                <c:pt idx="3671" formatCode="0.000">
                  <c:v>3568.2730117432438</c:v>
                </c:pt>
                <c:pt idx="3672" formatCode="0.000">
                  <c:v>3530.9757393087052</c:v>
                </c:pt>
                <c:pt idx="3673" formatCode="0.000">
                  <c:v>3506.2867051669296</c:v>
                </c:pt>
                <c:pt idx="3674" formatCode="0.000">
                  <c:v>3490.3033381657419</c:v>
                </c:pt>
                <c:pt idx="3675" formatCode="0.000">
                  <c:v>3585.7578284383858</c:v>
                </c:pt>
                <c:pt idx="3676" formatCode="0.000">
                  <c:v>3609.3038611904067</c:v>
                </c:pt>
                <c:pt idx="3677" formatCode="0.000">
                  <c:v>3594.136185296632</c:v>
                </c:pt>
                <c:pt idx="3678" formatCode="0.000">
                  <c:v>3553.0625596116697</c:v>
                </c:pt>
                <c:pt idx="3679" formatCode="0.000">
                  <c:v>3563.2076026908749</c:v>
                </c:pt>
                <c:pt idx="3680" formatCode="0.000">
                  <c:v>3551.7959874595626</c:v>
                </c:pt>
                <c:pt idx="3681" formatCode="0.000">
                  <c:v>3557.4762913656773</c:v>
                </c:pt>
                <c:pt idx="3682" formatCode="0.000">
                  <c:v>3592.6358228079089</c:v>
                </c:pt>
                <c:pt idx="3683" formatCode="0.000">
                  <c:v>3585.7166968907522</c:v>
                </c:pt>
                <c:pt idx="3684" formatCode="0.000">
                  <c:v>3578.5598390094874</c:v>
                </c:pt>
                <c:pt idx="3685" formatCode="0.000">
                  <c:v>3585.8320784831176</c:v>
                </c:pt>
                <c:pt idx="3686" formatCode="0.000">
                  <c:v>3564.1524786973969</c:v>
                </c:pt>
                <c:pt idx="3687" formatCode="0.000">
                  <c:v>3538.0377332144221</c:v>
                </c:pt>
                <c:pt idx="3688" formatCode="0.000">
                  <c:v>3537.3256144054781</c:v>
                </c:pt>
                <c:pt idx="3689" formatCode="0.000">
                  <c:v>3557.7628747449057</c:v>
                </c:pt>
                <c:pt idx="3690" formatCode="0.000">
                  <c:v>3541.4722338485972</c:v>
                </c:pt>
                <c:pt idx="3691" formatCode="0.000">
                  <c:v>3539.4793297968799</c:v>
                </c:pt>
                <c:pt idx="3692" formatCode="0.000">
                  <c:v>3551.2273730477987</c:v>
                </c:pt>
                <c:pt idx="3693" formatCode="0.000">
                  <c:v>3618.5535000168943</c:v>
                </c:pt>
                <c:pt idx="3694" formatCode="0.000">
                  <c:v>3692.6733429816099</c:v>
                </c:pt>
                <c:pt idx="3695" formatCode="0.000">
                  <c:v>3574.8235006431019</c:v>
                </c:pt>
                <c:pt idx="3696" formatCode="0.000">
                  <c:v>3581.9921092501258</c:v>
                </c:pt>
                <c:pt idx="3697" formatCode="0.000">
                  <c:v>3560.2270120765279</c:v>
                </c:pt>
                <c:pt idx="3698" formatCode="0.000">
                  <c:v>3529.7676701923924</c:v>
                </c:pt>
                <c:pt idx="3699" formatCode="0.000">
                  <c:v>3543.585245112678</c:v>
                </c:pt>
                <c:pt idx="3700" formatCode="0.000">
                  <c:v>3575.1866358662132</c:v>
                </c:pt>
                <c:pt idx="3701" formatCode="0.000">
                  <c:v>3653.1628158310778</c:v>
                </c:pt>
                <c:pt idx="3702" formatCode="0.000">
                  <c:v>3647.9361901307416</c:v>
                </c:pt>
                <c:pt idx="3703" formatCode="0.000">
                  <c:v>3642.384457572929</c:v>
                </c:pt>
                <c:pt idx="3704" formatCode="0.000">
                  <c:v>3601.7081649096635</c:v>
                </c:pt>
                <c:pt idx="3705" formatCode="0.000">
                  <c:v>3602.1164927149935</c:v>
                </c:pt>
                <c:pt idx="3706" formatCode="0.000">
                  <c:v>3609.8183789298628</c:v>
                </c:pt>
                <c:pt idx="3707" formatCode="0.000">
                  <c:v>3622.3200489015921</c:v>
                </c:pt>
                <c:pt idx="3708" formatCode="0.000">
                  <c:v>3596.4499751952758</c:v>
                </c:pt>
                <c:pt idx="3709" formatCode="0.000">
                  <c:v>3561.0950421384196</c:v>
                </c:pt>
                <c:pt idx="3710" formatCode="0.000">
                  <c:v>3557.1660690651211</c:v>
                </c:pt>
                <c:pt idx="3711" formatCode="0.000">
                  <c:v>3571.0800171237038</c:v>
                </c:pt>
                <c:pt idx="3712" formatCode="0.000">
                  <c:v>3585.2670151812054</c:v>
                </c:pt>
                <c:pt idx="3713" formatCode="0.000">
                  <c:v>3528.3380972233335</c:v>
                </c:pt>
                <c:pt idx="3714" formatCode="0.000">
                  <c:v>3491.572058848672</c:v>
                </c:pt>
                <c:pt idx="3715" formatCode="0.000">
                  <c:v>3493.947343483293</c:v>
                </c:pt>
                <c:pt idx="3716" formatCode="0.000">
                  <c:v>3506.1380062793014</c:v>
                </c:pt>
                <c:pt idx="3717" formatCode="0.000">
                  <c:v>3526.6474192262281</c:v>
                </c:pt>
                <c:pt idx="3718" formatCode="0.000">
                  <c:v>3450.0632304047203</c:v>
                </c:pt>
                <c:pt idx="3719" formatCode="0.000">
                  <c:v>3445.7846475517554</c:v>
                </c:pt>
                <c:pt idx="3720" formatCode="0.000">
                  <c:v>3432.0317132494902</c:v>
                </c:pt>
                <c:pt idx="3721" formatCode="0.000">
                  <c:v>3372.8386121981757</c:v>
                </c:pt>
                <c:pt idx="3722" formatCode="0.000">
                  <c:v>3336.3430847247337</c:v>
                </c:pt>
                <c:pt idx="3723" formatCode="0.000">
                  <c:v>3335.7485081878758</c:v>
                </c:pt>
                <c:pt idx="3724" formatCode="0.000">
                  <c:v>3356.8697294102794</c:v>
                </c:pt>
                <c:pt idx="3725" formatCode="0.000">
                  <c:v>3354.4542050767209</c:v>
                </c:pt>
                <c:pt idx="3726" formatCode="0.000">
                  <c:v>3358.17826568174</c:v>
                </c:pt>
                <c:pt idx="3727" formatCode="0.000">
                  <c:v>3365.3000725159141</c:v>
                </c:pt>
                <c:pt idx="3728" formatCode="0.000">
                  <c:v>3381.2839568386985</c:v>
                </c:pt>
                <c:pt idx="3729" formatCode="0.000">
                  <c:v>3389.7814357685274</c:v>
                </c:pt>
                <c:pt idx="3730" formatCode="0.000">
                  <c:v>3368.8776661789143</c:v>
                </c:pt>
                <c:pt idx="3731" formatCode="0.000">
                  <c:v>3361.4718418253497</c:v>
                </c:pt>
                <c:pt idx="3732" formatCode="0.000">
                  <c:v>3408.30562988572</c:v>
                </c:pt>
                <c:pt idx="3733" formatCode="0.000">
                  <c:v>3411.2041108697936</c:v>
                </c:pt>
                <c:pt idx="3734" formatCode="0.000">
                  <c:v>3404.9902820233369</c:v>
                </c:pt>
                <c:pt idx="3735" formatCode="0.000">
                  <c:v>3374.5694888423427</c:v>
                </c:pt>
                <c:pt idx="3736" formatCode="0.000">
                  <c:v>3354.4516234470148</c:v>
                </c:pt>
                <c:pt idx="3737" formatCode="0.000">
                  <c:v>3362.4858450802963</c:v>
                </c:pt>
                <c:pt idx="3738" formatCode="0.000">
                  <c:v>3404.0455183388954</c:v>
                </c:pt>
                <c:pt idx="3739" formatCode="0.000">
                  <c:v>3424.5483895208395</c:v>
                </c:pt>
                <c:pt idx="3740" formatCode="0.000">
                  <c:v>3504.1195879883676</c:v>
                </c:pt>
                <c:pt idx="3741" formatCode="0.000">
                  <c:v>3539.5500978566829</c:v>
                </c:pt>
                <c:pt idx="3742" formatCode="0.000">
                  <c:v>3515.8438049776605</c:v>
                </c:pt>
                <c:pt idx="3743" formatCode="0.000">
                  <c:v>3578.6385998022397</c:v>
                </c:pt>
                <c:pt idx="3744" formatCode="0.000">
                  <c:v>3577.4615186196552</c:v>
                </c:pt>
                <c:pt idx="3745" formatCode="0.000">
                  <c:v>3582.3252106423643</c:v>
                </c:pt>
                <c:pt idx="3746" formatCode="0.000">
                  <c:v>3484.0304950365062</c:v>
                </c:pt>
                <c:pt idx="3747" formatCode="0.000">
                  <c:v>3585.8938026767228</c:v>
                </c:pt>
                <c:pt idx="3748" formatCode="0.000">
                  <c:v>3589.6715200849744</c:v>
                </c:pt>
                <c:pt idx="3749" formatCode="0.000">
                  <c:v>3601.2800013183055</c:v>
                </c:pt>
                <c:pt idx="3750" formatCode="0.000">
                  <c:v>3582.5213871766978</c:v>
                </c:pt>
                <c:pt idx="3751" formatCode="0.000">
                  <c:v>3505.9402871072757</c:v>
                </c:pt>
                <c:pt idx="3752" formatCode="0.000">
                  <c:v>3492.9317901730442</c:v>
                </c:pt>
                <c:pt idx="3753" formatCode="0.000">
                  <c:v>3502.4671092204335</c:v>
                </c:pt>
                <c:pt idx="3754" formatCode="0.000">
                  <c:v>3507.9022771719729</c:v>
                </c:pt>
                <c:pt idx="3755" formatCode="0.000">
                  <c:v>3497.2854143978943</c:v>
                </c:pt>
                <c:pt idx="3756" formatCode="0.000">
                  <c:v>3506.502021927578</c:v>
                </c:pt>
                <c:pt idx="3757" formatCode="0.000">
                  <c:v>3559.2124070503291</c:v>
                </c:pt>
                <c:pt idx="3758" formatCode="0.000">
                  <c:v>3551.3825997578447</c:v>
                </c:pt>
                <c:pt idx="3759" formatCode="0.000">
                  <c:v>3558.2262712949059</c:v>
                </c:pt>
                <c:pt idx="3760" formatCode="0.000">
                  <c:v>3589.5393301145959</c:v>
                </c:pt>
                <c:pt idx="3761" formatCode="0.000">
                  <c:v>3593.0481643277462</c:v>
                </c:pt>
                <c:pt idx="3762" formatCode="0.000">
                  <c:v>3650.4541442296845</c:v>
                </c:pt>
                <c:pt idx="3763" formatCode="0.000">
                  <c:v>3646.1018171711271</c:v>
                </c:pt>
                <c:pt idx="3764" formatCode="0.000">
                  <c:v>3644.2500102468121</c:v>
                </c:pt>
                <c:pt idx="3765" formatCode="0.000">
                  <c:v>3648.9601036926315</c:v>
                </c:pt>
                <c:pt idx="3766" formatCode="0.000">
                  <c:v>3678.1305586740336</c:v>
                </c:pt>
                <c:pt idx="3767" formatCode="0.000">
                  <c:v>3630.4824536096062</c:v>
                </c:pt>
                <c:pt idx="3768" formatCode="0.000">
                  <c:v>3617.8888319730263</c:v>
                </c:pt>
                <c:pt idx="3769" formatCode="0.000">
                  <c:v>3652.9163189320843</c:v>
                </c:pt>
                <c:pt idx="3770" formatCode="0.000">
                  <c:v>3668.7180608192134</c:v>
                </c:pt>
                <c:pt idx="3771" formatCode="0.000">
                  <c:v>3662.7631455848259</c:v>
                </c:pt>
                <c:pt idx="3772" formatCode="0.000">
                  <c:v>3660.1016365284841</c:v>
                </c:pt>
                <c:pt idx="3773" formatCode="0.000">
                  <c:v>3695.8934762683234</c:v>
                </c:pt>
                <c:pt idx="3774" formatCode="0.000">
                  <c:v>3749.2489694178175</c:v>
                </c:pt>
                <c:pt idx="3775" formatCode="0.000">
                  <c:v>3763.1426393572942</c:v>
                </c:pt>
                <c:pt idx="3776" formatCode="0.000">
                  <c:v>3796.326391248765</c:v>
                </c:pt>
                <c:pt idx="3777" formatCode="0.000">
                  <c:v>3810.6736378785577</c:v>
                </c:pt>
                <c:pt idx="3778" formatCode="0.000">
                  <c:v>3753.6930118525097</c:v>
                </c:pt>
                <c:pt idx="3779" formatCode="0.000">
                  <c:v>3730.555581866518</c:v>
                </c:pt>
                <c:pt idx="3780" formatCode="0.000">
                  <c:v>3715.6306432976317</c:v>
                </c:pt>
                <c:pt idx="3781" formatCode="0.000">
                  <c:v>3716.9022671291104</c:v>
                </c:pt>
                <c:pt idx="3782" formatCode="0.000">
                  <c:v>3731.3419446855178</c:v>
                </c:pt>
                <c:pt idx="3783" formatCode="0.000">
                  <c:v>3698.9089824767611</c:v>
                </c:pt>
                <c:pt idx="3784" formatCode="0.000">
                  <c:v>3717.3758627856705</c:v>
                </c:pt>
                <c:pt idx="3785" formatCode="0.000">
                  <c:v>3757.5995364312234</c:v>
                </c:pt>
                <c:pt idx="3786" formatCode="0.000">
                  <c:v>3747.9211139069826</c:v>
                </c:pt>
                <c:pt idx="3787" formatCode="0.000">
                  <c:v>3749.7597503672487</c:v>
                </c:pt>
                <c:pt idx="3788" formatCode="0.000">
                  <c:v>3774.9797247560368</c:v>
                </c:pt>
                <c:pt idx="3789" formatCode="0.000">
                  <c:v>3802.7834780591766</c:v>
                </c:pt>
                <c:pt idx="3790" formatCode="0.000">
                  <c:v>3780.6919934737584</c:v>
                </c:pt>
                <c:pt idx="3791" formatCode="0.000">
                  <c:v>3778.9796731940914</c:v>
                </c:pt>
                <c:pt idx="3792" formatCode="0.000">
                  <c:v>3795.1987936283822</c:v>
                </c:pt>
                <c:pt idx="3793" formatCode="0.000">
                  <c:v>3807.4013638744368</c:v>
                </c:pt>
                <c:pt idx="3794" formatCode="0.000">
                  <c:v>3837.4525611400181</c:v>
                </c:pt>
                <c:pt idx="3795" formatCode="0.000">
                  <c:v>3902.304188964139</c:v>
                </c:pt>
                <c:pt idx="3796" formatCode="0.000">
                  <c:v>3882.1734129947563</c:v>
                </c:pt>
                <c:pt idx="3797" formatCode="0.000">
                  <c:v>3803.3226149790221</c:v>
                </c:pt>
                <c:pt idx="3798" formatCode="0.000">
                  <c:v>3816.1002649205111</c:v>
                </c:pt>
                <c:pt idx="3799" formatCode="0.000">
                  <c:v>3824.9933402082083</c:v>
                </c:pt>
                <c:pt idx="3800" formatCode="0.000">
                  <c:v>3823.1124176062172</c:v>
                </c:pt>
                <c:pt idx="3801" formatCode="0.000">
                  <c:v>3832.0174599869583</c:v>
                </c:pt>
                <c:pt idx="3802" formatCode="0.000">
                  <c:v>3881.5884975180666</c:v>
                </c:pt>
                <c:pt idx="3803" formatCode="0.000">
                  <c:v>3883.4559915065838</c:v>
                </c:pt>
                <c:pt idx="3804" formatCode="0.000">
                  <c:v>3889.7179248926686</c:v>
                </c:pt>
                <c:pt idx="3805" formatCode="0.000">
                  <c:v>3898.0051909603249</c:v>
                </c:pt>
                <c:pt idx="3806" formatCode="0.000">
                  <c:v>3897.8628427714184</c:v>
                </c:pt>
                <c:pt idx="3807" formatCode="0.000">
                  <c:v>3865.6461486138837</c:v>
                </c:pt>
                <c:pt idx="3808" formatCode="0.000">
                  <c:v>3878.586436553338</c:v>
                </c:pt>
                <c:pt idx="3809" formatCode="0.000">
                  <c:v>3854.731656765332</c:v>
                </c:pt>
                <c:pt idx="3810" formatCode="0.000">
                  <c:v>3847.5645582744564</c:v>
                </c:pt>
                <c:pt idx="3811" formatCode="0.000">
                  <c:v>3854.141238904162</c:v>
                </c:pt>
                <c:pt idx="3812" formatCode="0.000">
                  <c:v>3854.086557915422</c:v>
                </c:pt>
                <c:pt idx="3813" formatCode="0.000">
                  <c:v>3870.9074832192478</c:v>
                </c:pt>
                <c:pt idx="3814" formatCode="0.000">
                  <c:v>3878.5498969718142</c:v>
                </c:pt>
                <c:pt idx="3815" formatCode="0.000">
                  <c:v>3892.5373563986764</c:v>
                </c:pt>
                <c:pt idx="3816" formatCode="0.000">
                  <c:v>3915.8620524847124</c:v>
                </c:pt>
                <c:pt idx="3817" formatCode="0.000">
                  <c:v>3918.042142718693</c:v>
                </c:pt>
                <c:pt idx="3818" formatCode="0.000">
                  <c:v>3930.3248880293836</c:v>
                </c:pt>
                <c:pt idx="3819" formatCode="0.000">
                  <c:v>3933.2048652019462</c:v>
                </c:pt>
                <c:pt idx="3820" formatCode="0.000">
                  <c:v>3930.0432289608775</c:v>
                </c:pt>
                <c:pt idx="3821" formatCode="0.000">
                  <c:v>3899.6709696772673</c:v>
                </c:pt>
                <c:pt idx="3822" formatCode="0.000">
                  <c:v>3890.2147236807937</c:v>
                </c:pt>
                <c:pt idx="3823" formatCode="0.000">
                  <c:v>3845.4457912713069</c:v>
                </c:pt>
                <c:pt idx="3824" formatCode="0.000">
                  <c:v>3684.0085373835736</c:v>
                </c:pt>
                <c:pt idx="3825" formatCode="0.000">
                  <c:v>3595.4552540944387</c:v>
                </c:pt>
                <c:pt idx="3826" formatCode="0.000">
                  <c:v>3590.0828642515626</c:v>
                </c:pt>
                <c:pt idx="3827" formatCode="0.000">
                  <c:v>3558.7636389966783</c:v>
                </c:pt>
                <c:pt idx="3828" formatCode="0.000">
                  <c:v>3593.4763941300062</c:v>
                </c:pt>
                <c:pt idx="3829" formatCode="0.000">
                  <c:v>3628.3733893323852</c:v>
                </c:pt>
                <c:pt idx="3830" formatCode="0.000">
                  <c:v>3695.2758352686787</c:v>
                </c:pt>
                <c:pt idx="3831" formatCode="0.000">
                  <c:v>3740.8163969265142</c:v>
                </c:pt>
                <c:pt idx="3832" formatCode="0.000">
                  <c:v>3758.7892083105958</c:v>
                </c:pt>
                <c:pt idx="3833" formatCode="0.000">
                  <c:v>3798.0249158703255</c:v>
                </c:pt>
                <c:pt idx="3834" formatCode="0.000">
                  <c:v>3799.2326278865012</c:v>
                </c:pt>
                <c:pt idx="3835" formatCode="0.000">
                  <c:v>3773.131273854573</c:v>
                </c:pt>
                <c:pt idx="3836" formatCode="0.000">
                  <c:v>3767.1210348015061</c:v>
                </c:pt>
                <c:pt idx="3837" formatCode="0.000">
                  <c:v>3809.4589631150325</c:v>
                </c:pt>
                <c:pt idx="3838" formatCode="0.000">
                  <c:v>3770.735818430479</c:v>
                </c:pt>
                <c:pt idx="3839" formatCode="0.000">
                  <c:v>3759.4464303466157</c:v>
                </c:pt>
                <c:pt idx="3840" formatCode="0.000">
                  <c:v>3745.886377388963</c:v>
                </c:pt>
                <c:pt idx="3841" formatCode="0.000">
                  <c:v>3714.8401016598114</c:v>
                </c:pt>
                <c:pt idx="3842" formatCode="0.000">
                  <c:v>3735.2118079024158</c:v>
                </c:pt>
                <c:pt idx="3843" formatCode="0.000">
                  <c:v>3688.929076575851</c:v>
                </c:pt>
                <c:pt idx="3844" formatCode="0.000">
                  <c:v>3704.2733091899918</c:v>
                </c:pt>
                <c:pt idx="3845" formatCode="0.000">
                  <c:v>3721.5645760324251</c:v>
                </c:pt>
                <c:pt idx="3846" formatCode="0.000">
                  <c:v>3746.4043803487957</c:v>
                </c:pt>
                <c:pt idx="3847" formatCode="0.000">
                  <c:v>3707.8313481783748</c:v>
                </c:pt>
                <c:pt idx="3848" formatCode="0.000">
                  <c:v>3703.7818445715002</c:v>
                </c:pt>
                <c:pt idx="3849" formatCode="0.000">
                  <c:v>3692.4788778875718</c:v>
                </c:pt>
                <c:pt idx="3850" formatCode="0.000">
                  <c:v>3650.9077277529786</c:v>
                </c:pt>
                <c:pt idx="3851" formatCode="0.000">
                  <c:v>3649.7814662399028</c:v>
                </c:pt>
                <c:pt idx="3852" formatCode="0.000">
                  <c:v>3715.3911174338978</c:v>
                </c:pt>
                <c:pt idx="3853" formatCode="0.000">
                  <c:v>3721.9693979858648</c:v>
                </c:pt>
                <c:pt idx="3854" formatCode="0.000">
                  <c:v>3743.5171841633364</c:v>
                </c:pt>
                <c:pt idx="3855" formatCode="0.000">
                  <c:v>3712.8409663221732</c:v>
                </c:pt>
                <c:pt idx="3856" formatCode="0.000">
                  <c:v>3720.3579631203638</c:v>
                </c:pt>
                <c:pt idx="3857" formatCode="0.000">
                  <c:v>3772.177366872877</c:v>
                </c:pt>
                <c:pt idx="3858" formatCode="0.000">
                  <c:v>3759.3958757795053</c:v>
                </c:pt>
                <c:pt idx="3859" formatCode="0.000">
                  <c:v>3731.2224826366723</c:v>
                </c:pt>
                <c:pt idx="3860" formatCode="0.000">
                  <c:v>3754.6768370874474</c:v>
                </c:pt>
                <c:pt idx="3861" formatCode="0.000">
                  <c:v>3766.3271763049597</c:v>
                </c:pt>
                <c:pt idx="3862" formatCode="0.000">
                  <c:v>3722.7900828271599</c:v>
                </c:pt>
                <c:pt idx="3863" formatCode="0.000">
                  <c:v>3717.6846213350755</c:v>
                </c:pt>
                <c:pt idx="3864" formatCode="0.000">
                  <c:v>3702.1335487871261</c:v>
                </c:pt>
                <c:pt idx="3865" formatCode="0.000">
                  <c:v>3712.6922057422116</c:v>
                </c:pt>
                <c:pt idx="3866" formatCode="0.000">
                  <c:v>3767.5398934484583</c:v>
                </c:pt>
                <c:pt idx="3867" formatCode="0.000">
                  <c:v>3755.3195105109717</c:v>
                </c:pt>
                <c:pt idx="3868" formatCode="0.000">
                  <c:v>3713.0547175919332</c:v>
                </c:pt>
                <c:pt idx="3869" formatCode="0.000">
                  <c:v>3764.3211595472062</c:v>
                </c:pt>
                <c:pt idx="3870" formatCode="0.000">
                  <c:v>3762.4814145904247</c:v>
                </c:pt>
                <c:pt idx="3871" formatCode="0.000">
                  <c:v>3764.7914701833479</c:v>
                </c:pt>
                <c:pt idx="3872" formatCode="0.000">
                  <c:v>3719.9795664985236</c:v>
                </c:pt>
                <c:pt idx="3873" formatCode="0.000">
                  <c:v>3717.5252924916008</c:v>
                </c:pt>
                <c:pt idx="3874" formatCode="0.000">
                  <c:v>3696.4634078495978</c:v>
                </c:pt>
                <c:pt idx="3875" formatCode="0.000">
                  <c:v>3684.2664662376606</c:v>
                </c:pt>
                <c:pt idx="3876" formatCode="0.000">
                  <c:v>3662.0316699731779</c:v>
                </c:pt>
                <c:pt idx="3877" formatCode="0.000">
                  <c:v>3633.2131024717773</c:v>
                </c:pt>
                <c:pt idx="3878" formatCode="0.000">
                  <c:v>3645.3122964637259</c:v>
                </c:pt>
                <c:pt idx="3879" formatCode="0.000">
                  <c:v>3633.6963591182462</c:v>
                </c:pt>
                <c:pt idx="3880" formatCode="0.000">
                  <c:v>3658.2466678018568</c:v>
                </c:pt>
                <c:pt idx="3881" formatCode="0.000">
                  <c:v>3579.4326543366274</c:v>
                </c:pt>
                <c:pt idx="3882" formatCode="0.000">
                  <c:v>3577.8894648255045</c:v>
                </c:pt>
                <c:pt idx="3883" formatCode="0.000">
                  <c:v>3563.898605554346</c:v>
                </c:pt>
                <c:pt idx="3884" formatCode="0.000">
                  <c:v>3564.4304663323378</c:v>
                </c:pt>
                <c:pt idx="3885" formatCode="0.000">
                  <c:v>3577.4769171258713</c:v>
                </c:pt>
                <c:pt idx="3886" formatCode="0.000">
                  <c:v>3621.6079508961429</c:v>
                </c:pt>
                <c:pt idx="3887" formatCode="0.000">
                  <c:v>3633.3941431140497</c:v>
                </c:pt>
                <c:pt idx="3888" formatCode="0.000">
                  <c:v>3619.80438368964</c:v>
                </c:pt>
                <c:pt idx="3889" formatCode="0.000">
                  <c:v>3555.8594653937103</c:v>
                </c:pt>
                <c:pt idx="3890" formatCode="0.000">
                  <c:v>3526.3678329501154</c:v>
                </c:pt>
                <c:pt idx="3891" formatCode="0.000">
                  <c:v>3534.4696808184153</c:v>
                </c:pt>
                <c:pt idx="3892" formatCode="0.000">
                  <c:v>3553.979611306715</c:v>
                </c:pt>
                <c:pt idx="3893" formatCode="0.000">
                  <c:v>3550.1831659081881</c:v>
                </c:pt>
                <c:pt idx="3894" formatCode="0.000">
                  <c:v>3534.5326765808049</c:v>
                </c:pt>
                <c:pt idx="3895" formatCode="0.000">
                  <c:v>3534.3635793881276</c:v>
                </c:pt>
                <c:pt idx="3896" formatCode="0.000">
                  <c:v>3545.4693511693954</c:v>
                </c:pt>
                <c:pt idx="3897" formatCode="0.000">
                  <c:v>3542.0404247692668</c:v>
                </c:pt>
                <c:pt idx="3898" formatCode="0.000">
                  <c:v>3552.6893367488046</c:v>
                </c:pt>
                <c:pt idx="3899" formatCode="0.000">
                  <c:v>3530.6546994786063</c:v>
                </c:pt>
                <c:pt idx="3900" formatCode="0.000">
                  <c:v>3486.4412192170221</c:v>
                </c:pt>
                <c:pt idx="3901" formatCode="0.000">
                  <c:v>3503.9456376242897</c:v>
                </c:pt>
                <c:pt idx="3902" formatCode="0.000">
                  <c:v>3498.0118550515822</c:v>
                </c:pt>
                <c:pt idx="3903" formatCode="0.000">
                  <c:v>3476.7945555750589</c:v>
                </c:pt>
                <c:pt idx="3904" formatCode="0.000">
                  <c:v>3460.4069094109777</c:v>
                </c:pt>
                <c:pt idx="3905" formatCode="0.000">
                  <c:v>3440.2186139248479</c:v>
                </c:pt>
                <c:pt idx="3906" formatCode="0.000">
                  <c:v>3447.9901915145647</c:v>
                </c:pt>
                <c:pt idx="3907" formatCode="0.000">
                  <c:v>3395.3212576977835</c:v>
                </c:pt>
                <c:pt idx="3908" formatCode="0.000">
                  <c:v>3423.2264405493584</c:v>
                </c:pt>
                <c:pt idx="3909" formatCode="0.000">
                  <c:v>3446.6104438681382</c:v>
                </c:pt>
                <c:pt idx="3910" formatCode="0.000">
                  <c:v>3460.8657115122624</c:v>
                </c:pt>
                <c:pt idx="3911" formatCode="0.000">
                  <c:v>3449.785595093078</c:v>
                </c:pt>
                <c:pt idx="3912" formatCode="0.000">
                  <c:v>3452.4264060558594</c:v>
                </c:pt>
                <c:pt idx="3913" formatCode="0.000">
                  <c:v>3454.8148993142845</c:v>
                </c:pt>
                <c:pt idx="3914" formatCode="0.000">
                  <c:v>3443.8631394163222</c:v>
                </c:pt>
                <c:pt idx="3915" formatCode="0.000">
                  <c:v>3419.6283089495182</c:v>
                </c:pt>
                <c:pt idx="3916" formatCode="0.000">
                  <c:v>3397.1056117587264</c:v>
                </c:pt>
                <c:pt idx="3917" formatCode="0.000">
                  <c:v>3360.5246570251993</c:v>
                </c:pt>
                <c:pt idx="3918" formatCode="0.000">
                  <c:v>3307.2681130701558</c:v>
                </c:pt>
                <c:pt idx="3919" formatCode="0.000">
                  <c:v>3318.0141393707258</c:v>
                </c:pt>
                <c:pt idx="3920" formatCode="0.000">
                  <c:v>3292.7181333549752</c:v>
                </c:pt>
                <c:pt idx="3921" formatCode="0.000">
                  <c:v>3360.6261384484624</c:v>
                </c:pt>
                <c:pt idx="3922" formatCode="0.000">
                  <c:v>3357.8634593909128</c:v>
                </c:pt>
                <c:pt idx="3923" formatCode="0.000">
                  <c:v>3345.8185587449466</c:v>
                </c:pt>
                <c:pt idx="3924" formatCode="0.000">
                  <c:v>3304.5463814370305</c:v>
                </c:pt>
                <c:pt idx="3925" formatCode="0.000">
                  <c:v>3303.060841944</c:v>
                </c:pt>
                <c:pt idx="3926" formatCode="0.000">
                  <c:v>3300.7970862654274</c:v>
                </c:pt>
                <c:pt idx="3927" formatCode="0.000">
                  <c:v>3333.140077640649</c:v>
                </c:pt>
                <c:pt idx="3928" formatCode="0.000">
                  <c:v>3325.4503143817778</c:v>
                </c:pt>
                <c:pt idx="3929" formatCode="0.000">
                  <c:v>3389.9736442261224</c:v>
                </c:pt>
                <c:pt idx="3930" formatCode="0.000">
                  <c:v>3394.1128981553097</c:v>
                </c:pt>
                <c:pt idx="3931" formatCode="0.000">
                  <c:v>3479.1387258685559</c:v>
                </c:pt>
                <c:pt idx="3932" formatCode="0.000">
                  <c:v>3482.6845452287362</c:v>
                </c:pt>
                <c:pt idx="3933" formatCode="0.000">
                  <c:v>3429.1543420037783</c:v>
                </c:pt>
                <c:pt idx="3934" formatCode="0.000">
                  <c:v>3494.5496219540719</c:v>
                </c:pt>
                <c:pt idx="3935" formatCode="0.000">
                  <c:v>3496.6023989207315</c:v>
                </c:pt>
                <c:pt idx="3936" formatCode="0.000">
                  <c:v>3476.3708484826793</c:v>
                </c:pt>
                <c:pt idx="3937" formatCode="0.000">
                  <c:v>3501.764070558278</c:v>
                </c:pt>
                <c:pt idx="3938" formatCode="0.000">
                  <c:v>3521.942901979889</c:v>
                </c:pt>
                <c:pt idx="3939" formatCode="0.000">
                  <c:v>3541.56089272488</c:v>
                </c:pt>
                <c:pt idx="3940" formatCode="0.000">
                  <c:v>3519.040619946431</c:v>
                </c:pt>
                <c:pt idx="3941" formatCode="0.000">
                  <c:v>3416.611514123415</c:v>
                </c:pt>
                <c:pt idx="3942" formatCode="0.000">
                  <c:v>3380.6004068445995</c:v>
                </c:pt>
                <c:pt idx="3943" formatCode="0.000">
                  <c:v>3383.2615378888581</c:v>
                </c:pt>
                <c:pt idx="3944" formatCode="0.000">
                  <c:v>3417.0964353541644</c:v>
                </c:pt>
                <c:pt idx="3945" formatCode="0.000">
                  <c:v>3404.3456513456385</c:v>
                </c:pt>
                <c:pt idx="3946" formatCode="0.000">
                  <c:v>3318.0162649405888</c:v>
                </c:pt>
                <c:pt idx="3947" formatCode="0.000">
                  <c:v>3337.3548181704591</c:v>
                </c:pt>
                <c:pt idx="3948" formatCode="0.000">
                  <c:v>3344.5034037506607</c:v>
                </c:pt>
                <c:pt idx="3949" formatCode="0.000">
                  <c:v>3371.8797883129391</c:v>
                </c:pt>
                <c:pt idx="3950" formatCode="0.000">
                  <c:v>3360.6866524241327</c:v>
                </c:pt>
                <c:pt idx="3951" formatCode="0.000">
                  <c:v>3392.6783667071986</c:v>
                </c:pt>
                <c:pt idx="3952" formatCode="0.000">
                  <c:v>3384.3297318815312</c:v>
                </c:pt>
                <c:pt idx="3953" formatCode="0.000">
                  <c:v>3402.8586088227057</c:v>
                </c:pt>
                <c:pt idx="3954" formatCode="0.000">
                  <c:v>3340.4574930413464</c:v>
                </c:pt>
                <c:pt idx="3955" formatCode="0.000">
                  <c:v>3339.8305370972166</c:v>
                </c:pt>
                <c:pt idx="3956" formatCode="0.000">
                  <c:v>3310.0012475291869</c:v>
                </c:pt>
                <c:pt idx="3957" formatCode="0.000">
                  <c:v>3276.465386901632</c:v>
                </c:pt>
                <c:pt idx="3958" formatCode="0.000">
                  <c:v>3214.2699235462292</c:v>
                </c:pt>
                <c:pt idx="3959" formatCode="0.000">
                  <c:v>3247.5806349294544</c:v>
                </c:pt>
                <c:pt idx="3960" formatCode="0.000">
                  <c:v>3220.4943225524225</c:v>
                </c:pt>
                <c:pt idx="3961" formatCode="0.000">
                  <c:v>3238.7413501749375</c:v>
                </c:pt>
                <c:pt idx="3962" formatCode="0.000">
                  <c:v>3257.1671093042378</c:v>
                </c:pt>
                <c:pt idx="3963" formatCode="0.000">
                  <c:v>3314.3645219707419</c:v>
                </c:pt>
                <c:pt idx="3964" formatCode="0.000">
                  <c:v>3318.4248706236417</c:v>
                </c:pt>
                <c:pt idx="3965" formatCode="0.000">
                  <c:v>3332.5681452237063</c:v>
                </c:pt>
                <c:pt idx="3966" formatCode="0.000">
                  <c:v>3342.1384960806695</c:v>
                </c:pt>
                <c:pt idx="3967" formatCode="0.000">
                  <c:v>3338.6655058761444</c:v>
                </c:pt>
                <c:pt idx="3968" formatCode="0.000">
                  <c:v>3350.3464473500012</c:v>
                </c:pt>
                <c:pt idx="3969" formatCode="0.000">
                  <c:v>3392.4167442855696</c:v>
                </c:pt>
                <c:pt idx="3970" formatCode="0.000">
                  <c:v>3398.1054456258189</c:v>
                </c:pt>
                <c:pt idx="3971" formatCode="0.000">
                  <c:v>3416.0208819518507</c:v>
                </c:pt>
                <c:pt idx="3972" formatCode="0.000">
                  <c:v>3392.4266228930055</c:v>
                </c:pt>
                <c:pt idx="3973" formatCode="0.000">
                  <c:v>3364.7041700973496</c:v>
                </c:pt>
                <c:pt idx="3974" formatCode="0.000">
                  <c:v>3408.9693884833755</c:v>
                </c:pt>
                <c:pt idx="3975" formatCode="0.000">
                  <c:v>3421.4753609206969</c:v>
                </c:pt>
                <c:pt idx="3976" formatCode="0.000">
                  <c:v>3498.5831746723529</c:v>
                </c:pt>
                <c:pt idx="3977" formatCode="0.000">
                  <c:v>3506.6596682896684</c:v>
                </c:pt>
                <c:pt idx="3978" formatCode="0.000">
                  <c:v>3504.1574857240116</c:v>
                </c:pt>
                <c:pt idx="3979" formatCode="0.000">
                  <c:v>3483.8539542558042</c:v>
                </c:pt>
                <c:pt idx="3980" formatCode="0.000">
                  <c:v>3511.7913215959397</c:v>
                </c:pt>
                <c:pt idx="3981" formatCode="0.000">
                  <c:v>3485.4737476194359</c:v>
                </c:pt>
                <c:pt idx="3982" formatCode="0.000">
                  <c:v>3446.212148025495</c:v>
                </c:pt>
                <c:pt idx="3983" formatCode="0.000">
                  <c:v>3474.7722882057674</c:v>
                </c:pt>
                <c:pt idx="3984" formatCode="0.000">
                  <c:v>3483.9344985982907</c:v>
                </c:pt>
                <c:pt idx="3985" formatCode="0.000">
                  <c:v>3437.3325453685779</c:v>
                </c:pt>
                <c:pt idx="3986" formatCode="0.000">
                  <c:v>3344.373376270119</c:v>
                </c:pt>
                <c:pt idx="3987" formatCode="0.000">
                  <c:v>3381.6416069085326</c:v>
                </c:pt>
                <c:pt idx="3988" formatCode="0.000">
                  <c:v>3393.868960392158</c:v>
                </c:pt>
                <c:pt idx="3989" formatCode="0.000">
                  <c:v>3411.6699251185537</c:v>
                </c:pt>
                <c:pt idx="3990" formatCode="0.000">
                  <c:v>3476.8195525614947</c:v>
                </c:pt>
                <c:pt idx="3991" formatCode="0.000">
                  <c:v>3479.5761419334026</c:v>
                </c:pt>
                <c:pt idx="3992" formatCode="0.000">
                  <c:v>3472.530373400376</c:v>
                </c:pt>
                <c:pt idx="3993" formatCode="0.000">
                  <c:v>3463.981817428376</c:v>
                </c:pt>
                <c:pt idx="3994" formatCode="0.000">
                  <c:v>3479.7876023308281</c:v>
                </c:pt>
                <c:pt idx="3995" formatCode="0.000">
                  <c:v>3477.0047214705592</c:v>
                </c:pt>
                <c:pt idx="3996" formatCode="0.000">
                  <c:v>3438.5736486068272</c:v>
                </c:pt>
                <c:pt idx="3997" formatCode="0.000">
                  <c:v>3386.2756301437703</c:v>
                </c:pt>
                <c:pt idx="3998" formatCode="0.000">
                  <c:v>3375.5753476313157</c:v>
                </c:pt>
                <c:pt idx="3999" formatCode="0.000">
                  <c:v>3384.8340652769248</c:v>
                </c:pt>
                <c:pt idx="4000" formatCode="0.000">
                  <c:v>3420.2690945274639</c:v>
                </c:pt>
                <c:pt idx="4001" formatCode="0.000">
                  <c:v>3434.2904768085045</c:v>
                </c:pt>
                <c:pt idx="4002" formatCode="0.000">
                  <c:v>3473.9569106519652</c:v>
                </c:pt>
                <c:pt idx="4003" formatCode="0.000">
                  <c:v>3481.1164542376059</c:v>
                </c:pt>
                <c:pt idx="4004" formatCode="0.000">
                  <c:v>3502.0278031169341</c:v>
                </c:pt>
                <c:pt idx="4005" formatCode="0.000">
                  <c:v>3489.8583697342706</c:v>
                </c:pt>
                <c:pt idx="4006" formatCode="0.000">
                  <c:v>3489.7863337489775</c:v>
                </c:pt>
                <c:pt idx="4007" formatCode="0.000">
                  <c:v>3508.7725290078934</c:v>
                </c:pt>
                <c:pt idx="4008" formatCode="0.000">
                  <c:v>3560.397157445414</c:v>
                </c:pt>
                <c:pt idx="4009" formatCode="0.000">
                  <c:v>3565.8265378064771</c:v>
                </c:pt>
                <c:pt idx="4010" formatCode="0.000">
                  <c:v>3544.4592239894564</c:v>
                </c:pt>
                <c:pt idx="4011" formatCode="0.000">
                  <c:v>3523.361469237459</c:v>
                </c:pt>
                <c:pt idx="4012" formatCode="0.000">
                  <c:v>3567.7748828236731</c:v>
                </c:pt>
                <c:pt idx="4013" formatCode="0.000">
                  <c:v>3552.4981914507762</c:v>
                </c:pt>
                <c:pt idx="4014" formatCode="0.000">
                  <c:v>3476.8805785125019</c:v>
                </c:pt>
                <c:pt idx="4015" formatCode="0.000">
                  <c:v>3471.4414330024547</c:v>
                </c:pt>
                <c:pt idx="4016" formatCode="0.000">
                  <c:v>3477.8214998535441</c:v>
                </c:pt>
                <c:pt idx="4017" formatCode="0.000">
                  <c:v>3471.4060205689088</c:v>
                </c:pt>
                <c:pt idx="4018" formatCode="0.000">
                  <c:v>3500.3593617289271</c:v>
                </c:pt>
                <c:pt idx="4019" formatCode="0.000">
                  <c:v>3460.0285743145837</c:v>
                </c:pt>
                <c:pt idx="4020" formatCode="0.000">
                  <c:v>3454.1382324283945</c:v>
                </c:pt>
                <c:pt idx="4021" formatCode="0.000">
                  <c:v>3485.1390300109479</c:v>
                </c:pt>
                <c:pt idx="4022" formatCode="0.000">
                  <c:v>3521.3066243382614</c:v>
                </c:pt>
                <c:pt idx="4023" formatCode="0.000">
                  <c:v>3549.8026666060705</c:v>
                </c:pt>
                <c:pt idx="4024" formatCode="0.000">
                  <c:v>3570.9752404641026</c:v>
                </c:pt>
                <c:pt idx="4025" formatCode="0.000">
                  <c:v>3484.7422650254216</c:v>
                </c:pt>
                <c:pt idx="4026" formatCode="0.000">
                  <c:v>3514.6717669350091</c:v>
                </c:pt>
                <c:pt idx="4027" formatCode="0.000">
                  <c:v>3533.4172746281356</c:v>
                </c:pt>
                <c:pt idx="4028" formatCode="0.000">
                  <c:v>3534.1966036150538</c:v>
                </c:pt>
                <c:pt idx="4029" formatCode="0.000">
                  <c:v>3511.3742566318838</c:v>
                </c:pt>
                <c:pt idx="4030" formatCode="0.000">
                  <c:v>3505.2910814134343</c:v>
                </c:pt>
                <c:pt idx="4031" formatCode="0.000">
                  <c:v>3532.5392972345549</c:v>
                </c:pt>
                <c:pt idx="4032" formatCode="0.000">
                  <c:v>3547.4946587942509</c:v>
                </c:pt>
                <c:pt idx="4033" formatCode="0.000">
                  <c:v>3540.0866105993045</c:v>
                </c:pt>
                <c:pt idx="4034" formatCode="0.000">
                  <c:v>3540.241581967734</c:v>
                </c:pt>
                <c:pt idx="4035" formatCode="0.000">
                  <c:v>3510.0467229397509</c:v>
                </c:pt>
                <c:pt idx="4036" formatCode="0.000">
                  <c:v>3437.914097039446</c:v>
                </c:pt>
                <c:pt idx="4037" formatCode="0.000">
                  <c:v>3462.9841476825582</c:v>
                </c:pt>
                <c:pt idx="4038" formatCode="0.000">
                  <c:v>3412.2826309215216</c:v>
                </c:pt>
                <c:pt idx="4039" formatCode="0.000">
                  <c:v>3446.9670713346786</c:v>
                </c:pt>
                <c:pt idx="4040" formatCode="0.000">
                  <c:v>3416.7124919324283</c:v>
                </c:pt>
                <c:pt idx="4041" formatCode="0.000">
                  <c:v>3424.8365002860323</c:v>
                </c:pt>
                <c:pt idx="4042" formatCode="0.000">
                  <c:v>3413.9436925232744</c:v>
                </c:pt>
                <c:pt idx="4043" formatCode="0.000">
                  <c:v>3446.5764821375578</c:v>
                </c:pt>
                <c:pt idx="4044" formatCode="0.000">
                  <c:v>3458.2820983137249</c:v>
                </c:pt>
                <c:pt idx="4045" formatCode="0.000">
                  <c:v>3453.9713951697599</c:v>
                </c:pt>
                <c:pt idx="4046" formatCode="0.000">
                  <c:v>3523.060608782147</c:v>
                </c:pt>
                <c:pt idx="4047" formatCode="0.000">
                  <c:v>3525.081377195168</c:v>
                </c:pt>
                <c:pt idx="4048" formatCode="0.000">
                  <c:v>3546.0568222219745</c:v>
                </c:pt>
                <c:pt idx="4049" formatCode="0.000">
                  <c:v>3510.7650769777374</c:v>
                </c:pt>
                <c:pt idx="4050" formatCode="0.000">
                  <c:v>3527.7850326051584</c:v>
                </c:pt>
                <c:pt idx="4051" formatCode="0.000">
                  <c:v>3604.7722709538857</c:v>
                </c:pt>
                <c:pt idx="4052" formatCode="0.000">
                  <c:v>3589.1597568411185</c:v>
                </c:pt>
                <c:pt idx="4053" formatCode="0.000">
                  <c:v>3595.6761890405655</c:v>
                </c:pt>
                <c:pt idx="4054" formatCode="0.000">
                  <c:v>3582.217483781114</c:v>
                </c:pt>
                <c:pt idx="4055" formatCode="0.000">
                  <c:v>3566.8523331191222</c:v>
                </c:pt>
                <c:pt idx="4056" formatCode="0.000">
                  <c:v>3596.7065837922055</c:v>
                </c:pt>
                <c:pt idx="4057" formatCode="0.000">
                  <c:v>3603.8079304551302</c:v>
                </c:pt>
                <c:pt idx="4058" formatCode="0.000">
                  <c:v>3643.0261624794898</c:v>
                </c:pt>
                <c:pt idx="4059" formatCode="0.000">
                  <c:v>3641.4678549596506</c:v>
                </c:pt>
                <c:pt idx="4060" formatCode="0.000">
                  <c:v>3617.1504710379249</c:v>
                </c:pt>
                <c:pt idx="4061" formatCode="0.000">
                  <c:v>3631.3327257613482</c:v>
                </c:pt>
                <c:pt idx="4062" formatCode="0.000">
                  <c:v>3665.6201938957747</c:v>
                </c:pt>
                <c:pt idx="4063" formatCode="0.000">
                  <c:v>3636.0451248330469</c:v>
                </c:pt>
                <c:pt idx="4064" formatCode="0.000">
                  <c:v>3608.8304943726403</c:v>
                </c:pt>
                <c:pt idx="4065" formatCode="0.000">
                  <c:v>3512.3815064085238</c:v>
                </c:pt>
                <c:pt idx="4066" formatCode="0.000">
                  <c:v>3522.1068490369707</c:v>
                </c:pt>
                <c:pt idx="4067" formatCode="0.000">
                  <c:v>3520.9223778319674</c:v>
                </c:pt>
                <c:pt idx="4068" formatCode="0.000">
                  <c:v>3518.8083520794817</c:v>
                </c:pt>
                <c:pt idx="4069" formatCode="0.000">
                  <c:v>3509.7879725185903</c:v>
                </c:pt>
                <c:pt idx="4070" formatCode="0.000">
                  <c:v>3490.2325710980836</c:v>
                </c:pt>
                <c:pt idx="4071" formatCode="0.000">
                  <c:v>3499.8824443069234</c:v>
                </c:pt>
                <c:pt idx="4072" formatCode="0.000">
                  <c:v>3477.2152434010513</c:v>
                </c:pt>
                <c:pt idx="4073" formatCode="0.000">
                  <c:v>3487.3833932200787</c:v>
                </c:pt>
                <c:pt idx="4074" formatCode="0.000">
                  <c:v>3491.2931661742573</c:v>
                </c:pt>
                <c:pt idx="4075" formatCode="0.000">
                  <c:v>3484.1324552854535</c:v>
                </c:pt>
                <c:pt idx="4076" formatCode="0.000">
                  <c:v>3449.2713358212081</c:v>
                </c:pt>
                <c:pt idx="4077" formatCode="0.000">
                  <c:v>3423.1298330502555</c:v>
                </c:pt>
                <c:pt idx="4078" formatCode="0.000">
                  <c:v>3428.1183462022918</c:v>
                </c:pt>
                <c:pt idx="4079" formatCode="0.000">
                  <c:v>3443.0379225658985</c:v>
                </c:pt>
                <c:pt idx="4080" formatCode="0.000">
                  <c:v>3443.1340517066869</c:v>
                </c:pt>
                <c:pt idx="4081" formatCode="0.000">
                  <c:v>3439.9831193624791</c:v>
                </c:pt>
                <c:pt idx="4082" formatCode="0.000">
                  <c:v>3436.0498328979274</c:v>
                </c:pt>
                <c:pt idx="4083" formatCode="0.000">
                  <c:v>3415.3485091037433</c:v>
                </c:pt>
                <c:pt idx="4084" formatCode="0.000">
                  <c:v>3397.5258244086208</c:v>
                </c:pt>
                <c:pt idx="4085" formatCode="0.000">
                  <c:v>3468.2298377716766</c:v>
                </c:pt>
                <c:pt idx="4086" formatCode="0.000">
                  <c:v>3493.8864417492673</c:v>
                </c:pt>
                <c:pt idx="4087" formatCode="0.000">
                  <c:v>3497.7068557589409</c:v>
                </c:pt>
                <c:pt idx="4088" formatCode="0.000">
                  <c:v>3497.644090990294</c:v>
                </c:pt>
                <c:pt idx="4089" formatCode="0.000">
                  <c:v>3514.2519385617416</c:v>
                </c:pt>
                <c:pt idx="4090" formatCode="0.000">
                  <c:v>3522.3889422207476</c:v>
                </c:pt>
                <c:pt idx="4091" formatCode="0.000">
                  <c:v>3498.4369079192033</c:v>
                </c:pt>
                <c:pt idx="4092" formatCode="0.000">
                  <c:v>3497.2229321774903</c:v>
                </c:pt>
                <c:pt idx="4093" formatCode="0.000">
                  <c:v>3532.481387767752</c:v>
                </c:pt>
                <c:pt idx="4094" formatCode="0.000">
                  <c:v>3513.1373683164957</c:v>
                </c:pt>
                <c:pt idx="4095" formatCode="0.000">
                  <c:v>3515.6989732954794</c:v>
                </c:pt>
                <c:pt idx="4096" formatCode="0.000">
                  <c:v>3562.8849361170569</c:v>
                </c:pt>
                <c:pt idx="4097" formatCode="0.000">
                  <c:v>3520.2372523542822</c:v>
                </c:pt>
                <c:pt idx="4098" formatCode="0.000">
                  <c:v>3458.2888508782225</c:v>
                </c:pt>
                <c:pt idx="4099" formatCode="0.000">
                  <c:v>3362.6753280790817</c:v>
                </c:pt>
                <c:pt idx="4100" formatCode="0.000">
                  <c:v>3370.3894337308679</c:v>
                </c:pt>
                <c:pt idx="4101" formatCode="0.000">
                  <c:v>3370.5833450034438</c:v>
                </c:pt>
                <c:pt idx="4102" formatCode="0.000">
                  <c:v>3354.5524148658783</c:v>
                </c:pt>
                <c:pt idx="4103" formatCode="0.000">
                  <c:v>3332.7003457770425</c:v>
                </c:pt>
                <c:pt idx="4104" formatCode="0.000">
                  <c:v>3326.8648915207577</c:v>
                </c:pt>
                <c:pt idx="4105" formatCode="0.000">
                  <c:v>3353.6190136985374</c:v>
                </c:pt>
                <c:pt idx="4106" formatCode="0.000">
                  <c:v>3414.4610842018551</c:v>
                </c:pt>
                <c:pt idx="4107" formatCode="0.000">
                  <c:v>3392.3246986772506</c:v>
                </c:pt>
                <c:pt idx="4108" formatCode="0.000">
                  <c:v>3437.7772398259608</c:v>
                </c:pt>
                <c:pt idx="4109" formatCode="0.000">
                  <c:v>3445.7998564621403</c:v>
                </c:pt>
                <c:pt idx="4110" formatCode="0.000">
                  <c:v>3414.0588835549902</c:v>
                </c:pt>
                <c:pt idx="4111" formatCode="0.000">
                  <c:v>3384.1617038789318</c:v>
                </c:pt>
                <c:pt idx="4112" formatCode="0.000">
                  <c:v>3381.5465349995147</c:v>
                </c:pt>
                <c:pt idx="4113" formatCode="0.000">
                  <c:v>3412.740595152768</c:v>
                </c:pt>
                <c:pt idx="4114" formatCode="0.000">
                  <c:v>3447.8783895186511</c:v>
                </c:pt>
                <c:pt idx="4115" formatCode="0.000">
                  <c:v>3446.8204439895949</c:v>
                </c:pt>
                <c:pt idx="4116" formatCode="0.000">
                  <c:v>3440.4791692123645</c:v>
                </c:pt>
                <c:pt idx="4117" formatCode="0.000">
                  <c:v>3465.0959498238558</c:v>
                </c:pt>
                <c:pt idx="4118" formatCode="0.000">
                  <c:v>3457.3506872761609</c:v>
                </c:pt>
                <c:pt idx="4119" formatCode="0.000">
                  <c:v>3437.2768953933883</c:v>
                </c:pt>
                <c:pt idx="4120" formatCode="0.000">
                  <c:v>3470.7012694868044</c:v>
                </c:pt>
                <c:pt idx="4121" formatCode="0.000">
                  <c:v>3550.4791029349321</c:v>
                </c:pt>
                <c:pt idx="4122" formatCode="0.000">
                  <c:v>3555.9481802009104</c:v>
                </c:pt>
                <c:pt idx="4123" formatCode="0.000">
                  <c:v>3575.7125893568787</c:v>
                </c:pt>
                <c:pt idx="4124" formatCode="0.000">
                  <c:v>3577.6964135771027</c:v>
                </c:pt>
                <c:pt idx="4125" formatCode="0.000">
                  <c:v>3600.0119727899246</c:v>
                </c:pt>
                <c:pt idx="4126" formatCode="0.000">
                  <c:v>3621.2431112112076</c:v>
                </c:pt>
                <c:pt idx="4127" formatCode="0.000">
                  <c:v>3603.3517374883199</c:v>
                </c:pt>
                <c:pt idx="4128" formatCode="0.000">
                  <c:v>3623.5711192622084</c:v>
                </c:pt>
                <c:pt idx="4129" formatCode="0.000">
                  <c:v>3575.2536525093128</c:v>
                </c:pt>
                <c:pt idx="4130" formatCode="0.000">
                  <c:v>3573.2300465814074</c:v>
                </c:pt>
                <c:pt idx="4131" formatCode="0.000">
                  <c:v>3617.7492977631487</c:v>
                </c:pt>
                <c:pt idx="4132" formatCode="0.000">
                  <c:v>3566.3530579553808</c:v>
                </c:pt>
                <c:pt idx="4133" formatCode="0.000">
                  <c:v>3544.8715166752286</c:v>
                </c:pt>
                <c:pt idx="4134" formatCode="0.000">
                  <c:v>3514.6201768104752</c:v>
                </c:pt>
                <c:pt idx="4135" formatCode="0.000">
                  <c:v>3538.7304315313559</c:v>
                </c:pt>
                <c:pt idx="4136" formatCode="0.000">
                  <c:v>3588.9670822970838</c:v>
                </c:pt>
                <c:pt idx="4137" formatCode="0.000">
                  <c:v>3619.162756674134</c:v>
                </c:pt>
                <c:pt idx="4138" formatCode="0.000">
                  <c:v>3634.9577770812034</c:v>
                </c:pt>
                <c:pt idx="4139" formatCode="0.000">
                  <c:v>3622.0223076267748</c:v>
                </c:pt>
                <c:pt idx="4140" formatCode="0.000">
                  <c:v>3683.4322681922449</c:v>
                </c:pt>
                <c:pt idx="4141" formatCode="0.000">
                  <c:v>3716.5539218679046</c:v>
                </c:pt>
                <c:pt idx="4142" formatCode="0.000">
                  <c:v>3605.9431119166302</c:v>
                </c:pt>
                <c:pt idx="4143" formatCode="0.000">
                  <c:v>3585.9987575644968</c:v>
                </c:pt>
                <c:pt idx="4144" formatCode="0.000">
                  <c:v>3587.7166989838324</c:v>
                </c:pt>
                <c:pt idx="4145" formatCode="0.000">
                  <c:v>3608.5364206355634</c:v>
                </c:pt>
                <c:pt idx="4146" formatCode="0.000">
                  <c:v>3624.2274953898127</c:v>
                </c:pt>
                <c:pt idx="4147" formatCode="0.000">
                  <c:v>3609.8956075327528</c:v>
                </c:pt>
                <c:pt idx="4148" formatCode="0.000">
                  <c:v>3618.5013584273797</c:v>
                </c:pt>
                <c:pt idx="4149" formatCode="0.000">
                  <c:v>3616.9271329279272</c:v>
                </c:pt>
                <c:pt idx="4150" formatCode="0.000">
                  <c:v>3638.4607900587466</c:v>
                </c:pt>
                <c:pt idx="4151" formatCode="0.000">
                  <c:v>3651.357635411392</c:v>
                </c:pt>
                <c:pt idx="4152" formatCode="0.000">
                  <c:v>3659.3086445517633</c:v>
                </c:pt>
                <c:pt idx="4153" formatCode="0.000">
                  <c:v>3640.1260578852375</c:v>
                </c:pt>
                <c:pt idx="4154" formatCode="0.000">
                  <c:v>3612.2282725694472</c:v>
                </c:pt>
                <c:pt idx="4155" formatCode="0.000">
                  <c:v>3580.6537824694587</c:v>
                </c:pt>
                <c:pt idx="4156" formatCode="0.000">
                  <c:v>3584.2996379409383</c:v>
                </c:pt>
                <c:pt idx="4157" formatCode="0.000">
                  <c:v>3641.4321082467909</c:v>
                </c:pt>
                <c:pt idx="4158" formatCode="0.000">
                  <c:v>3681.9073333443935</c:v>
                </c:pt>
                <c:pt idx="4159" formatCode="0.000">
                  <c:v>3620.4451989953077</c:v>
                </c:pt>
                <c:pt idx="4160" formatCode="0.000">
                  <c:v>3603.4720357991964</c:v>
                </c:pt>
                <c:pt idx="4161" formatCode="0.000">
                  <c:v>3667.9628336740975</c:v>
                </c:pt>
                <c:pt idx="4162" formatCode="0.000">
                  <c:v>3699.492155668886</c:v>
                </c:pt>
                <c:pt idx="4163" formatCode="0.000">
                  <c:v>3697.008375449589</c:v>
                </c:pt>
                <c:pt idx="4164" formatCode="0.000">
                  <c:v>3718.6243853622695</c:v>
                </c:pt>
                <c:pt idx="4165" formatCode="0.000">
                  <c:v>3757.3166341411934</c:v>
                </c:pt>
                <c:pt idx="4166" formatCode="0.000">
                  <c:v>3703.293628317449</c:v>
                </c:pt>
                <c:pt idx="4167" formatCode="0.000">
                  <c:v>3647.3336732243934</c:v>
                </c:pt>
                <c:pt idx="4168" formatCode="0.000">
                  <c:v>3706.0509859904246</c:v>
                </c:pt>
                <c:pt idx="4169" formatCode="0.000">
                  <c:v>3682.9175673747332</c:v>
                </c:pt>
                <c:pt idx="4170" formatCode="0.000">
                  <c:v>3723.0310673379668</c:v>
                </c:pt>
                <c:pt idx="4171" formatCode="0.000">
                  <c:v>3704.6367114031154</c:v>
                </c:pt>
                <c:pt idx="4172" formatCode="0.000">
                  <c:v>3758.4787930783805</c:v>
                </c:pt>
                <c:pt idx="4173" formatCode="0.000">
                  <c:v>3783.7054157182802</c:v>
                </c:pt>
                <c:pt idx="4174" formatCode="0.000">
                  <c:v>3641.0397979996956</c:v>
                </c:pt>
                <c:pt idx="4175" formatCode="0.000">
                  <c:v>3646.4410882993943</c:v>
                </c:pt>
                <c:pt idx="4176" formatCode="0.000">
                  <c:v>3666.7862368340116</c:v>
                </c:pt>
                <c:pt idx="4177" formatCode="0.000">
                  <c:v>3685.0213359778541</c:v>
                </c:pt>
                <c:pt idx="4178" formatCode="0.000">
                  <c:v>3699.8935285125135</c:v>
                </c:pt>
                <c:pt idx="4179" formatCode="0.000">
                  <c:v>3726.1513424796053</c:v>
                </c:pt>
                <c:pt idx="4180" formatCode="0.000">
                  <c:v>3700.2216817265557</c:v>
                </c:pt>
                <c:pt idx="4181" formatCode="0.000">
                  <c:v>3751.9538660812955</c:v>
                </c:pt>
                <c:pt idx="4182" formatCode="0.000">
                  <c:v>3702.4816809630597</c:v>
                </c:pt>
                <c:pt idx="4183" formatCode="0.000">
                  <c:v>3670.0941016203301</c:v>
                </c:pt>
                <c:pt idx="4184" formatCode="0.000">
                  <c:v>3679.8109747698081</c:v>
                </c:pt>
                <c:pt idx="4185" formatCode="0.000">
                  <c:v>3697.7677593151666</c:v>
                </c:pt>
                <c:pt idx="4186" formatCode="0.000">
                  <c:v>3717.6471870106234</c:v>
                </c:pt>
                <c:pt idx="4187" formatCode="0.000">
                  <c:v>3717.7747350764125</c:v>
                </c:pt>
                <c:pt idx="4188" formatCode="0.000">
                  <c:v>3686.7047877606301</c:v>
                </c:pt>
                <c:pt idx="4189" formatCode="0.000">
                  <c:v>3702.2903193097318</c:v>
                </c:pt>
                <c:pt idx="4190" formatCode="0.000">
                  <c:v>3703.6087086376033</c:v>
                </c:pt>
                <c:pt idx="4191" formatCode="0.000">
                  <c:v>3710.3866254339414</c:v>
                </c:pt>
                <c:pt idx="4192" formatCode="0.000">
                  <c:v>3709.8757700239762</c:v>
                </c:pt>
                <c:pt idx="4193" formatCode="0.000">
                  <c:v>3711.5535201463226</c:v>
                </c:pt>
                <c:pt idx="4194" formatCode="0.000">
                  <c:v>3817.6449328344206</c:v>
                </c:pt>
                <c:pt idx="4195" formatCode="0.000">
                  <c:v>3820.2857743086461</c:v>
                </c:pt>
                <c:pt idx="4196" formatCode="0.000">
                  <c:v>3832.0109723313244</c:v>
                </c:pt>
                <c:pt idx="4197" formatCode="0.000">
                  <c:v>3812.2973497767262</c:v>
                </c:pt>
                <c:pt idx="4198" formatCode="0.000">
                  <c:v>3767.8401141177455</c:v>
                </c:pt>
                <c:pt idx="4199" formatCode="0.000">
                  <c:v>3802.8974103106189</c:v>
                </c:pt>
                <c:pt idx="4200" formatCode="0.000">
                  <c:v>3768.3290043032271</c:v>
                </c:pt>
                <c:pt idx="4201" formatCode="0.000">
                  <c:v>3747.4518216120487</c:v>
                </c:pt>
                <c:pt idx="4202" formatCode="0.000">
                  <c:v>3755.2318718100437</c:v>
                </c:pt>
                <c:pt idx="4203" formatCode="0.000">
                  <c:v>3765.4691480224215</c:v>
                </c:pt>
                <c:pt idx="4204" formatCode="0.000">
                  <c:v>3755.4919567400557</c:v>
                </c:pt>
                <c:pt idx="4205" formatCode="0.000">
                  <c:v>3754.5577987996248</c:v>
                </c:pt>
                <c:pt idx="4206" formatCode="0.000">
                  <c:v>3786.3130613724484</c:v>
                </c:pt>
                <c:pt idx="4207" formatCode="0.000">
                  <c:v>3786.6030172028277</c:v>
                </c:pt>
                <c:pt idx="4208" formatCode="0.000">
                  <c:v>3784.2659570935602</c:v>
                </c:pt>
                <c:pt idx="4209" formatCode="0.000">
                  <c:v>3770.4818289447921</c:v>
                </c:pt>
                <c:pt idx="4210" formatCode="0.000">
                  <c:v>3819.9654946720261</c:v>
                </c:pt>
                <c:pt idx="4211" formatCode="0.000">
                  <c:v>3846.130908100587</c:v>
                </c:pt>
                <c:pt idx="4212" formatCode="0.000">
                  <c:v>3827.7736657957821</c:v>
                </c:pt>
                <c:pt idx="4213" formatCode="0.000">
                  <c:v>3776.5493199294756</c:v>
                </c:pt>
                <c:pt idx="4214" formatCode="0.000">
                  <c:v>3749.3784665232856</c:v>
                </c:pt>
                <c:pt idx="4215" formatCode="0.000">
                  <c:v>3752.8032978339729</c:v>
                </c:pt>
                <c:pt idx="4216" formatCode="0.000">
                  <c:v>3755.9275806929677</c:v>
                </c:pt>
                <c:pt idx="4217" formatCode="0.000">
                  <c:v>3727.3021540161535</c:v>
                </c:pt>
                <c:pt idx="4218" formatCode="0.000">
                  <c:v>3687.3110842183332</c:v>
                </c:pt>
                <c:pt idx="4219" formatCode="0.000">
                  <c:v>3685.1283109410315</c:v>
                </c:pt>
                <c:pt idx="4220" formatCode="0.000">
                  <c:v>3708.8745290871479</c:v>
                </c:pt>
                <c:pt idx="4221" formatCode="0.000">
                  <c:v>3664.1636915613058</c:v>
                </c:pt>
                <c:pt idx="4222" formatCode="0.000">
                  <c:v>3680.0994598062503</c:v>
                </c:pt>
                <c:pt idx="4223" formatCode="0.000">
                  <c:v>3682.684923737841</c:v>
                </c:pt>
                <c:pt idx="4224" formatCode="0.000">
                  <c:v>3701.4597652784405</c:v>
                </c:pt>
                <c:pt idx="4225" formatCode="0.000">
                  <c:v>3676.3407549953554</c:v>
                </c:pt>
                <c:pt idx="4226" formatCode="0.000">
                  <c:v>3681.3874071396936</c:v>
                </c:pt>
                <c:pt idx="4227" formatCode="0.000">
                  <c:v>3736.2557577472921</c:v>
                </c:pt>
                <c:pt idx="4228" formatCode="0.000">
                  <c:v>3694.6953117318221</c:v>
                </c:pt>
                <c:pt idx="4229" formatCode="0.000">
                  <c:v>3648.9234868026906</c:v>
                </c:pt>
                <c:pt idx="4230" formatCode="0.000">
                  <c:v>3651.9493137030549</c:v>
                </c:pt>
                <c:pt idx="4231" formatCode="0.000">
                  <c:v>3605.0588318209366</c:v>
                </c:pt>
                <c:pt idx="4232" formatCode="0.000">
                  <c:v>3639.9418658683858</c:v>
                </c:pt>
                <c:pt idx="4233" formatCode="0.000">
                  <c:v>3654.4948076923115</c:v>
                </c:pt>
                <c:pt idx="4234" formatCode="0.000">
                  <c:v>3713.3786294485249</c:v>
                </c:pt>
                <c:pt idx="4235" formatCode="0.000">
                  <c:v>3683.183882315614</c:v>
                </c:pt>
                <c:pt idx="4236" formatCode="0.000">
                  <c:v>3717.245280691578</c:v>
                </c:pt>
                <c:pt idx="4237" formatCode="0.000">
                  <c:v>3708.5588339673254</c:v>
                </c:pt>
                <c:pt idx="4238" formatCode="0.000">
                  <c:v>3736.5026517890569</c:v>
                </c:pt>
                <c:pt idx="4239" formatCode="0.000">
                  <c:v>3760.5980157976696</c:v>
                </c:pt>
                <c:pt idx="4240" formatCode="0.000">
                  <c:v>3750.8276148621303</c:v>
                </c:pt>
                <c:pt idx="4241" formatCode="0.000">
                  <c:v>3783.0637819270446</c:v>
                </c:pt>
                <c:pt idx="4242" formatCode="0.000">
                  <c:v>3811.1284083169303</c:v>
                </c:pt>
                <c:pt idx="4243" formatCode="0.000">
                  <c:v>3798.2805171191949</c:v>
                </c:pt>
                <c:pt idx="4244" formatCode="0.000">
                  <c:v>3798.2474711193754</c:v>
                </c:pt>
                <c:pt idx="4245" formatCode="0.000">
                  <c:v>3893.8830682434914</c:v>
                </c:pt>
                <c:pt idx="4246" formatCode="0.000">
                  <c:v>3882.857987647129</c:v>
                </c:pt>
                <c:pt idx="4247" formatCode="0.000">
                  <c:v>3892.3688586023036</c:v>
                </c:pt>
                <c:pt idx="4248" formatCode="0.000">
                  <c:v>3872.8570469117235</c:v>
                </c:pt>
                <c:pt idx="4249" formatCode="0.000">
                  <c:v>3830.9798218136775</c:v>
                </c:pt>
                <c:pt idx="4250" formatCode="0.000">
                  <c:v>3884.9764674691669</c:v>
                </c:pt>
                <c:pt idx="4251" formatCode="0.000">
                  <c:v>3981.106406976714</c:v>
                </c:pt>
                <c:pt idx="4252" formatCode="0.000">
                  <c:v>3946.0430103772201</c:v>
                </c:pt>
                <c:pt idx="4253" formatCode="0.000">
                  <c:v>3970.5146980120749</c:v>
                </c:pt>
                <c:pt idx="4254" formatCode="0.000">
                  <c:v>3875.120257773654</c:v>
                </c:pt>
                <c:pt idx="4255" formatCode="0.000">
                  <c:v>3929.2023791228066</c:v>
                </c:pt>
                <c:pt idx="4256" formatCode="0.000">
                  <c:v>4068.689311248645</c:v>
                </c:pt>
                <c:pt idx="4257" formatCode="0.000">
                  <c:v>4025.319661824492</c:v>
                </c:pt>
                <c:pt idx="4258" formatCode="0.000">
                  <c:v>4014.3318846612037</c:v>
                </c:pt>
                <c:pt idx="4259" formatCode="0.000">
                  <c:v>3961.5922542512631</c:v>
                </c:pt>
                <c:pt idx="4260" formatCode="0.000">
                  <c:v>3948.1283290609731</c:v>
                </c:pt>
                <c:pt idx="4261" formatCode="0.000">
                  <c:v>4059.2899626196977</c:v>
                </c:pt>
                <c:pt idx="4262" formatCode="0.000">
                  <c:v>4060.2600833499355</c:v>
                </c:pt>
                <c:pt idx="4263" formatCode="0.000">
                  <c:v>4014.9117960847125</c:v>
                </c:pt>
                <c:pt idx="4264" formatCode="0.000">
                  <c:v>3941.7294031115648</c:v>
                </c:pt>
                <c:pt idx="4265" formatCode="0.000">
                  <c:v>3981.3129902668511</c:v>
                </c:pt>
                <c:pt idx="4266" formatCode="0.000">
                  <c:v>4056.6763747034088</c:v>
                </c:pt>
                <c:pt idx="4267" formatCode="0.000">
                  <c:v>3853.3518899460478</c:v>
                </c:pt>
                <c:pt idx="4268" formatCode="0.000">
                  <c:v>3851.0635678479243</c:v>
                </c:pt>
                <c:pt idx="4269" formatCode="0.000">
                  <c:v>3844.9313429854978</c:v>
                </c:pt>
                <c:pt idx="4270" formatCode="0.000">
                  <c:v>3862.5275720959653</c:v>
                </c:pt>
                <c:pt idx="4271" formatCode="0.000">
                  <c:v>3874.1128668412675</c:v>
                </c:pt>
                <c:pt idx="4272" formatCode="0.000">
                  <c:v>3881.2677676226108</c:v>
                </c:pt>
                <c:pt idx="4273" formatCode="0.000">
                  <c:v>3876.6299846943402</c:v>
                </c:pt>
                <c:pt idx="4274" formatCode="0.000">
                  <c:v>3922.8328053873038</c:v>
                </c:pt>
                <c:pt idx="4275" formatCode="0.000">
                  <c:v>3920.2898749270153</c:v>
                </c:pt>
                <c:pt idx="4276" formatCode="0.000">
                  <c:v>3941.1013367620139</c:v>
                </c:pt>
                <c:pt idx="4277" formatCode="0.000">
                  <c:v>3926.0881677601928</c:v>
                </c:pt>
                <c:pt idx="4278" formatCode="0.000">
                  <c:v>3916.1757384183047</c:v>
                </c:pt>
                <c:pt idx="4279" formatCode="0.000">
                  <c:v>3911.656992385937</c:v>
                </c:pt>
                <c:pt idx="4280" formatCode="0.000">
                  <c:v>3883.371285835527</c:v>
                </c:pt>
                <c:pt idx="4281" formatCode="0.000">
                  <c:v>3950.8457439360423</c:v>
                </c:pt>
                <c:pt idx="4282" formatCode="0.000">
                  <c:v>3972.6580453544093</c:v>
                </c:pt>
                <c:pt idx="4283" formatCode="0.000">
                  <c:v>3988.5876812121155</c:v>
                </c:pt>
                <c:pt idx="4284" formatCode="0.000">
                  <c:v>4013.6888997488418</c:v>
                </c:pt>
                <c:pt idx="4285" formatCode="0.000">
                  <c:v>4019.2762773898748</c:v>
                </c:pt>
                <c:pt idx="4286" formatCode="0.000">
                  <c:v>4025.4950892672405</c:v>
                </c:pt>
                <c:pt idx="4287" formatCode="0.000">
                  <c:v>4087.3219132219597</c:v>
                </c:pt>
                <c:pt idx="4288" formatCode="0.000">
                  <c:v>4092.5848166159403</c:v>
                </c:pt>
                <c:pt idx="4289" formatCode="0.000">
                  <c:v>4082.365495288946</c:v>
                </c:pt>
                <c:pt idx="4290" formatCode="0.000">
                  <c:v>4109.4821310898342</c:v>
                </c:pt>
                <c:pt idx="4291" formatCode="0.000">
                  <c:v>4019.5451135176259</c:v>
                </c:pt>
                <c:pt idx="4292" formatCode="0.000">
                  <c:v>4071.3142386433424</c:v>
                </c:pt>
                <c:pt idx="4293" formatCode="0.000">
                  <c:v>4061.4685985417891</c:v>
                </c:pt>
                <c:pt idx="4294" formatCode="0.000">
                  <c:v>4072.9233182028142</c:v>
                </c:pt>
                <c:pt idx="4295" formatCode="0.000">
                  <c:v>4094.9420698040544</c:v>
                </c:pt>
                <c:pt idx="4296" formatCode="0.000">
                  <c:v>4062.6717511229203</c:v>
                </c:pt>
                <c:pt idx="4297" formatCode="0.000">
                  <c:v>4020.6004611991521</c:v>
                </c:pt>
                <c:pt idx="4298" formatCode="0.000">
                  <c:v>4066.8630922435877</c:v>
                </c:pt>
                <c:pt idx="4299" formatCode="0.000">
                  <c:v>4095.8516382871512</c:v>
                </c:pt>
                <c:pt idx="4300" formatCode="0.000">
                  <c:v>4090.3754712295304</c:v>
                </c:pt>
                <c:pt idx="4301" formatCode="0.000">
                  <c:v>4139.5452076937072</c:v>
                </c:pt>
                <c:pt idx="4302" formatCode="0.000">
                  <c:v>4134.2849886634667</c:v>
                </c:pt>
                <c:pt idx="4303" formatCode="0.000">
                  <c:v>4224.4769775455416</c:v>
                </c:pt>
                <c:pt idx="4304" formatCode="0.000">
                  <c:v>4191.927567536477</c:v>
                </c:pt>
                <c:pt idx="4305" formatCode="0.000">
                  <c:v>4186.0734785275399</c:v>
                </c:pt>
                <c:pt idx="4306" formatCode="0.000">
                  <c:v>4162.3951570927338</c:v>
                </c:pt>
                <c:pt idx="4307" formatCode="0.000">
                  <c:v>4148.0564121328944</c:v>
                </c:pt>
                <c:pt idx="4308" formatCode="0.000">
                  <c:v>4122.6124979434962</c:v>
                </c:pt>
                <c:pt idx="4309" formatCode="0.000">
                  <c:v>4065.657106298373</c:v>
                </c:pt>
                <c:pt idx="4310" formatCode="0.000">
                  <c:v>4046.4327220506848</c:v>
                </c:pt>
                <c:pt idx="4311" formatCode="0.000">
                  <c:v>3978.1206462097553</c:v>
                </c:pt>
                <c:pt idx="4312" formatCode="0.000">
                  <c:v>3979.7029249111929</c:v>
                </c:pt>
                <c:pt idx="4313" formatCode="0.000">
                  <c:v>4028.7948821901723</c:v>
                </c:pt>
                <c:pt idx="4314" formatCode="0.000">
                  <c:v>4033.9493590534576</c:v>
                </c:pt>
                <c:pt idx="4315" formatCode="0.000">
                  <c:v>4029.0624010269862</c:v>
                </c:pt>
                <c:pt idx="4316" formatCode="0.000">
                  <c:v>3979.8495085036666</c:v>
                </c:pt>
                <c:pt idx="4317" formatCode="0.000">
                  <c:v>3994.0695709598472</c:v>
                </c:pt>
                <c:pt idx="4318" formatCode="0.000">
                  <c:v>3994.5549073035268</c:v>
                </c:pt>
                <c:pt idx="4319" formatCode="0.000">
                  <c:v>3974.5217998927551</c:v>
                </c:pt>
                <c:pt idx="4320" formatCode="0.000">
                  <c:v>3970.6249046114831</c:v>
                </c:pt>
                <c:pt idx="4321" formatCode="0.000">
                  <c:v>3950.5841346649854</c:v>
                </c:pt>
                <c:pt idx="4322" formatCode="0.000">
                  <c:v>3994.740556022392</c:v>
                </c:pt>
                <c:pt idx="4323" formatCode="0.000">
                  <c:v>4032.6382912310228</c:v>
                </c:pt>
                <c:pt idx="4324" formatCode="0.000">
                  <c:v>4061.3706384232205</c:v>
                </c:pt>
                <c:pt idx="4325" formatCode="0.000">
                  <c:v>4063.666328964583</c:v>
                </c:pt>
                <c:pt idx="4326" formatCode="0.000">
                  <c:v>4041.5145482486651</c:v>
                </c:pt>
                <c:pt idx="4327" formatCode="0.000">
                  <c:v>4034.9811874529742</c:v>
                </c:pt>
                <c:pt idx="4328" formatCode="0.000">
                  <c:v>4041.3327327632123</c:v>
                </c:pt>
                <c:pt idx="4329" formatCode="0.000">
                  <c:v>4041.1464676790542</c:v>
                </c:pt>
                <c:pt idx="4330" formatCode="0.000">
                  <c:v>4071.3400136946029</c:v>
                </c:pt>
                <c:pt idx="4331" formatCode="0.000">
                  <c:v>4085.6016766354724</c:v>
                </c:pt>
                <c:pt idx="4332" formatCode="0.000">
                  <c:v>4054.9002684732927</c:v>
                </c:pt>
                <c:pt idx="4333" formatCode="0.000">
                  <c:v>4053.0323389110208</c:v>
                </c:pt>
                <c:pt idx="4334" formatCode="0.000">
                  <c:v>4035.426141479546</c:v>
                </c:pt>
                <c:pt idx="4335" formatCode="0.000">
                  <c:v>4047.3999892087941</c:v>
                </c:pt>
                <c:pt idx="4336" formatCode="0.000">
                  <c:v>4067.8683188485534</c:v>
                </c:pt>
                <c:pt idx="4337" formatCode="0.000">
                  <c:v>4079.0604673826451</c:v>
                </c:pt>
                <c:pt idx="4338" formatCode="0.000">
                  <c:v>4089.6423070131068</c:v>
                </c:pt>
                <c:pt idx="4339" formatCode="0.000">
                  <c:v>4086.5733950240151</c:v>
                </c:pt>
                <c:pt idx="4340" formatCode="0.000">
                  <c:v>4079.7273176992544</c:v>
                </c:pt>
                <c:pt idx="4341" formatCode="0.000">
                  <c:v>4100.8837674471051</c:v>
                </c:pt>
                <c:pt idx="4342" formatCode="0.000">
                  <c:v>4096.0254354475237</c:v>
                </c:pt>
                <c:pt idx="4343" formatCode="0.000">
                  <c:v>4035.1461065944113</c:v>
                </c:pt>
                <c:pt idx="4344" formatCode="0.000">
                  <c:v>4060.6814191312774</c:v>
                </c:pt>
                <c:pt idx="4345" formatCode="0.000">
                  <c:v>4107.4486879993938</c:v>
                </c:pt>
                <c:pt idx="4346" formatCode="0.000">
                  <c:v>4037.8992856610412</c:v>
                </c:pt>
                <c:pt idx="4347" formatCode="0.000">
                  <c:v>4060.7447072617347</c:v>
                </c:pt>
                <c:pt idx="4348" formatCode="0.000">
                  <c:v>4004.3580276512603</c:v>
                </c:pt>
                <c:pt idx="4349" formatCode="0.000">
                  <c:v>3958.0993952786198</c:v>
                </c:pt>
                <c:pt idx="4350" formatCode="0.000">
                  <c:v>3949.9891966933692</c:v>
                </c:pt>
                <c:pt idx="4351" formatCode="0.000">
                  <c:v>4013.5821894678297</c:v>
                </c:pt>
                <c:pt idx="4352" formatCode="0.000">
                  <c:v>4156.7942388694919</c:v>
                </c:pt>
                <c:pt idx="4353" formatCode="0.000">
                  <c:v>4145.0366729229281</c:v>
                </c:pt>
                <c:pt idx="4354" formatCode="0.000">
                  <c:v>4152.7506724059995</c:v>
                </c:pt>
                <c:pt idx="4355" formatCode="0.000">
                  <c:v>4144.4070706972379</c:v>
                </c:pt>
                <c:pt idx="4356" formatCode="0.000">
                  <c:v>4186.9240799350673</c:v>
                </c:pt>
                <c:pt idx="4357" formatCode="0.000">
                  <c:v>4167.98749635284</c:v>
                </c:pt>
                <c:pt idx="4358" formatCode="0.000">
                  <c:v>4133.3196635317236</c:v>
                </c:pt>
                <c:pt idx="4359" formatCode="0.000">
                  <c:v>4133.188171907791</c:v>
                </c:pt>
                <c:pt idx="4360" formatCode="0.000">
                  <c:v>4142.6323568424968</c:v>
                </c:pt>
                <c:pt idx="4361" formatCode="0.000">
                  <c:v>4114.9378448323514</c:v>
                </c:pt>
                <c:pt idx="4362" formatCode="0.000">
                  <c:v>4148.9082244552465</c:v>
                </c:pt>
                <c:pt idx="4363" formatCode="0.000">
                  <c:v>4136.8290162644453</c:v>
                </c:pt>
                <c:pt idx="4364" formatCode="0.000">
                  <c:v>4112.1686800283633</c:v>
                </c:pt>
                <c:pt idx="4365" formatCode="0.000">
                  <c:v>4168.8522632563754</c:v>
                </c:pt>
                <c:pt idx="4366" formatCode="0.000">
                  <c:v>4256.3753011540002</c:v>
                </c:pt>
                <c:pt idx="4367" formatCode="0.000">
                  <c:v>4262.4112533541156</c:v>
                </c:pt>
                <c:pt idx="4368" formatCode="0.000">
                  <c:v>4241.3832267800371</c:v>
                </c:pt>
                <c:pt idx="4369" formatCode="0.000">
                  <c:v>4253.6430093946356</c:v>
                </c:pt>
                <c:pt idx="4370" formatCode="0.000">
                  <c:v>4250.1394432829466</c:v>
                </c:pt>
                <c:pt idx="4371" formatCode="0.000">
                  <c:v>4300.6172231665623</c:v>
                </c:pt>
                <c:pt idx="4372" formatCode="0.000">
                  <c:v>4282.6231605778594</c:v>
                </c:pt>
                <c:pt idx="4373" formatCode="0.000">
                  <c:v>4254.6590511930071</c:v>
                </c:pt>
                <c:pt idx="4374" formatCode="0.000">
                  <c:v>4222.3035917215511</c:v>
                </c:pt>
                <c:pt idx="4375" formatCode="0.000">
                  <c:v>4227.9455164227284</c:v>
                </c:pt>
                <c:pt idx="4376" formatCode="0.000">
                  <c:v>4199.6991071365728</c:v>
                </c:pt>
                <c:pt idx="4377" formatCode="0.000">
                  <c:v>4238.1699615548114</c:v>
                </c:pt>
                <c:pt idx="4378" formatCode="0.000">
                  <c:v>4213.794473122105</c:v>
                </c:pt>
                <c:pt idx="4379" formatCode="0.000">
                  <c:v>4273.8244643113449</c:v>
                </c:pt>
                <c:pt idx="4380" formatCode="0.000">
                  <c:v>4221.8939772894528</c:v>
                </c:pt>
                <c:pt idx="4381" formatCode="0.000">
                  <c:v>4075.7500594377552</c:v>
                </c:pt>
                <c:pt idx="4382" formatCode="0.000">
                  <c:v>4075.2352737350607</c:v>
                </c:pt>
                <c:pt idx="4383" formatCode="0.000">
                  <c:v>4081.6431670681864</c:v>
                </c:pt>
                <c:pt idx="4384" formatCode="0.000">
                  <c:v>4104.8854047245777</c:v>
                </c:pt>
                <c:pt idx="4385" formatCode="0.000">
                  <c:v>4133.260745052763</c:v>
                </c:pt>
                <c:pt idx="4386" formatCode="0.000">
                  <c:v>4107.1165391288059</c:v>
                </c:pt>
                <c:pt idx="4387" formatCode="0.000">
                  <c:v>4148.5673852525661</c:v>
                </c:pt>
                <c:pt idx="4388" formatCode="0.000">
                  <c:v>4230.3904922116271</c:v>
                </c:pt>
                <c:pt idx="4389" formatCode="0.000">
                  <c:v>4197.0227831914781</c:v>
                </c:pt>
                <c:pt idx="4390" formatCode="0.000">
                  <c:v>4174.009251550151</c:v>
                </c:pt>
                <c:pt idx="4391" formatCode="0.000">
                  <c:v>4176.6153682852882</c:v>
                </c:pt>
                <c:pt idx="4392" formatCode="0.000">
                  <c:v>4147.8939244656876</c:v>
                </c:pt>
                <c:pt idx="4393" formatCode="0.000">
                  <c:v>4061.0516496817859</c:v>
                </c:pt>
                <c:pt idx="4394" formatCode="0.000">
                  <c:v>4071.4049313606361</c:v>
                </c:pt>
                <c:pt idx="4395" formatCode="0.000">
                  <c:v>4057.0190871311756</c:v>
                </c:pt>
                <c:pt idx="4396" formatCode="0.000">
                  <c:v>3996.8369879469833</c:v>
                </c:pt>
                <c:pt idx="4397" formatCode="0.000">
                  <c:v>3956.893432308194</c:v>
                </c:pt>
                <c:pt idx="4398" formatCode="0.000">
                  <c:v>4013.7167474422631</c:v>
                </c:pt>
                <c:pt idx="4399" formatCode="0.000">
                  <c:v>4025.6325733095591</c:v>
                </c:pt>
                <c:pt idx="4400" formatCode="0.000">
                  <c:v>4054.9753898127215</c:v>
                </c:pt>
                <c:pt idx="4401" formatCode="0.000">
                  <c:v>4060.9519157137638</c:v>
                </c:pt>
                <c:pt idx="4402" formatCode="0.000">
                  <c:v>4052.0839054736398</c:v>
                </c:pt>
                <c:pt idx="4403" formatCode="0.000">
                  <c:v>4073.7006581635164</c:v>
                </c:pt>
                <c:pt idx="4404" formatCode="0.000">
                  <c:v>4059.9873219399042</c:v>
                </c:pt>
                <c:pt idx="4405" formatCode="0.000">
                  <c:v>4054.0482898459354</c:v>
                </c:pt>
                <c:pt idx="4406" formatCode="0.000">
                  <c:v>4063.1911365324872</c:v>
                </c:pt>
                <c:pt idx="4407" formatCode="0.000">
                  <c:v>4066.9583010820156</c:v>
                </c:pt>
                <c:pt idx="4408" formatCode="0.000">
                  <c:v>4098.9793534499786</c:v>
                </c:pt>
                <c:pt idx="4409" formatCode="0.000">
                  <c:v>4118.0962637641915</c:v>
                </c:pt>
                <c:pt idx="4410" formatCode="0.000">
                  <c:v>4117.0655331731869</c:v>
                </c:pt>
                <c:pt idx="4411" formatCode="0.000">
                  <c:v>4128.0747184171541</c:v>
                </c:pt>
                <c:pt idx="4412" formatCode="0.000">
                  <c:v>4190.7930527218587</c:v>
                </c:pt>
                <c:pt idx="4413" formatCode="0.000">
                  <c:v>4172.7184930681215</c:v>
                </c:pt>
                <c:pt idx="4414" formatCode="0.000">
                  <c:v>4263.1276746828735</c:v>
                </c:pt>
                <c:pt idx="4415" formatCode="0.000">
                  <c:v>4237.1539784865136</c:v>
                </c:pt>
                <c:pt idx="4416" formatCode="0.000">
                  <c:v>4166.1544503166797</c:v>
                </c:pt>
                <c:pt idx="4417" formatCode="0.000">
                  <c:v>4153.1979285396383</c:v>
                </c:pt>
                <c:pt idx="4418" formatCode="0.000">
                  <c:v>4168.7648514309776</c:v>
                </c:pt>
                <c:pt idx="4419" formatCode="0.000">
                  <c:v>4134.9098029192255</c:v>
                </c:pt>
                <c:pt idx="4420" formatCode="0.000">
                  <c:v>4008.3577866775904</c:v>
                </c:pt>
                <c:pt idx="4421" formatCode="0.000">
                  <c:v>4026.2940861308261</c:v>
                </c:pt>
                <c:pt idx="4422" formatCode="0.000">
                  <c:v>4077.268720348688</c:v>
                </c:pt>
                <c:pt idx="4423" formatCode="0.000">
                  <c:v>4079.4012590929301</c:v>
                </c:pt>
                <c:pt idx="4424" formatCode="0.000">
                  <c:v>4079.4012590929301</c:v>
                </c:pt>
                <c:pt idx="4425" formatCode="0.000">
                  <c:v>4078.0321161049806</c:v>
                </c:pt>
                <c:pt idx="4426" formatCode="0.000">
                  <c:v>4077.7367336953475</c:v>
                </c:pt>
                <c:pt idx="4427" formatCode="0.000">
                  <c:v>4114.986881299008</c:v>
                </c:pt>
                <c:pt idx="4428" formatCode="0.000">
                  <c:v>4116.9939601661299</c:v>
                </c:pt>
                <c:pt idx="4429" formatCode="0.000">
                  <c:v>4116.4328278540606</c:v>
                </c:pt>
                <c:pt idx="4430" formatCode="0.000">
                  <c:v>4119.6121122766708</c:v>
                </c:pt>
                <c:pt idx="4431" formatCode="0.000">
                  <c:v>4095.7496814190786</c:v>
                </c:pt>
                <c:pt idx="4432" formatCode="0.000">
                  <c:v>4074.216881398896</c:v>
                </c:pt>
                <c:pt idx="4433" formatCode="0.000">
                  <c:v>3871.1496670160791</c:v>
                </c:pt>
                <c:pt idx="4434" formatCode="0.000">
                  <c:v>3849.128347055585</c:v>
                </c:pt>
                <c:pt idx="4435" formatCode="0.000">
                  <c:v>3855.7309195740595</c:v>
                </c:pt>
                <c:pt idx="4436" formatCode="0.000">
                  <c:v>3875.7688081880156</c:v>
                </c:pt>
                <c:pt idx="4437" formatCode="0.000">
                  <c:v>3846.6418235574788</c:v>
                </c:pt>
                <c:pt idx="4438" formatCode="0.000">
                  <c:v>3849.5697573487578</c:v>
                </c:pt>
                <c:pt idx="4439" formatCode="0.000">
                  <c:v>3830.6037166813267</c:v>
                </c:pt>
                <c:pt idx="4440" formatCode="0.000">
                  <c:v>3834.542300095075</c:v>
                </c:pt>
                <c:pt idx="4441" formatCode="0.000">
                  <c:v>3844.5804104652416</c:v>
                </c:pt>
                <c:pt idx="4442" formatCode="0.000">
                  <c:v>3852.076382961086</c:v>
                </c:pt>
                <c:pt idx="4443" formatCode="0.000">
                  <c:v>3860.9344387325818</c:v>
                </c:pt>
                <c:pt idx="4444" formatCode="0.000">
                  <c:v>3833.6673608489241</c:v>
                </c:pt>
                <c:pt idx="4445" formatCode="0.000">
                  <c:v>3793.3955663194292</c:v>
                </c:pt>
                <c:pt idx="4446" formatCode="0.000">
                  <c:v>3805.5662470484804</c:v>
                </c:pt>
                <c:pt idx="4447" formatCode="0.000">
                  <c:v>3812.9496350083396</c:v>
                </c:pt>
                <c:pt idx="4448" formatCode="0.000">
                  <c:v>3851.2867687314138</c:v>
                </c:pt>
                <c:pt idx="4449" formatCode="0.000">
                  <c:v>3873.3035659878892</c:v>
                </c:pt>
                <c:pt idx="4450" formatCode="0.000">
                  <c:v>3874.5063087461413</c:v>
                </c:pt>
                <c:pt idx="4451" formatCode="0.000">
                  <c:v>3952.8059085056934</c:v>
                </c:pt>
                <c:pt idx="4452" formatCode="0.000">
                  <c:v>3949.7595715644052</c:v>
                </c:pt>
                <c:pt idx="4453" formatCode="0.000">
                  <c:v>3928.6945908708508</c:v>
                </c:pt>
                <c:pt idx="4454" formatCode="0.000">
                  <c:v>3938.8719922125915</c:v>
                </c:pt>
                <c:pt idx="4455" formatCode="0.000">
                  <c:v>3927.5221285161588</c:v>
                </c:pt>
                <c:pt idx="4456" formatCode="0.000">
                  <c:v>3935.7299483839533</c:v>
                </c:pt>
                <c:pt idx="4457" formatCode="0.000">
                  <c:v>3944.8117816785903</c:v>
                </c:pt>
                <c:pt idx="4458" formatCode="0.000">
                  <c:v>3947.7026419751269</c:v>
                </c:pt>
                <c:pt idx="4459" formatCode="0.000">
                  <c:v>3930.1770234447426</c:v>
                </c:pt>
                <c:pt idx="4460" formatCode="0.000">
                  <c:v>3913.8967656871646</c:v>
                </c:pt>
                <c:pt idx="4461" formatCode="0.000">
                  <c:v>3900.1177283358656</c:v>
                </c:pt>
                <c:pt idx="4462" formatCode="0.000">
                  <c:v>3884.8431275781199</c:v>
                </c:pt>
                <c:pt idx="4463" formatCode="0.000">
                  <c:v>3901.9045384344422</c:v>
                </c:pt>
                <c:pt idx="4464" formatCode="0.000">
                  <c:v>3899.1134853439676</c:v>
                </c:pt>
                <c:pt idx="4465" formatCode="0.000">
                  <c:v>3893.738843784271</c:v>
                </c:pt>
                <c:pt idx="4466" formatCode="0.000">
                  <c:v>3952.6607367890438</c:v>
                </c:pt>
                <c:pt idx="4467" formatCode="0.000">
                  <c:v>3966.7165662536609</c:v>
                </c:pt>
                <c:pt idx="4468" formatCode="0.000">
                  <c:v>3978.0355049611708</c:v>
                </c:pt>
                <c:pt idx="4469" formatCode="0.000">
                  <c:v>3989.0648300558951</c:v>
                </c:pt>
                <c:pt idx="4470" formatCode="0.000">
                  <c:v>3948.0186575590456</c:v>
                </c:pt>
                <c:pt idx="4471" formatCode="0.000">
                  <c:v>3889.6780571851168</c:v>
                </c:pt>
                <c:pt idx="4472" formatCode="0.000">
                  <c:v>3898.1110187756212</c:v>
                </c:pt>
                <c:pt idx="4473" formatCode="0.000">
                  <c:v>3890.1826008136482</c:v>
                </c:pt>
                <c:pt idx="4474" formatCode="0.000">
                  <c:v>3872.720012960187</c:v>
                </c:pt>
                <c:pt idx="4475" formatCode="0.000">
                  <c:v>3877.3745994474461</c:v>
                </c:pt>
                <c:pt idx="4476" formatCode="0.000">
                  <c:v>3930.0162270724536</c:v>
                </c:pt>
                <c:pt idx="4477" formatCode="0.000">
                  <c:v>3944.0825136446792</c:v>
                </c:pt>
                <c:pt idx="4478" formatCode="0.000">
                  <c:v>3945.420091817321</c:v>
                </c:pt>
                <c:pt idx="4479" formatCode="0.000">
                  <c:v>4025.2939835427719</c:v>
                </c:pt>
                <c:pt idx="4480" formatCode="0.000">
                  <c:v>3999.5977948565642</c:v>
                </c:pt>
                <c:pt idx="4481" formatCode="0.000">
                  <c:v>3963.3406894391651</c:v>
                </c:pt>
                <c:pt idx="4482" formatCode="0.000">
                  <c:v>4012.2608433314144</c:v>
                </c:pt>
                <c:pt idx="4483" formatCode="0.000">
                  <c:v>3986.3027421654515</c:v>
                </c:pt>
                <c:pt idx="4484" formatCode="0.000">
                  <c:v>4024.9817250687388</c:v>
                </c:pt>
                <c:pt idx="4485" formatCode="0.000">
                  <c:v>4013.3020008773233</c:v>
                </c:pt>
                <c:pt idx="4486" formatCode="0.000">
                  <c:v>4044.4716407784545</c:v>
                </c:pt>
                <c:pt idx="4487" formatCode="0.000">
                  <c:v>4026.6072144568288</c:v>
                </c:pt>
                <c:pt idx="4488" formatCode="0.000">
                  <c:v>4016.8858578626305</c:v>
                </c:pt>
                <c:pt idx="4489" formatCode="0.000">
                  <c:v>4056.8670192718014</c:v>
                </c:pt>
                <c:pt idx="4490" formatCode="0.000">
                  <c:v>4065.2082923275207</c:v>
                </c:pt>
                <c:pt idx="4491" formatCode="0.000">
                  <c:v>4144.7759458489454</c:v>
                </c:pt>
                <c:pt idx="4492" formatCode="0.000">
                  <c:v>4096.0591917674483</c:v>
                </c:pt>
                <c:pt idx="4493" formatCode="0.000">
                  <c:v>4086.6275647050893</c:v>
                </c:pt>
                <c:pt idx="4494" formatCode="0.000">
                  <c:v>4182.9515994060312</c:v>
                </c:pt>
                <c:pt idx="4495" formatCode="0.000">
                  <c:v>4190.9275676068564</c:v>
                </c:pt>
                <c:pt idx="4496" formatCode="0.000">
                  <c:v>4206.9293655088522</c:v>
                </c:pt>
                <c:pt idx="4497" formatCode="0.000">
                  <c:v>4180.6057485798819</c:v>
                </c:pt>
                <c:pt idx="4498" formatCode="0.000">
                  <c:v>4111.4798745164344</c:v>
                </c:pt>
                <c:pt idx="4499" formatCode="0.000">
                  <c:v>3992.2723686231434</c:v>
                </c:pt>
                <c:pt idx="4500" formatCode="0.000">
                  <c:v>4135.7282904692365</c:v>
                </c:pt>
                <c:pt idx="4501" formatCode="0.000">
                  <c:v>4148.2601187354994</c:v>
                </c:pt>
                <c:pt idx="4502" formatCode="0.000">
                  <c:v>4175.2929566633511</c:v>
                </c:pt>
                <c:pt idx="4503" formatCode="0.000">
                  <c:v>4135.7189559495628</c:v>
                </c:pt>
                <c:pt idx="4504" formatCode="0.000">
                  <c:v>4139.8383963648203</c:v>
                </c:pt>
                <c:pt idx="4505" formatCode="0.000">
                  <c:v>4130.1565943322348</c:v>
                </c:pt>
                <c:pt idx="4506" formatCode="0.000">
                  <c:v>4153.3902331509962</c:v>
                </c:pt>
                <c:pt idx="4507" formatCode="0.000">
                  <c:v>4171.736003214005</c:v>
                </c:pt>
                <c:pt idx="4508" formatCode="0.000">
                  <c:v>4212.6488338082099</c:v>
                </c:pt>
                <c:pt idx="4509" formatCode="0.000">
                  <c:v>4230.6594032751645</c:v>
                </c:pt>
                <c:pt idx="4510" formatCode="0.000">
                  <c:v>4225.055431221961</c:v>
                </c:pt>
                <c:pt idx="4511" formatCode="0.000">
                  <c:v>4194.2955696536046</c:v>
                </c:pt>
                <c:pt idx="4512" formatCode="0.000">
                  <c:v>4146.7260875698294</c:v>
                </c:pt>
                <c:pt idx="4513" formatCode="0.000">
                  <c:v>4159.0144463521401</c:v>
                </c:pt>
                <c:pt idx="4514" formatCode="0.000">
                  <c:v>4186.7511535476933</c:v>
                </c:pt>
                <c:pt idx="4515" formatCode="0.000">
                  <c:v>4142.2689087626513</c:v>
                </c:pt>
                <c:pt idx="4516" formatCode="0.000">
                  <c:v>4168.5998096325366</c:v>
                </c:pt>
                <c:pt idx="4517" formatCode="0.000">
                  <c:v>4144.6845589174218</c:v>
                </c:pt>
                <c:pt idx="4518" formatCode="0.000">
                  <c:v>4156.4955466704132</c:v>
                </c:pt>
                <c:pt idx="4519" formatCode="0.000">
                  <c:v>4210.6119477483089</c:v>
                </c:pt>
                <c:pt idx="4520" formatCode="0.000">
                  <c:v>4251.1752135133538</c:v>
                </c:pt>
                <c:pt idx="4521" formatCode="0.000">
                  <c:v>4213.5577243762282</c:v>
                </c:pt>
                <c:pt idx="4522" formatCode="0.000">
                  <c:v>4178.2366792283947</c:v>
                </c:pt>
                <c:pt idx="4523" formatCode="0.000">
                  <c:v>4195.9136582444335</c:v>
                </c:pt>
                <c:pt idx="4524" formatCode="0.000">
                  <c:v>4233.9376595689992</c:v>
                </c:pt>
                <c:pt idx="4525" formatCode="0.000">
                  <c:v>4231.2191661058669</c:v>
                </c:pt>
                <c:pt idx="4526" formatCode="0.000">
                  <c:v>4221.1802159373092</c:v>
                </c:pt>
                <c:pt idx="4527" formatCode="0.000">
                  <c:v>4201.529176992286</c:v>
                </c:pt>
                <c:pt idx="4528" formatCode="0.000">
                  <c:v>4154.3113841315517</c:v>
                </c:pt>
                <c:pt idx="4529" formatCode="0.000">
                  <c:v>4167.9385723147207</c:v>
                </c:pt>
                <c:pt idx="4530" formatCode="0.000">
                  <c:v>4219.0896319721214</c:v>
                </c:pt>
                <c:pt idx="4531" formatCode="0.000">
                  <c:v>4222.6257352867806</c:v>
                </c:pt>
                <c:pt idx="4532" formatCode="0.000">
                  <c:v>4242.5035192890109</c:v>
                </c:pt>
                <c:pt idx="4533" formatCode="0.000">
                  <c:v>4309.6466238435078</c:v>
                </c:pt>
                <c:pt idx="4534" formatCode="0.000">
                  <c:v>4272.2934590650511</c:v>
                </c:pt>
                <c:pt idx="4535" formatCode="0.000">
                  <c:v>4239.7028343725488</c:v>
                </c:pt>
                <c:pt idx="4536" formatCode="0.000">
                  <c:v>4168.6670207767029</c:v>
                </c:pt>
                <c:pt idx="4537" formatCode="0.000">
                  <c:v>4196.4703390677196</c:v>
                </c:pt>
                <c:pt idx="4538" formatCode="0.000">
                  <c:v>4180.3801079584264</c:v>
                </c:pt>
                <c:pt idx="4539" formatCode="0.000">
                  <c:v>4222.5487341401131</c:v>
                </c:pt>
                <c:pt idx="4540" formatCode="0.000">
                  <c:v>4311.2546007297587</c:v>
                </c:pt>
                <c:pt idx="4541" formatCode="0.000">
                  <c:v>4294.854568972888</c:v>
                </c:pt>
                <c:pt idx="4542" formatCode="0.000">
                  <c:v>4241.933646595231</c:v>
                </c:pt>
                <c:pt idx="4543" formatCode="0.000">
                  <c:v>4189.8991337427033</c:v>
                </c:pt>
                <c:pt idx="4544" formatCode="0.000">
                  <c:v>4180.2211701360948</c:v>
                </c:pt>
                <c:pt idx="4545" formatCode="0.000">
                  <c:v>4095.4758462390678</c:v>
                </c:pt>
                <c:pt idx="4546" formatCode="0.000">
                  <c:v>4101.1564348165248</c:v>
                </c:pt>
                <c:pt idx="4547" formatCode="0.000">
                  <c:v>4047.9051624669451</c:v>
                </c:pt>
                <c:pt idx="4548" formatCode="0.000">
                  <c:v>4075.7321131954973</c:v>
                </c:pt>
                <c:pt idx="4549" formatCode="0.000">
                  <c:v>4030.836433803709</c:v>
                </c:pt>
                <c:pt idx="4550" formatCode="0.000">
                  <c:v>4088.5309251291624</c:v>
                </c:pt>
                <c:pt idx="4551" formatCode="0.000">
                  <c:v>4078.6412912322803</c:v>
                </c:pt>
                <c:pt idx="4552" formatCode="0.000">
                  <c:v>4093.6462896423673</c:v>
                </c:pt>
                <c:pt idx="4553" formatCode="0.000">
                  <c:v>4093.6292881423551</c:v>
                </c:pt>
                <c:pt idx="4554" formatCode="0.000">
                  <c:v>4079.2252258994631</c:v>
                </c:pt>
                <c:pt idx="4555" formatCode="0.000">
                  <c:v>4044.1912279361686</c:v>
                </c:pt>
                <c:pt idx="4556" formatCode="0.000">
                  <c:v>4068.6998376722199</c:v>
                </c:pt>
                <c:pt idx="4557" formatCode="0.000">
                  <c:v>4064.201521598528</c:v>
                </c:pt>
                <c:pt idx="4558" formatCode="0.000">
                  <c:v>3982.4418492033979</c:v>
                </c:pt>
                <c:pt idx="4559" formatCode="0.000">
                  <c:v>4001.0682408161952</c:v>
                </c:pt>
                <c:pt idx="4560" formatCode="0.000">
                  <c:v>4007.7032992429718</c:v>
                </c:pt>
                <c:pt idx="4561" formatCode="0.000">
                  <c:v>4047.9973111341228</c:v>
                </c:pt>
                <c:pt idx="4562" formatCode="0.000">
                  <c:v>4046.5677505407893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2-4C59-9643-DDFCBC99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07232"/>
        <c:axId val="164209024"/>
      </c:lineChart>
      <c:dateAx>
        <c:axId val="16420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4209024"/>
        <c:crosses val="autoZero"/>
        <c:auto val="1"/>
        <c:lblOffset val="100"/>
        <c:baseTimeUnit val="days"/>
      </c:dateAx>
      <c:valAx>
        <c:axId val="16420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NAVs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42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Original vol</c:v>
          </c:tx>
          <c:marker>
            <c:symbol val="none"/>
          </c:marker>
          <c:cat>
            <c:numRef>
              <c:f>'ARIADmacro_portfolio_vol-adj_NA'!$A$4454:$A$4564</c:f>
              <c:numCache>
                <c:formatCode>m/d/yyyy</c:formatCode>
                <c:ptCount val="111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40700</c:v>
                </c:pt>
                <c:pt idx="4">
                  <c:v>40701</c:v>
                </c:pt>
                <c:pt idx="5">
                  <c:v>40702</c:v>
                </c:pt>
                <c:pt idx="6">
                  <c:v>40703</c:v>
                </c:pt>
                <c:pt idx="7">
                  <c:v>40704</c:v>
                </c:pt>
                <c:pt idx="8">
                  <c:v>40707</c:v>
                </c:pt>
                <c:pt idx="9">
                  <c:v>40708</c:v>
                </c:pt>
                <c:pt idx="10">
                  <c:v>40709</c:v>
                </c:pt>
                <c:pt idx="11">
                  <c:v>40710</c:v>
                </c:pt>
                <c:pt idx="12">
                  <c:v>40711</c:v>
                </c:pt>
                <c:pt idx="13">
                  <c:v>40714</c:v>
                </c:pt>
                <c:pt idx="14">
                  <c:v>40715</c:v>
                </c:pt>
                <c:pt idx="15">
                  <c:v>40716</c:v>
                </c:pt>
                <c:pt idx="16">
                  <c:v>40717</c:v>
                </c:pt>
                <c:pt idx="17">
                  <c:v>40718</c:v>
                </c:pt>
                <c:pt idx="18">
                  <c:v>40721</c:v>
                </c:pt>
                <c:pt idx="19">
                  <c:v>40722</c:v>
                </c:pt>
                <c:pt idx="20">
                  <c:v>40723</c:v>
                </c:pt>
                <c:pt idx="21">
                  <c:v>40724</c:v>
                </c:pt>
                <c:pt idx="22">
                  <c:v>40725</c:v>
                </c:pt>
                <c:pt idx="23">
                  <c:v>40728</c:v>
                </c:pt>
                <c:pt idx="24">
                  <c:v>40729</c:v>
                </c:pt>
                <c:pt idx="25">
                  <c:v>40730</c:v>
                </c:pt>
                <c:pt idx="26">
                  <c:v>40731</c:v>
                </c:pt>
                <c:pt idx="27">
                  <c:v>40732</c:v>
                </c:pt>
                <c:pt idx="28">
                  <c:v>40735</c:v>
                </c:pt>
                <c:pt idx="29">
                  <c:v>40736</c:v>
                </c:pt>
                <c:pt idx="30">
                  <c:v>40737</c:v>
                </c:pt>
                <c:pt idx="31">
                  <c:v>40738</c:v>
                </c:pt>
                <c:pt idx="32">
                  <c:v>40739</c:v>
                </c:pt>
                <c:pt idx="33">
                  <c:v>40742</c:v>
                </c:pt>
                <c:pt idx="34">
                  <c:v>40743</c:v>
                </c:pt>
                <c:pt idx="35">
                  <c:v>40744</c:v>
                </c:pt>
                <c:pt idx="36">
                  <c:v>40745</c:v>
                </c:pt>
                <c:pt idx="37">
                  <c:v>40746</c:v>
                </c:pt>
                <c:pt idx="38">
                  <c:v>40749</c:v>
                </c:pt>
                <c:pt idx="39">
                  <c:v>40750</c:v>
                </c:pt>
                <c:pt idx="40">
                  <c:v>40751</c:v>
                </c:pt>
                <c:pt idx="41">
                  <c:v>40752</c:v>
                </c:pt>
                <c:pt idx="42">
                  <c:v>40753</c:v>
                </c:pt>
                <c:pt idx="43">
                  <c:v>40756</c:v>
                </c:pt>
                <c:pt idx="44">
                  <c:v>40757</c:v>
                </c:pt>
                <c:pt idx="45">
                  <c:v>40758</c:v>
                </c:pt>
                <c:pt idx="46">
                  <c:v>40759</c:v>
                </c:pt>
                <c:pt idx="47">
                  <c:v>40760</c:v>
                </c:pt>
                <c:pt idx="48">
                  <c:v>40763</c:v>
                </c:pt>
                <c:pt idx="49">
                  <c:v>40764</c:v>
                </c:pt>
                <c:pt idx="50">
                  <c:v>40765</c:v>
                </c:pt>
                <c:pt idx="51">
                  <c:v>40766</c:v>
                </c:pt>
                <c:pt idx="52">
                  <c:v>40767</c:v>
                </c:pt>
                <c:pt idx="53">
                  <c:v>40770</c:v>
                </c:pt>
                <c:pt idx="54">
                  <c:v>40771</c:v>
                </c:pt>
                <c:pt idx="55">
                  <c:v>40772</c:v>
                </c:pt>
                <c:pt idx="56">
                  <c:v>40773</c:v>
                </c:pt>
                <c:pt idx="57">
                  <c:v>40774</c:v>
                </c:pt>
                <c:pt idx="58">
                  <c:v>40777</c:v>
                </c:pt>
                <c:pt idx="59">
                  <c:v>40778</c:v>
                </c:pt>
                <c:pt idx="60">
                  <c:v>40779</c:v>
                </c:pt>
                <c:pt idx="61">
                  <c:v>40780</c:v>
                </c:pt>
                <c:pt idx="62">
                  <c:v>40781</c:v>
                </c:pt>
                <c:pt idx="63">
                  <c:v>40784</c:v>
                </c:pt>
                <c:pt idx="64">
                  <c:v>40785</c:v>
                </c:pt>
                <c:pt idx="65">
                  <c:v>40786</c:v>
                </c:pt>
                <c:pt idx="66">
                  <c:v>40787</c:v>
                </c:pt>
                <c:pt idx="67">
                  <c:v>40788</c:v>
                </c:pt>
                <c:pt idx="68">
                  <c:v>40791</c:v>
                </c:pt>
                <c:pt idx="69">
                  <c:v>40792</c:v>
                </c:pt>
                <c:pt idx="70">
                  <c:v>40793</c:v>
                </c:pt>
                <c:pt idx="71">
                  <c:v>40794</c:v>
                </c:pt>
                <c:pt idx="72">
                  <c:v>40795</c:v>
                </c:pt>
                <c:pt idx="73">
                  <c:v>40798</c:v>
                </c:pt>
                <c:pt idx="74">
                  <c:v>40799</c:v>
                </c:pt>
                <c:pt idx="75">
                  <c:v>40800</c:v>
                </c:pt>
                <c:pt idx="76">
                  <c:v>40801</c:v>
                </c:pt>
                <c:pt idx="77">
                  <c:v>40802</c:v>
                </c:pt>
                <c:pt idx="78">
                  <c:v>40805</c:v>
                </c:pt>
                <c:pt idx="79">
                  <c:v>40806</c:v>
                </c:pt>
                <c:pt idx="80">
                  <c:v>40807</c:v>
                </c:pt>
                <c:pt idx="81">
                  <c:v>40808</c:v>
                </c:pt>
                <c:pt idx="82">
                  <c:v>40809</c:v>
                </c:pt>
                <c:pt idx="83">
                  <c:v>40812</c:v>
                </c:pt>
                <c:pt idx="84">
                  <c:v>40813</c:v>
                </c:pt>
                <c:pt idx="85">
                  <c:v>40814</c:v>
                </c:pt>
                <c:pt idx="86">
                  <c:v>40815</c:v>
                </c:pt>
                <c:pt idx="87">
                  <c:v>40816</c:v>
                </c:pt>
                <c:pt idx="88">
                  <c:v>40819</c:v>
                </c:pt>
                <c:pt idx="89">
                  <c:v>40820</c:v>
                </c:pt>
                <c:pt idx="90">
                  <c:v>40821</c:v>
                </c:pt>
                <c:pt idx="91">
                  <c:v>40822</c:v>
                </c:pt>
                <c:pt idx="92">
                  <c:v>40823</c:v>
                </c:pt>
                <c:pt idx="93">
                  <c:v>40826</c:v>
                </c:pt>
                <c:pt idx="94">
                  <c:v>40827</c:v>
                </c:pt>
                <c:pt idx="95">
                  <c:v>40828</c:v>
                </c:pt>
                <c:pt idx="96">
                  <c:v>40829</c:v>
                </c:pt>
                <c:pt idx="97">
                  <c:v>40830</c:v>
                </c:pt>
                <c:pt idx="98">
                  <c:v>40833</c:v>
                </c:pt>
                <c:pt idx="99">
                  <c:v>40834</c:v>
                </c:pt>
                <c:pt idx="100">
                  <c:v>40835</c:v>
                </c:pt>
                <c:pt idx="101">
                  <c:v>40836</c:v>
                </c:pt>
                <c:pt idx="102">
                  <c:v>40837</c:v>
                </c:pt>
                <c:pt idx="103">
                  <c:v>40840</c:v>
                </c:pt>
                <c:pt idx="104">
                  <c:v>40841</c:v>
                </c:pt>
                <c:pt idx="105">
                  <c:v>40842</c:v>
                </c:pt>
                <c:pt idx="106">
                  <c:v>40843</c:v>
                </c:pt>
                <c:pt idx="107">
                  <c:v>40844</c:v>
                </c:pt>
                <c:pt idx="108">
                  <c:v>40847</c:v>
                </c:pt>
                <c:pt idx="109">
                  <c:v>40848</c:v>
                </c:pt>
                <c:pt idx="110">
                  <c:v>40849</c:v>
                </c:pt>
              </c:numCache>
            </c:numRef>
          </c:cat>
          <c:val>
            <c:numRef>
              <c:f>'ARIADmacro_portfolio_vol-adj_NA'!$D$4454:$D$4564</c:f>
              <c:numCache>
                <c:formatCode>0.0000</c:formatCode>
                <c:ptCount val="111"/>
                <c:pt idx="0">
                  <c:v>7.7162808055030549E-2</c:v>
                </c:pt>
                <c:pt idx="1">
                  <c:v>7.9979944181904364E-2</c:v>
                </c:pt>
                <c:pt idx="2">
                  <c:v>7.4217457624861358E-2</c:v>
                </c:pt>
                <c:pt idx="3">
                  <c:v>6.1505667375863354E-2</c:v>
                </c:pt>
                <c:pt idx="4">
                  <c:v>6.1574425212475282E-2</c:v>
                </c:pt>
                <c:pt idx="5">
                  <c:v>6.159714443347232E-2</c:v>
                </c:pt>
                <c:pt idx="6">
                  <c:v>5.8629657911381E-2</c:v>
                </c:pt>
                <c:pt idx="7">
                  <c:v>6.013121528073085E-2</c:v>
                </c:pt>
                <c:pt idx="8">
                  <c:v>6.1756068052689954E-2</c:v>
                </c:pt>
                <c:pt idx="9">
                  <c:v>2.7870840075881195E-2</c:v>
                </c:pt>
                <c:pt idx="10">
                  <c:v>2.783485945561329E-2</c:v>
                </c:pt>
                <c:pt idx="11">
                  <c:v>2.4984046170218627E-2</c:v>
                </c:pt>
                <c:pt idx="12">
                  <c:v>2.2400447015490967E-2</c:v>
                </c:pt>
                <c:pt idx="13">
                  <c:v>2.1210129102796765E-2</c:v>
                </c:pt>
                <c:pt idx="14">
                  <c:v>2.8300904966815657E-2</c:v>
                </c:pt>
                <c:pt idx="15">
                  <c:v>2.7896860309519066E-2</c:v>
                </c:pt>
                <c:pt idx="16">
                  <c:v>2.8103351996192225E-2</c:v>
                </c:pt>
                <c:pt idx="17">
                  <c:v>2.5656227609901699E-2</c:v>
                </c:pt>
                <c:pt idx="18">
                  <c:v>2.6438557143339533E-2</c:v>
                </c:pt>
                <c:pt idx="19">
                  <c:v>3.0823664954436881E-2</c:v>
                </c:pt>
                <c:pt idx="20">
                  <c:v>3.0552120626984418E-2</c:v>
                </c:pt>
                <c:pt idx="21">
                  <c:v>3.0187344325512965E-2</c:v>
                </c:pt>
                <c:pt idx="22">
                  <c:v>3.0597771657256252E-2</c:v>
                </c:pt>
                <c:pt idx="23">
                  <c:v>3.065811608344737E-2</c:v>
                </c:pt>
                <c:pt idx="24">
                  <c:v>2.9650141615311678E-2</c:v>
                </c:pt>
                <c:pt idx="25">
                  <c:v>2.9655142033612972E-2</c:v>
                </c:pt>
                <c:pt idx="26">
                  <c:v>2.9354429061735583E-2</c:v>
                </c:pt>
                <c:pt idx="27">
                  <c:v>3.8519305486781584E-2</c:v>
                </c:pt>
                <c:pt idx="28">
                  <c:v>3.783209825005842E-2</c:v>
                </c:pt>
                <c:pt idx="29">
                  <c:v>3.6316667855534439E-2</c:v>
                </c:pt>
                <c:pt idx="30">
                  <c:v>4.0693811275139748E-2</c:v>
                </c:pt>
                <c:pt idx="31">
                  <c:v>4.2692204515773616E-2</c:v>
                </c:pt>
                <c:pt idx="32">
                  <c:v>4.3543523201426744E-2</c:v>
                </c:pt>
                <c:pt idx="33">
                  <c:v>4.446022625791813E-2</c:v>
                </c:pt>
                <c:pt idx="34">
                  <c:v>4.3520843445058091E-2</c:v>
                </c:pt>
                <c:pt idx="35">
                  <c:v>4.4816924118879359E-2</c:v>
                </c:pt>
                <c:pt idx="36">
                  <c:v>4.5246805731957031E-2</c:v>
                </c:pt>
                <c:pt idx="37">
                  <c:v>4.1530979112839594E-2</c:v>
                </c:pt>
                <c:pt idx="38">
                  <c:v>3.9489033848158349E-2</c:v>
                </c:pt>
                <c:pt idx="39">
                  <c:v>4.3787974540712128E-2</c:v>
                </c:pt>
                <c:pt idx="40">
                  <c:v>4.8345074347580182E-2</c:v>
                </c:pt>
                <c:pt idx="41">
                  <c:v>4.664816871767849E-2</c:v>
                </c:pt>
                <c:pt idx="42">
                  <c:v>5.7005730599128585E-2</c:v>
                </c:pt>
                <c:pt idx="43">
                  <c:v>5.5862409259885747E-2</c:v>
                </c:pt>
                <c:pt idx="44">
                  <c:v>5.553601219269616E-2</c:v>
                </c:pt>
                <c:pt idx="45">
                  <c:v>5.64127985781223E-2</c:v>
                </c:pt>
                <c:pt idx="46">
                  <c:v>6.4866597049981392E-2</c:v>
                </c:pt>
                <c:pt idx="47">
                  <c:v>8.0308953621750015E-2</c:v>
                </c:pt>
                <c:pt idx="48">
                  <c:v>0.10061324658658452</c:v>
                </c:pt>
                <c:pt idx="49">
                  <c:v>9.6368215016328973E-2</c:v>
                </c:pt>
                <c:pt idx="50">
                  <c:v>9.6768003757891088E-2</c:v>
                </c:pt>
                <c:pt idx="51">
                  <c:v>0.106953241629017</c:v>
                </c:pt>
                <c:pt idx="52">
                  <c:v>9.9466810282310206E-2</c:v>
                </c:pt>
                <c:pt idx="53">
                  <c:v>9.9691037707474103E-2</c:v>
                </c:pt>
                <c:pt idx="54">
                  <c:v>0.10286594944290416</c:v>
                </c:pt>
                <c:pt idx="55">
                  <c:v>0.10395765682380846</c:v>
                </c:pt>
                <c:pt idx="56">
                  <c:v>0.10523934633092333</c:v>
                </c:pt>
                <c:pt idx="57">
                  <c:v>8.5201575999546073E-2</c:v>
                </c:pt>
                <c:pt idx="58">
                  <c:v>7.2576701259117651E-2</c:v>
                </c:pt>
                <c:pt idx="59">
                  <c:v>8.034278008846453E-2</c:v>
                </c:pt>
                <c:pt idx="60">
                  <c:v>8.7855573233065823E-2</c:v>
                </c:pt>
                <c:pt idx="61">
                  <c:v>7.7205499060680277E-2</c:v>
                </c:pt>
                <c:pt idx="62">
                  <c:v>7.9828199102165071E-2</c:v>
                </c:pt>
                <c:pt idx="63">
                  <c:v>9.0072680941193653E-2</c:v>
                </c:pt>
                <c:pt idx="64">
                  <c:v>8.9813948529709947E-2</c:v>
                </c:pt>
                <c:pt idx="65">
                  <c:v>9.0566876988515191E-2</c:v>
                </c:pt>
                <c:pt idx="66">
                  <c:v>7.8900327440594303E-2</c:v>
                </c:pt>
                <c:pt idx="67">
                  <c:v>9.191306832158648E-2</c:v>
                </c:pt>
                <c:pt idx="68">
                  <c:v>9.849557450773655E-2</c:v>
                </c:pt>
                <c:pt idx="69">
                  <c:v>0.10041809214333418</c:v>
                </c:pt>
                <c:pt idx="70">
                  <c:v>9.595005760931366E-2</c:v>
                </c:pt>
                <c:pt idx="71">
                  <c:v>9.6460250988303561E-2</c:v>
                </c:pt>
                <c:pt idx="72">
                  <c:v>9.8822862306317635E-2</c:v>
                </c:pt>
                <c:pt idx="73">
                  <c:v>8.7818071054489188E-2</c:v>
                </c:pt>
                <c:pt idx="74">
                  <c:v>8.7432376564531844E-2</c:v>
                </c:pt>
                <c:pt idx="75">
                  <c:v>8.6284266941641388E-2</c:v>
                </c:pt>
                <c:pt idx="76">
                  <c:v>9.6878979138903698E-2</c:v>
                </c:pt>
                <c:pt idx="77">
                  <c:v>8.3698698521847734E-2</c:v>
                </c:pt>
                <c:pt idx="78">
                  <c:v>8.8801061854396859E-2</c:v>
                </c:pt>
                <c:pt idx="79">
                  <c:v>8.2809001469502763E-2</c:v>
                </c:pt>
                <c:pt idx="80">
                  <c:v>7.6471899272826285E-2</c:v>
                </c:pt>
                <c:pt idx="81">
                  <c:v>9.1837690905100258E-2</c:v>
                </c:pt>
                <c:pt idx="82">
                  <c:v>9.6161237471256142E-2</c:v>
                </c:pt>
                <c:pt idx="83">
                  <c:v>0.10088635914582061</c:v>
                </c:pt>
                <c:pt idx="84">
                  <c:v>0.11775017923612618</c:v>
                </c:pt>
                <c:pt idx="85">
                  <c:v>0.11995972815298583</c:v>
                </c:pt>
                <c:pt idx="86">
                  <c:v>0.11292587260571585</c:v>
                </c:pt>
                <c:pt idx="87">
                  <c:v>0.11765335583185489</c:v>
                </c:pt>
                <c:pt idx="88">
                  <c:v>0.13230541431303344</c:v>
                </c:pt>
                <c:pt idx="89">
                  <c:v>0.1340158639345316</c:v>
                </c:pt>
                <c:pt idx="90">
                  <c:v>0.14222452621005491</c:v>
                </c:pt>
                <c:pt idx="91">
                  <c:v>0.13322269200885961</c:v>
                </c:pt>
                <c:pt idx="92">
                  <c:v>0.13114860009629672</c:v>
                </c:pt>
                <c:pt idx="93">
                  <c:v>0.14559869363423167</c:v>
                </c:pt>
                <c:pt idx="94">
                  <c:v>0.13612533058086984</c:v>
                </c:pt>
                <c:pt idx="95">
                  <c:v>0.13736070421413973</c:v>
                </c:pt>
                <c:pt idx="96">
                  <c:v>0.14224332318352775</c:v>
                </c:pt>
                <c:pt idx="97">
                  <c:v>0.13570298450212223</c:v>
                </c:pt>
                <c:pt idx="98">
                  <c:v>0.11895656863429981</c:v>
                </c:pt>
                <c:pt idx="99">
                  <c:v>0.11929456188572567</c:v>
                </c:pt>
                <c:pt idx="100">
                  <c:v>0.11925666241772495</c:v>
                </c:pt>
                <c:pt idx="101">
                  <c:v>0.11444680568439097</c:v>
                </c:pt>
                <c:pt idx="102">
                  <c:v>0.11453303771554628</c:v>
                </c:pt>
                <c:pt idx="103">
                  <c:v>9.4632720879452695E-2</c:v>
                </c:pt>
                <c:pt idx="104">
                  <c:v>9.8552556327472438E-2</c:v>
                </c:pt>
                <c:pt idx="105">
                  <c:v>8.5959794736863299E-2</c:v>
                </c:pt>
                <c:pt idx="106">
                  <c:v>0.11385057117682201</c:v>
                </c:pt>
                <c:pt idx="107">
                  <c:v>0.11211063026720468</c:v>
                </c:pt>
                <c:pt idx="108">
                  <c:v>9.6417142839807318E-2</c:v>
                </c:pt>
                <c:pt idx="109">
                  <c:v>0.11075710209828628</c:v>
                </c:pt>
                <c:pt idx="110">
                  <c:v>0.10961476720044198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C-4D31-B6A5-A019AEC6F4E9}"/>
            </c:ext>
          </c:extLst>
        </c:ser>
        <c:ser>
          <c:idx val="1"/>
          <c:order val="1"/>
          <c:tx>
            <c:v>Adj Vol</c:v>
          </c:tx>
          <c:marker>
            <c:symbol val="none"/>
          </c:marker>
          <c:cat>
            <c:numRef>
              <c:f>'ARIADmacro_portfolio_vol-adj_NA'!$A$4454:$A$4564</c:f>
              <c:numCache>
                <c:formatCode>m/d/yyyy</c:formatCode>
                <c:ptCount val="111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40700</c:v>
                </c:pt>
                <c:pt idx="4">
                  <c:v>40701</c:v>
                </c:pt>
                <c:pt idx="5">
                  <c:v>40702</c:v>
                </c:pt>
                <c:pt idx="6">
                  <c:v>40703</c:v>
                </c:pt>
                <c:pt idx="7">
                  <c:v>40704</c:v>
                </c:pt>
                <c:pt idx="8">
                  <c:v>40707</c:v>
                </c:pt>
                <c:pt idx="9">
                  <c:v>40708</c:v>
                </c:pt>
                <c:pt idx="10">
                  <c:v>40709</c:v>
                </c:pt>
                <c:pt idx="11">
                  <c:v>40710</c:v>
                </c:pt>
                <c:pt idx="12">
                  <c:v>40711</c:v>
                </c:pt>
                <c:pt idx="13">
                  <c:v>40714</c:v>
                </c:pt>
                <c:pt idx="14">
                  <c:v>40715</c:v>
                </c:pt>
                <c:pt idx="15">
                  <c:v>40716</c:v>
                </c:pt>
                <c:pt idx="16">
                  <c:v>40717</c:v>
                </c:pt>
                <c:pt idx="17">
                  <c:v>40718</c:v>
                </c:pt>
                <c:pt idx="18">
                  <c:v>40721</c:v>
                </c:pt>
                <c:pt idx="19">
                  <c:v>40722</c:v>
                </c:pt>
                <c:pt idx="20">
                  <c:v>40723</c:v>
                </c:pt>
                <c:pt idx="21">
                  <c:v>40724</c:v>
                </c:pt>
                <c:pt idx="22">
                  <c:v>40725</c:v>
                </c:pt>
                <c:pt idx="23">
                  <c:v>40728</c:v>
                </c:pt>
                <c:pt idx="24">
                  <c:v>40729</c:v>
                </c:pt>
                <c:pt idx="25">
                  <c:v>40730</c:v>
                </c:pt>
                <c:pt idx="26">
                  <c:v>40731</c:v>
                </c:pt>
                <c:pt idx="27">
                  <c:v>40732</c:v>
                </c:pt>
                <c:pt idx="28">
                  <c:v>40735</c:v>
                </c:pt>
                <c:pt idx="29">
                  <c:v>40736</c:v>
                </c:pt>
                <c:pt idx="30">
                  <c:v>40737</c:v>
                </c:pt>
                <c:pt idx="31">
                  <c:v>40738</c:v>
                </c:pt>
                <c:pt idx="32">
                  <c:v>40739</c:v>
                </c:pt>
                <c:pt idx="33">
                  <c:v>40742</c:v>
                </c:pt>
                <c:pt idx="34">
                  <c:v>40743</c:v>
                </c:pt>
                <c:pt idx="35">
                  <c:v>40744</c:v>
                </c:pt>
                <c:pt idx="36">
                  <c:v>40745</c:v>
                </c:pt>
                <c:pt idx="37">
                  <c:v>40746</c:v>
                </c:pt>
                <c:pt idx="38">
                  <c:v>40749</c:v>
                </c:pt>
                <c:pt idx="39">
                  <c:v>40750</c:v>
                </c:pt>
                <c:pt idx="40">
                  <c:v>40751</c:v>
                </c:pt>
                <c:pt idx="41">
                  <c:v>40752</c:v>
                </c:pt>
                <c:pt idx="42">
                  <c:v>40753</c:v>
                </c:pt>
                <c:pt idx="43">
                  <c:v>40756</c:v>
                </c:pt>
                <c:pt idx="44">
                  <c:v>40757</c:v>
                </c:pt>
                <c:pt idx="45">
                  <c:v>40758</c:v>
                </c:pt>
                <c:pt idx="46">
                  <c:v>40759</c:v>
                </c:pt>
                <c:pt idx="47">
                  <c:v>40760</c:v>
                </c:pt>
                <c:pt idx="48">
                  <c:v>40763</c:v>
                </c:pt>
                <c:pt idx="49">
                  <c:v>40764</c:v>
                </c:pt>
                <c:pt idx="50">
                  <c:v>40765</c:v>
                </c:pt>
                <c:pt idx="51">
                  <c:v>40766</c:v>
                </c:pt>
                <c:pt idx="52">
                  <c:v>40767</c:v>
                </c:pt>
                <c:pt idx="53">
                  <c:v>40770</c:v>
                </c:pt>
                <c:pt idx="54">
                  <c:v>40771</c:v>
                </c:pt>
                <c:pt idx="55">
                  <c:v>40772</c:v>
                </c:pt>
                <c:pt idx="56">
                  <c:v>40773</c:v>
                </c:pt>
                <c:pt idx="57">
                  <c:v>40774</c:v>
                </c:pt>
                <c:pt idx="58">
                  <c:v>40777</c:v>
                </c:pt>
                <c:pt idx="59">
                  <c:v>40778</c:v>
                </c:pt>
                <c:pt idx="60">
                  <c:v>40779</c:v>
                </c:pt>
                <c:pt idx="61">
                  <c:v>40780</c:v>
                </c:pt>
                <c:pt idx="62">
                  <c:v>40781</c:v>
                </c:pt>
                <c:pt idx="63">
                  <c:v>40784</c:v>
                </c:pt>
                <c:pt idx="64">
                  <c:v>40785</c:v>
                </c:pt>
                <c:pt idx="65">
                  <c:v>40786</c:v>
                </c:pt>
                <c:pt idx="66">
                  <c:v>40787</c:v>
                </c:pt>
                <c:pt idx="67">
                  <c:v>40788</c:v>
                </c:pt>
                <c:pt idx="68">
                  <c:v>40791</c:v>
                </c:pt>
                <c:pt idx="69">
                  <c:v>40792</c:v>
                </c:pt>
                <c:pt idx="70">
                  <c:v>40793</c:v>
                </c:pt>
                <c:pt idx="71">
                  <c:v>40794</c:v>
                </c:pt>
                <c:pt idx="72">
                  <c:v>40795</c:v>
                </c:pt>
                <c:pt idx="73">
                  <c:v>40798</c:v>
                </c:pt>
                <c:pt idx="74">
                  <c:v>40799</c:v>
                </c:pt>
                <c:pt idx="75">
                  <c:v>40800</c:v>
                </c:pt>
                <c:pt idx="76">
                  <c:v>40801</c:v>
                </c:pt>
                <c:pt idx="77">
                  <c:v>40802</c:v>
                </c:pt>
                <c:pt idx="78">
                  <c:v>40805</c:v>
                </c:pt>
                <c:pt idx="79">
                  <c:v>40806</c:v>
                </c:pt>
                <c:pt idx="80">
                  <c:v>40807</c:v>
                </c:pt>
                <c:pt idx="81">
                  <c:v>40808</c:v>
                </c:pt>
                <c:pt idx="82">
                  <c:v>40809</c:v>
                </c:pt>
                <c:pt idx="83">
                  <c:v>40812</c:v>
                </c:pt>
                <c:pt idx="84">
                  <c:v>40813</c:v>
                </c:pt>
                <c:pt idx="85">
                  <c:v>40814</c:v>
                </c:pt>
                <c:pt idx="86">
                  <c:v>40815</c:v>
                </c:pt>
                <c:pt idx="87">
                  <c:v>40816</c:v>
                </c:pt>
                <c:pt idx="88">
                  <c:v>40819</c:v>
                </c:pt>
                <c:pt idx="89">
                  <c:v>40820</c:v>
                </c:pt>
                <c:pt idx="90">
                  <c:v>40821</c:v>
                </c:pt>
                <c:pt idx="91">
                  <c:v>40822</c:v>
                </c:pt>
                <c:pt idx="92">
                  <c:v>40823</c:v>
                </c:pt>
                <c:pt idx="93">
                  <c:v>40826</c:v>
                </c:pt>
                <c:pt idx="94">
                  <c:v>40827</c:v>
                </c:pt>
                <c:pt idx="95">
                  <c:v>40828</c:v>
                </c:pt>
                <c:pt idx="96">
                  <c:v>40829</c:v>
                </c:pt>
                <c:pt idx="97">
                  <c:v>40830</c:v>
                </c:pt>
                <c:pt idx="98">
                  <c:v>40833</c:v>
                </c:pt>
                <c:pt idx="99">
                  <c:v>40834</c:v>
                </c:pt>
                <c:pt idx="100">
                  <c:v>40835</c:v>
                </c:pt>
                <c:pt idx="101">
                  <c:v>40836</c:v>
                </c:pt>
                <c:pt idx="102">
                  <c:v>40837</c:v>
                </c:pt>
                <c:pt idx="103">
                  <c:v>40840</c:v>
                </c:pt>
                <c:pt idx="104">
                  <c:v>40841</c:v>
                </c:pt>
                <c:pt idx="105">
                  <c:v>40842</c:v>
                </c:pt>
                <c:pt idx="106">
                  <c:v>40843</c:v>
                </c:pt>
                <c:pt idx="107">
                  <c:v>40844</c:v>
                </c:pt>
                <c:pt idx="108">
                  <c:v>40847</c:v>
                </c:pt>
                <c:pt idx="109">
                  <c:v>40848</c:v>
                </c:pt>
                <c:pt idx="110">
                  <c:v>40849</c:v>
                </c:pt>
              </c:numCache>
            </c:numRef>
          </c:cat>
          <c:val>
            <c:numRef>
              <c:f>'ARIADmacro_portfolio_vol-adj_NA'!$I$4454:$I$4564</c:f>
              <c:numCache>
                <c:formatCode>0.0000</c:formatCode>
                <c:ptCount val="111"/>
                <c:pt idx="0">
                  <c:v>0.13572629719810766</c:v>
                </c:pt>
                <c:pt idx="1">
                  <c:v>0.14139512819427608</c:v>
                </c:pt>
                <c:pt idx="2">
                  <c:v>0.13252390143728993</c:v>
                </c:pt>
                <c:pt idx="3">
                  <c:v>0.1156370710353357</c:v>
                </c:pt>
                <c:pt idx="4">
                  <c:v>0.11585338233708212</c:v>
                </c:pt>
                <c:pt idx="5">
                  <c:v>0.1157390443764581</c:v>
                </c:pt>
                <c:pt idx="6">
                  <c:v>0.11012186207152035</c:v>
                </c:pt>
                <c:pt idx="7">
                  <c:v>0.11355627162267702</c:v>
                </c:pt>
                <c:pt idx="8">
                  <c:v>0.11699018853204469</c:v>
                </c:pt>
                <c:pt idx="9">
                  <c:v>4.8978460372480236E-2</c:v>
                </c:pt>
                <c:pt idx="10">
                  <c:v>5.0483184756312159E-2</c:v>
                </c:pt>
                <c:pt idx="11">
                  <c:v>5.4098746048584785E-2</c:v>
                </c:pt>
                <c:pt idx="12">
                  <c:v>5.0959167262084458E-2</c:v>
                </c:pt>
                <c:pt idx="13">
                  <c:v>4.9961861341204096E-2</c:v>
                </c:pt>
                <c:pt idx="14">
                  <c:v>9.4534673473941511E-2</c:v>
                </c:pt>
                <c:pt idx="15">
                  <c:v>9.5426897535236643E-2</c:v>
                </c:pt>
                <c:pt idx="16">
                  <c:v>9.6119462066174347E-2</c:v>
                </c:pt>
                <c:pt idx="17">
                  <c:v>9.1873994352464197E-2</c:v>
                </c:pt>
                <c:pt idx="18">
                  <c:v>0.10647368583170835</c:v>
                </c:pt>
                <c:pt idx="19">
                  <c:v>0.13156437327958256</c:v>
                </c:pt>
                <c:pt idx="20">
                  <c:v>0.13033968704571436</c:v>
                </c:pt>
                <c:pt idx="21">
                  <c:v>0.1287720129089438</c:v>
                </c:pt>
                <c:pt idx="22">
                  <c:v>0.13051792004215643</c:v>
                </c:pt>
                <c:pt idx="23">
                  <c:v>0.13075643179389745</c:v>
                </c:pt>
                <c:pt idx="24">
                  <c:v>0.12572096185649781</c:v>
                </c:pt>
                <c:pt idx="25">
                  <c:v>0.12574216436563523</c:v>
                </c:pt>
                <c:pt idx="26">
                  <c:v>0.12446709713129768</c:v>
                </c:pt>
                <c:pt idx="27">
                  <c:v>0.16332752128717112</c:v>
                </c:pt>
                <c:pt idx="28">
                  <c:v>0.15684832661011297</c:v>
                </c:pt>
                <c:pt idx="29">
                  <c:v>0.14236338515993932</c:v>
                </c:pt>
                <c:pt idx="30">
                  <c:v>0.15172751808394958</c:v>
                </c:pt>
                <c:pt idx="31">
                  <c:v>0.15732278123651319</c:v>
                </c:pt>
                <c:pt idx="32">
                  <c:v>0.1558247058664062</c:v>
                </c:pt>
                <c:pt idx="33">
                  <c:v>0.15914568403598736</c:v>
                </c:pt>
                <c:pt idx="34">
                  <c:v>0.15132197508548287</c:v>
                </c:pt>
                <c:pt idx="35">
                  <c:v>0.1556034362094634</c:v>
                </c:pt>
                <c:pt idx="36">
                  <c:v>0.15709055525808155</c:v>
                </c:pt>
                <c:pt idx="37">
                  <c:v>0.12938232999167076</c:v>
                </c:pt>
                <c:pt idx="38">
                  <c:v>0.12302101509605733</c:v>
                </c:pt>
                <c:pt idx="39">
                  <c:v>0.13641359516953458</c:v>
                </c:pt>
                <c:pt idx="40">
                  <c:v>0.15061042374454164</c:v>
                </c:pt>
                <c:pt idx="41">
                  <c:v>0.14532401805744843</c:v>
                </c:pt>
                <c:pt idx="42">
                  <c:v>0.17759114774909179</c:v>
                </c:pt>
                <c:pt idx="43">
                  <c:v>0.17402933480944202</c:v>
                </c:pt>
                <c:pt idx="44">
                  <c:v>0.17301250318260517</c:v>
                </c:pt>
                <c:pt idx="45">
                  <c:v>0.17574397419231075</c:v>
                </c:pt>
                <c:pt idx="46">
                  <c:v>0.20208026981870034</c:v>
                </c:pt>
                <c:pt idx="47">
                  <c:v>0.25018816701970636</c:v>
                </c:pt>
                <c:pt idx="48">
                  <c:v>0.31344255660407361</c:v>
                </c:pt>
                <c:pt idx="49">
                  <c:v>0.29793753855281918</c:v>
                </c:pt>
                <c:pt idx="50">
                  <c:v>0.29138579996323616</c:v>
                </c:pt>
                <c:pt idx="51">
                  <c:v>0.29658003397264043</c:v>
                </c:pt>
                <c:pt idx="52">
                  <c:v>0.26965297697925084</c:v>
                </c:pt>
                <c:pt idx="53">
                  <c:v>0.2692547835535184</c:v>
                </c:pt>
                <c:pt idx="54">
                  <c:v>0.27037293854957217</c:v>
                </c:pt>
                <c:pt idx="55">
                  <c:v>0.27003703747501151</c:v>
                </c:pt>
                <c:pt idx="56">
                  <c:v>0.25717078559473905</c:v>
                </c:pt>
                <c:pt idx="57">
                  <c:v>0.18777070007876098</c:v>
                </c:pt>
                <c:pt idx="58">
                  <c:v>8.6783150163398132E-2</c:v>
                </c:pt>
                <c:pt idx="59">
                  <c:v>9.8506698186398942E-2</c:v>
                </c:pt>
                <c:pt idx="60">
                  <c:v>0.1111071502038754</c:v>
                </c:pt>
                <c:pt idx="61">
                  <c:v>0.10052198789245548</c:v>
                </c:pt>
                <c:pt idx="62">
                  <c:v>0.10510889534838821</c:v>
                </c:pt>
                <c:pt idx="63">
                  <c:v>0.11998114884909063</c:v>
                </c:pt>
                <c:pt idx="64">
                  <c:v>0.12093911233127837</c:v>
                </c:pt>
                <c:pt idx="65">
                  <c:v>0.12221138512660287</c:v>
                </c:pt>
                <c:pt idx="66">
                  <c:v>0.10996107313715245</c:v>
                </c:pt>
                <c:pt idx="67">
                  <c:v>0.12945263123594261</c:v>
                </c:pt>
                <c:pt idx="68">
                  <c:v>0.13872359521837196</c:v>
                </c:pt>
                <c:pt idx="69">
                  <c:v>0.14143131644964294</c:v>
                </c:pt>
                <c:pt idx="70">
                  <c:v>0.1351384264673576</c:v>
                </c:pt>
                <c:pt idx="71">
                  <c:v>0.13585699539945245</c:v>
                </c:pt>
                <c:pt idx="72">
                  <c:v>0.1391845554220886</c:v>
                </c:pt>
                <c:pt idx="73">
                  <c:v>0.12368513613638846</c:v>
                </c:pt>
                <c:pt idx="74">
                  <c:v>0.12314191450871423</c:v>
                </c:pt>
                <c:pt idx="75">
                  <c:v>0.12152488861300088</c:v>
                </c:pt>
                <c:pt idx="76">
                  <c:v>0.13644674244911129</c:v>
                </c:pt>
                <c:pt idx="77">
                  <c:v>0.11788331031195057</c:v>
                </c:pt>
                <c:pt idx="78">
                  <c:v>0.12506960461135597</c:v>
                </c:pt>
                <c:pt idx="79">
                  <c:v>0.11663023905089823</c:v>
                </c:pt>
                <c:pt idx="80">
                  <c:v>0.10770490809686484</c:v>
                </c:pt>
                <c:pt idx="81">
                  <c:v>0.12934646782438328</c:v>
                </c:pt>
                <c:pt idx="82">
                  <c:v>0.13543585739085642</c:v>
                </c:pt>
                <c:pt idx="83">
                  <c:v>0.14209083523951449</c:v>
                </c:pt>
                <c:pt idx="84">
                  <c:v>0.16584225517624726</c:v>
                </c:pt>
                <c:pt idx="85">
                  <c:v>0.16895423833985179</c:v>
                </c:pt>
                <c:pt idx="86">
                  <c:v>0.15904758279069975</c:v>
                </c:pt>
                <c:pt idx="87">
                  <c:v>0.16570588670681172</c:v>
                </c:pt>
                <c:pt idx="88">
                  <c:v>0.186342207069604</c:v>
                </c:pt>
                <c:pt idx="89">
                  <c:v>0.18875124648198374</c:v>
                </c:pt>
                <c:pt idx="90">
                  <c:v>0.20031252878817077</c:v>
                </c:pt>
                <c:pt idx="91">
                  <c:v>0.18763412358884449</c:v>
                </c:pt>
                <c:pt idx="92">
                  <c:v>0.18471292140933465</c:v>
                </c:pt>
                <c:pt idx="93">
                  <c:v>0.20506478936728686</c:v>
                </c:pt>
                <c:pt idx="94">
                  <c:v>0.19172227130858951</c:v>
                </c:pt>
                <c:pt idx="95">
                  <c:v>0.19346220198772598</c:v>
                </c:pt>
                <c:pt idx="96">
                  <c:v>0.20033900290898687</c:v>
                </c:pt>
                <c:pt idx="97">
                  <c:v>0.19112742867973975</c:v>
                </c:pt>
                <c:pt idx="98">
                  <c:v>0.16754136374416395</c:v>
                </c:pt>
                <c:pt idx="99">
                  <c:v>0.16801740177157459</c:v>
                </c:pt>
                <c:pt idx="100">
                  <c:v>0.16796402322655671</c:v>
                </c:pt>
                <c:pt idx="101">
                  <c:v>0.16118970243226585</c:v>
                </c:pt>
                <c:pt idx="102">
                  <c:v>0.1613111537507097</c:v>
                </c:pt>
                <c:pt idx="103">
                  <c:v>0.13328305694245401</c:v>
                </c:pt>
                <c:pt idx="104">
                  <c:v>0.13783668407033992</c:v>
                </c:pt>
                <c:pt idx="105">
                  <c:v>0.12009644921208985</c:v>
                </c:pt>
                <c:pt idx="106">
                  <c:v>0.15178206087933233</c:v>
                </c:pt>
                <c:pt idx="107">
                  <c:v>0.14683164105332111</c:v>
                </c:pt>
                <c:pt idx="108">
                  <c:v>0.12228671840676521</c:v>
                </c:pt>
                <c:pt idx="109">
                  <c:v>0.13623324747661927</c:v>
                </c:pt>
                <c:pt idx="110">
                  <c:v>0.13407391614913033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C-4D31-B6A5-A019AEC6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9312"/>
        <c:axId val="164190848"/>
      </c:lineChart>
      <c:dateAx>
        <c:axId val="164189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n-US"/>
          </a:p>
        </c:txPr>
        <c:crossAx val="164190848"/>
        <c:crosses val="autoZero"/>
        <c:auto val="1"/>
        <c:lblOffset val="100"/>
        <c:baseTimeUnit val="days"/>
      </c:dateAx>
      <c:valAx>
        <c:axId val="16419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Annualized volatility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6418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95256</xdr:colOff>
      <xdr:row>2</xdr:row>
      <xdr:rowOff>47631</xdr:rowOff>
    </xdr:from>
    <xdr:to>
      <xdr:col>20</xdr:col>
      <xdr:colOff>400056</xdr:colOff>
      <xdr:row>16</xdr:row>
      <xdr:rowOff>123831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304800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71"/>
  <sheetViews>
    <sheetView tabSelected="1" workbookViewId="0">
      <pane xSplit="1" ySplit="1" topLeftCell="F4521" activePane="bottomRight" state="frozen"/>
      <selection pane="topRight" activeCell="B1" sqref="B1"/>
      <selection pane="bottomLeft" activeCell="A2" sqref="A2"/>
      <selection pane="bottomRight" activeCell="K4541" sqref="K4541"/>
    </sheetView>
  </sheetViews>
  <sheetFormatPr defaultRowHeight="15" x14ac:dyDescent="0.25"/>
  <cols>
    <col min="1" max="1" width="10.7109375" bestFit="1" customWidth="1"/>
    <col min="4" max="4" width="9.28515625" customWidth="1"/>
    <col min="11" max="11" width="9.7109375" bestFit="1" customWidth="1"/>
    <col min="15" max="17" width="9.28515625" bestFit="1" customWidth="1"/>
    <col min="18" max="18" width="10.5703125" bestFit="1" customWidth="1"/>
    <col min="19" max="19" width="9.28515625" bestFit="1" customWidth="1"/>
  </cols>
  <sheetData>
    <row r="1" spans="1:9" s="2" customFormat="1" ht="30" x14ac:dyDescent="0.25">
      <c r="A1" s="39" t="s">
        <v>6</v>
      </c>
      <c r="B1" s="21" t="s">
        <v>4</v>
      </c>
      <c r="C1" s="21" t="s">
        <v>0</v>
      </c>
      <c r="D1" s="21" t="s">
        <v>1</v>
      </c>
      <c r="E1" s="21" t="s">
        <v>2</v>
      </c>
      <c r="F1" s="21" t="s">
        <v>13</v>
      </c>
      <c r="G1" s="21" t="s">
        <v>3</v>
      </c>
      <c r="H1" s="21" t="s">
        <v>5</v>
      </c>
      <c r="I1" s="40" t="s">
        <v>12</v>
      </c>
    </row>
    <row r="2" spans="1:9" x14ac:dyDescent="0.25">
      <c r="A2" s="9">
        <v>34444</v>
      </c>
      <c r="B2" s="10">
        <v>100</v>
      </c>
      <c r="C2" s="11"/>
      <c r="D2" s="11"/>
      <c r="E2" s="11">
        <v>0.12</v>
      </c>
      <c r="F2" s="22">
        <v>0.2</v>
      </c>
      <c r="G2" s="11"/>
      <c r="H2" s="11"/>
      <c r="I2" s="11"/>
    </row>
    <row r="3" spans="1:9" x14ac:dyDescent="0.25">
      <c r="A3" s="12">
        <v>34445</v>
      </c>
      <c r="B3" s="13">
        <v>99.644549999999995</v>
      </c>
      <c r="C3" s="14">
        <f>B3/B2-1</f>
        <v>-3.554500000000016E-3</v>
      </c>
      <c r="D3" s="15"/>
      <c r="E3" s="15"/>
      <c r="F3" s="15"/>
      <c r="G3" s="15"/>
      <c r="H3" s="15"/>
      <c r="I3" s="15"/>
    </row>
    <row r="4" spans="1:9" x14ac:dyDescent="0.25">
      <c r="A4" s="12">
        <v>34446</v>
      </c>
      <c r="B4" s="13">
        <v>99.66695</v>
      </c>
      <c r="C4" s="14">
        <f t="shared" ref="C4:C67" si="0">B4/B3-1</f>
        <v>2.247990482169282E-4</v>
      </c>
      <c r="D4" s="15"/>
      <c r="E4" s="15"/>
      <c r="F4" s="15"/>
      <c r="G4" s="15"/>
      <c r="H4" s="15"/>
      <c r="I4" s="15"/>
    </row>
    <row r="5" spans="1:9" x14ac:dyDescent="0.25">
      <c r="A5" s="12">
        <v>34449</v>
      </c>
      <c r="B5" s="13">
        <v>99.820580000000007</v>
      </c>
      <c r="C5" s="14">
        <f t="shared" si="0"/>
        <v>1.5414337450880833E-3</v>
      </c>
      <c r="D5" s="15"/>
      <c r="E5" s="15"/>
      <c r="F5" s="15"/>
      <c r="G5" s="15"/>
      <c r="H5" s="15"/>
      <c r="I5" s="15"/>
    </row>
    <row r="6" spans="1:9" x14ac:dyDescent="0.25">
      <c r="A6" s="12">
        <v>34450</v>
      </c>
      <c r="B6" s="13">
        <v>99.690730000000002</v>
      </c>
      <c r="C6" s="14">
        <f t="shared" si="0"/>
        <v>-1.3008339562844418E-3</v>
      </c>
      <c r="D6" s="15"/>
      <c r="E6" s="15"/>
      <c r="F6" s="15"/>
      <c r="G6" s="15"/>
      <c r="H6" s="15"/>
      <c r="I6" s="15"/>
    </row>
    <row r="7" spans="1:9" x14ac:dyDescent="0.25">
      <c r="A7" s="12">
        <v>34451</v>
      </c>
      <c r="B7" s="13">
        <v>99.583129999999997</v>
      </c>
      <c r="C7" s="14">
        <f t="shared" si="0"/>
        <v>-1.0793380688455256E-3</v>
      </c>
      <c r="D7" s="15"/>
      <c r="E7" s="15"/>
      <c r="F7" s="15"/>
      <c r="G7" s="15"/>
      <c r="H7" s="15"/>
      <c r="I7" s="15"/>
    </row>
    <row r="8" spans="1:9" x14ac:dyDescent="0.25">
      <c r="A8" s="12">
        <v>34452</v>
      </c>
      <c r="B8" s="13">
        <v>99.895799999999994</v>
      </c>
      <c r="C8" s="14">
        <f t="shared" si="0"/>
        <v>3.1397888377278083E-3</v>
      </c>
      <c r="D8" s="15"/>
      <c r="E8" s="15"/>
      <c r="F8" s="15"/>
      <c r="G8" s="15"/>
      <c r="H8" s="15"/>
      <c r="I8" s="15"/>
    </row>
    <row r="9" spans="1:9" x14ac:dyDescent="0.25">
      <c r="A9" s="12">
        <v>34453</v>
      </c>
      <c r="B9" s="13">
        <v>99.897239999999996</v>
      </c>
      <c r="C9" s="14">
        <f t="shared" si="0"/>
        <v>1.4415020451297167E-5</v>
      </c>
      <c r="D9" s="15"/>
      <c r="E9" s="15"/>
      <c r="F9" s="15"/>
      <c r="G9" s="15"/>
      <c r="H9" s="15"/>
      <c r="I9" s="15"/>
    </row>
    <row r="10" spans="1:9" x14ac:dyDescent="0.25">
      <c r="A10" s="12">
        <v>34456</v>
      </c>
      <c r="B10" s="13">
        <v>100.36638000000001</v>
      </c>
      <c r="C10" s="14">
        <f t="shared" si="0"/>
        <v>4.6962258416749503E-3</v>
      </c>
      <c r="D10" s="15"/>
      <c r="E10" s="15"/>
      <c r="F10" s="15"/>
      <c r="G10" s="15"/>
      <c r="H10" s="15"/>
      <c r="I10" s="15"/>
    </row>
    <row r="11" spans="1:9" x14ac:dyDescent="0.25">
      <c r="A11" s="12">
        <v>34457</v>
      </c>
      <c r="B11" s="13">
        <v>100.37765</v>
      </c>
      <c r="C11" s="14">
        <f t="shared" si="0"/>
        <v>1.1228859703815708E-4</v>
      </c>
      <c r="D11" s="15"/>
      <c r="E11" s="15"/>
      <c r="F11" s="15"/>
      <c r="G11" s="15"/>
      <c r="H11" s="15"/>
      <c r="I11" s="15"/>
    </row>
    <row r="12" spans="1:9" x14ac:dyDescent="0.25">
      <c r="A12" s="12">
        <v>34458</v>
      </c>
      <c r="B12" s="13">
        <v>100.32043</v>
      </c>
      <c r="C12" s="14">
        <f t="shared" si="0"/>
        <v>-5.7004721668618696E-4</v>
      </c>
      <c r="D12" s="16">
        <f>STDEV(C3:C12)*SQRT(252)</f>
        <v>3.7089310479905643E-2</v>
      </c>
      <c r="E12" s="13">
        <f>$E$2/D12</f>
        <v>3.2354335642075078</v>
      </c>
      <c r="F12" s="13">
        <f>E12</f>
        <v>3.2354335642075078</v>
      </c>
      <c r="G12" s="15"/>
      <c r="H12" s="15">
        <v>100</v>
      </c>
      <c r="I12" s="15"/>
    </row>
    <row r="13" spans="1:9" x14ac:dyDescent="0.25">
      <c r="A13" s="12">
        <v>34459</v>
      </c>
      <c r="B13" s="13">
        <v>100.12378</v>
      </c>
      <c r="C13" s="14">
        <f t="shared" si="0"/>
        <v>-1.9602188706727697E-3</v>
      </c>
      <c r="D13" s="16">
        <f t="shared" ref="D13:D76" si="1">STDEV(C4:C13)*SQRT(252)</f>
        <v>3.3068684579362406E-2</v>
      </c>
      <c r="E13" s="13">
        <f t="shared" ref="E13:E76" si="2">$E$2/D13</f>
        <v>3.628810807760098</v>
      </c>
      <c r="F13" s="13">
        <f>IF(ABS(E13/E12-1)&gt;F$2,E13,F12)</f>
        <v>3.2354335642075078</v>
      </c>
      <c r="G13" s="16">
        <f>C13*F12</f>
        <v>-6.3421579273676152E-3</v>
      </c>
      <c r="H13" s="13">
        <f>H12*(1+G13)</f>
        <v>99.365784207263246</v>
      </c>
      <c r="I13" s="15"/>
    </row>
    <row r="14" spans="1:9" x14ac:dyDescent="0.25">
      <c r="A14" s="12">
        <v>34460</v>
      </c>
      <c r="B14" s="13">
        <v>100.86176</v>
      </c>
      <c r="C14" s="14">
        <f t="shared" si="0"/>
        <v>7.3706765765335636E-3</v>
      </c>
      <c r="D14" s="16">
        <f t="shared" si="1"/>
        <v>4.7722902008733199E-2</v>
      </c>
      <c r="E14" s="13">
        <f t="shared" si="2"/>
        <v>2.5145159860152728</v>
      </c>
      <c r="F14" s="13">
        <f t="shared" ref="F14:F77" si="3">IF(ABS(E14/E13-1)&gt;F$2,E14,F13)</f>
        <v>2.5145159860152728</v>
      </c>
      <c r="G14" s="16">
        <f t="shared" ref="G14:G77" si="4">C14*F13</f>
        <v>2.3847334386634781E-2</v>
      </c>
      <c r="H14" s="13">
        <f t="shared" ref="H14:H77" si="5">H13*(1+G14)</f>
        <v>101.73539328984404</v>
      </c>
      <c r="I14" s="15"/>
    </row>
    <row r="15" spans="1:9" x14ac:dyDescent="0.25">
      <c r="A15" s="12">
        <v>34463</v>
      </c>
      <c r="B15" s="13">
        <v>101.30016999999999</v>
      </c>
      <c r="C15" s="14">
        <f t="shared" si="0"/>
        <v>4.3466423746718608E-3</v>
      </c>
      <c r="D15" s="16">
        <f t="shared" si="1"/>
        <v>5.0298855840713731E-2</v>
      </c>
      <c r="E15" s="13">
        <f t="shared" si="2"/>
        <v>2.3857401524204773</v>
      </c>
      <c r="F15" s="13">
        <f t="shared" si="3"/>
        <v>2.5145159860152728</v>
      </c>
      <c r="G15" s="16">
        <f t="shared" si="4"/>
        <v>1.0929701736603781E-2</v>
      </c>
      <c r="H15" s="13">
        <f t="shared" si="5"/>
        <v>102.8473307945581</v>
      </c>
      <c r="I15" s="15"/>
    </row>
    <row r="16" spans="1:9" x14ac:dyDescent="0.25">
      <c r="A16" s="12">
        <v>34464</v>
      </c>
      <c r="B16" s="13">
        <v>100.51109</v>
      </c>
      <c r="C16" s="14">
        <f t="shared" si="0"/>
        <v>-7.7895229593395454E-3</v>
      </c>
      <c r="D16" s="16">
        <f t="shared" si="1"/>
        <v>6.7825733393431537E-2</v>
      </c>
      <c r="E16" s="13">
        <f t="shared" si="2"/>
        <v>1.7692399919058035</v>
      </c>
      <c r="F16" s="13">
        <f t="shared" si="3"/>
        <v>1.7692399919058035</v>
      </c>
      <c r="G16" s="16">
        <f t="shared" si="4"/>
        <v>-1.9586880004692282E-2</v>
      </c>
      <c r="H16" s="13">
        <f t="shared" si="5"/>
        <v>100.83287246748219</v>
      </c>
      <c r="I16" s="15"/>
    </row>
    <row r="17" spans="1:9" x14ac:dyDescent="0.25">
      <c r="A17" s="12">
        <v>34465</v>
      </c>
      <c r="B17" s="13">
        <v>100.91676</v>
      </c>
      <c r="C17" s="14">
        <f t="shared" si="0"/>
        <v>4.0360720394136962E-3</v>
      </c>
      <c r="D17" s="16">
        <f t="shared" si="1"/>
        <v>6.8653778602867047E-2</v>
      </c>
      <c r="E17" s="13">
        <f t="shared" si="2"/>
        <v>1.7479008794861683</v>
      </c>
      <c r="F17" s="13">
        <f t="shared" si="3"/>
        <v>1.7692399919058035</v>
      </c>
      <c r="G17" s="16">
        <f t="shared" si="4"/>
        <v>7.1407800623435273E-3</v>
      </c>
      <c r="H17" s="13">
        <f t="shared" si="5"/>
        <v>101.55289783282682</v>
      </c>
      <c r="I17" s="15"/>
    </row>
    <row r="18" spans="1:9" x14ac:dyDescent="0.25">
      <c r="A18" s="12">
        <v>34466</v>
      </c>
      <c r="B18" s="13">
        <v>101.02104</v>
      </c>
      <c r="C18" s="14">
        <f t="shared" si="0"/>
        <v>1.0333268725630784E-3</v>
      </c>
      <c r="D18" s="16">
        <f t="shared" si="1"/>
        <v>6.7917659257376972E-2</v>
      </c>
      <c r="E18" s="13">
        <f t="shared" si="2"/>
        <v>1.7668453434953446</v>
      </c>
      <c r="F18" s="13">
        <f t="shared" si="3"/>
        <v>1.7692399919058035</v>
      </c>
      <c r="G18" s="16">
        <f t="shared" si="4"/>
        <v>1.8282032276495501E-3</v>
      </c>
      <c r="H18" s="13">
        <f t="shared" si="5"/>
        <v>101.73855716842195</v>
      </c>
      <c r="I18" s="15"/>
    </row>
    <row r="19" spans="1:9" x14ac:dyDescent="0.25">
      <c r="A19" s="12">
        <v>34467</v>
      </c>
      <c r="B19" s="13">
        <v>100.98802999999999</v>
      </c>
      <c r="C19" s="14">
        <f t="shared" si="0"/>
        <v>-3.2676361280781219E-4</v>
      </c>
      <c r="D19" s="16">
        <f t="shared" si="1"/>
        <v>6.8095791241220324E-2</v>
      </c>
      <c r="E19" s="13">
        <f t="shared" si="2"/>
        <v>1.7622234474802692</v>
      </c>
      <c r="F19" s="13">
        <f t="shared" si="3"/>
        <v>1.7692399919058035</v>
      </c>
      <c r="G19" s="16">
        <f t="shared" si="4"/>
        <v>-5.7812325167920476E-4</v>
      </c>
      <c r="H19" s="13">
        <f t="shared" si="5"/>
        <v>101.67973974293059</v>
      </c>
      <c r="I19" s="15"/>
    </row>
    <row r="20" spans="1:9" x14ac:dyDescent="0.25">
      <c r="A20" s="12">
        <v>34470</v>
      </c>
      <c r="B20" s="13">
        <v>100.71305</v>
      </c>
      <c r="C20" s="14">
        <f t="shared" si="0"/>
        <v>-2.722896961154686E-3</v>
      </c>
      <c r="D20" s="16">
        <f t="shared" si="1"/>
        <v>6.7289454782362479E-2</v>
      </c>
      <c r="E20" s="13">
        <f t="shared" si="2"/>
        <v>1.7833403523348759</v>
      </c>
      <c r="F20" s="13">
        <f t="shared" si="3"/>
        <v>1.7692399919058035</v>
      </c>
      <c r="G20" s="16">
        <f t="shared" si="4"/>
        <v>-4.817458197513654E-3</v>
      </c>
      <c r="H20" s="13">
        <f t="shared" si="5"/>
        <v>101.18990184718496</v>
      </c>
      <c r="I20" s="15"/>
    </row>
    <row r="21" spans="1:9" x14ac:dyDescent="0.25">
      <c r="A21" s="12">
        <v>34471</v>
      </c>
      <c r="B21" s="13">
        <v>100.23738</v>
      </c>
      <c r="C21" s="14">
        <f t="shared" si="0"/>
        <v>-4.7230224881481542E-3</v>
      </c>
      <c r="D21" s="16">
        <f t="shared" si="1"/>
        <v>7.1987636555791865E-2</v>
      </c>
      <c r="E21" s="13">
        <f t="shared" si="2"/>
        <v>1.6669529066563755</v>
      </c>
      <c r="F21" s="13">
        <f t="shared" si="3"/>
        <v>1.7692399919058035</v>
      </c>
      <c r="G21" s="16">
        <f t="shared" si="4"/>
        <v>-8.3561602687021678E-3</v>
      </c>
      <c r="H21" s="13">
        <f t="shared" si="5"/>
        <v>100.34434280977564</v>
      </c>
      <c r="I21" s="15"/>
    </row>
    <row r="22" spans="1:9" x14ac:dyDescent="0.25">
      <c r="A22" s="12">
        <v>34472</v>
      </c>
      <c r="B22" s="13">
        <v>100.53310999999999</v>
      </c>
      <c r="C22" s="14">
        <f t="shared" si="0"/>
        <v>2.9502965859642405E-3</v>
      </c>
      <c r="D22" s="16">
        <f t="shared" si="1"/>
        <v>7.3538301261430461E-2</v>
      </c>
      <c r="E22" s="13">
        <f t="shared" si="2"/>
        <v>1.6318027196929266</v>
      </c>
      <c r="F22" s="13">
        <f t="shared" si="3"/>
        <v>1.7692399919058035</v>
      </c>
      <c r="G22" s="16">
        <f t="shared" si="4"/>
        <v>5.2197827078710925E-3</v>
      </c>
      <c r="H22" s="13">
        <f t="shared" si="5"/>
        <v>100.86811847520678</v>
      </c>
      <c r="I22" s="16">
        <f>STDEV(G13:G22)*SQRT(252)</f>
        <v>0.18919235778179166</v>
      </c>
    </row>
    <row r="23" spans="1:9" x14ac:dyDescent="0.25">
      <c r="A23" s="12">
        <v>34473</v>
      </c>
      <c r="B23" s="13">
        <v>100.38898</v>
      </c>
      <c r="C23" s="14">
        <f t="shared" si="0"/>
        <v>-1.4336570310019559E-3</v>
      </c>
      <c r="D23" s="16">
        <f t="shared" si="1"/>
        <v>7.3147363219297504E-2</v>
      </c>
      <c r="E23" s="13">
        <f t="shared" si="2"/>
        <v>1.6405239330396257</v>
      </c>
      <c r="F23" s="13">
        <f t="shared" si="3"/>
        <v>1.7692399919058035</v>
      </c>
      <c r="G23" s="16">
        <f t="shared" si="4"/>
        <v>-2.5364833539255984E-3</v>
      </c>
      <c r="H23" s="13">
        <f t="shared" si="5"/>
        <v>100.61226817175262</v>
      </c>
      <c r="I23" s="16">
        <f t="shared" ref="I23:I86" si="6">STDEV(G14:G23)*SQRT(252)</f>
        <v>0.18603552596625619</v>
      </c>
    </row>
    <row r="24" spans="1:9" x14ac:dyDescent="0.25">
      <c r="A24" s="12">
        <v>34474</v>
      </c>
      <c r="B24" s="13">
        <v>100.96758</v>
      </c>
      <c r="C24" s="14">
        <f t="shared" si="0"/>
        <v>5.7635808233134078E-3</v>
      </c>
      <c r="D24" s="16">
        <f t="shared" si="1"/>
        <v>6.9115486010154617E-2</v>
      </c>
      <c r="E24" s="13">
        <f t="shared" si="2"/>
        <v>1.7362244979709656</v>
      </c>
      <c r="F24" s="13">
        <f t="shared" si="3"/>
        <v>1.7692399919058035</v>
      </c>
      <c r="G24" s="16">
        <f t="shared" si="4"/>
        <v>1.0197157689187457E-2</v>
      </c>
      <c r="H24" s="13">
        <f t="shared" si="5"/>
        <v>101.6382273357668</v>
      </c>
      <c r="I24" s="16">
        <f t="shared" si="6"/>
        <v>0.14858059409840238</v>
      </c>
    </row>
    <row r="25" spans="1:9" x14ac:dyDescent="0.25">
      <c r="A25" s="17">
        <v>34477</v>
      </c>
      <c r="B25" s="18">
        <v>101.61738</v>
      </c>
      <c r="C25" s="19">
        <f t="shared" si="0"/>
        <v>6.4357291716805598E-3</v>
      </c>
      <c r="D25" s="20">
        <f t="shared" si="1"/>
        <v>7.3363287177662856E-2</v>
      </c>
      <c r="E25" s="18">
        <f t="shared" si="2"/>
        <v>1.6356955176967147</v>
      </c>
      <c r="F25" s="13">
        <f t="shared" si="3"/>
        <v>1.7692399919058035</v>
      </c>
      <c r="G25" s="16">
        <f t="shared" si="4"/>
        <v>1.1386349427612057E-2</v>
      </c>
      <c r="H25" s="18">
        <f t="shared" si="5"/>
        <v>102.79551570741491</v>
      </c>
      <c r="I25" s="20">
        <f t="shared" si="6"/>
        <v>0.14954054912916687</v>
      </c>
    </row>
    <row r="26" spans="1:9" x14ac:dyDescent="0.25">
      <c r="A26" s="1">
        <v>34478</v>
      </c>
      <c r="B26" s="5">
        <v>100.99126</v>
      </c>
      <c r="C26" s="4">
        <f t="shared" si="0"/>
        <v>-6.161544412973452E-3</v>
      </c>
      <c r="D26" s="3">
        <f t="shared" si="1"/>
        <v>6.8625283922607999E-2</v>
      </c>
      <c r="E26" s="5">
        <f t="shared" si="2"/>
        <v>1.7486266451783239</v>
      </c>
      <c r="F26" s="13">
        <f t="shared" si="3"/>
        <v>1.7692399919058035</v>
      </c>
      <c r="G26" s="16">
        <f t="shared" si="4"/>
        <v>-1.0901250787336399E-2</v>
      </c>
      <c r="H26" s="5">
        <f t="shared" si="5"/>
        <v>101.6749160108748</v>
      </c>
      <c r="I26" s="3">
        <f t="shared" si="6"/>
        <v>0.12141459677176844</v>
      </c>
    </row>
    <row r="27" spans="1:9" x14ac:dyDescent="0.25">
      <c r="A27" s="1">
        <v>34479</v>
      </c>
      <c r="B27" s="5">
        <v>100.63930999999999</v>
      </c>
      <c r="C27" s="4">
        <f t="shared" si="0"/>
        <v>-3.484955034722792E-3</v>
      </c>
      <c r="D27" s="3">
        <f t="shared" si="1"/>
        <v>6.8112439991280194E-2</v>
      </c>
      <c r="E27" s="5">
        <f t="shared" si="2"/>
        <v>1.7617927065211947</v>
      </c>
      <c r="F27" s="13">
        <f t="shared" si="3"/>
        <v>1.7692399919058035</v>
      </c>
      <c r="G27" s="16">
        <f t="shared" si="4"/>
        <v>-6.1657218174250416E-3</v>
      </c>
      <c r="H27" s="5">
        <f t="shared" si="5"/>
        <v>101.04801676294169</v>
      </c>
      <c r="I27" s="3">
        <f t="shared" si="6"/>
        <v>0.1205072527788571</v>
      </c>
    </row>
    <row r="28" spans="1:9" x14ac:dyDescent="0.25">
      <c r="A28" s="1">
        <v>34480</v>
      </c>
      <c r="B28" s="5">
        <v>100.51784000000001</v>
      </c>
      <c r="C28" s="4">
        <f t="shared" si="0"/>
        <v>-1.2069836329361427E-3</v>
      </c>
      <c r="D28" s="3">
        <f t="shared" si="1"/>
        <v>6.7842822933971106E-2</v>
      </c>
      <c r="E28" s="5">
        <f t="shared" si="2"/>
        <v>1.768794322087563</v>
      </c>
      <c r="F28" s="13">
        <f t="shared" si="3"/>
        <v>1.7692399919058035</v>
      </c>
      <c r="G28" s="16">
        <f t="shared" si="4"/>
        <v>-2.1354437129663785E-3</v>
      </c>
      <c r="H28" s="5">
        <f t="shared" si="5"/>
        <v>100.83223441083754</v>
      </c>
      <c r="I28" s="3">
        <f t="shared" si="6"/>
        <v>0.12003023549856591</v>
      </c>
    </row>
    <row r="29" spans="1:9" x14ac:dyDescent="0.25">
      <c r="A29" s="1">
        <v>34481</v>
      </c>
      <c r="B29" s="5">
        <v>100.71014</v>
      </c>
      <c r="C29" s="4">
        <f t="shared" si="0"/>
        <v>1.9130932379762822E-3</v>
      </c>
      <c r="D29" s="3">
        <f t="shared" si="1"/>
        <v>6.8917916362807891E-2</v>
      </c>
      <c r="E29" s="5">
        <f t="shared" si="2"/>
        <v>1.741201799663795</v>
      </c>
      <c r="F29" s="13">
        <f t="shared" si="3"/>
        <v>1.7692399919058035</v>
      </c>
      <c r="G29" s="16">
        <f t="shared" si="4"/>
        <v>3.3847210648722051E-3</v>
      </c>
      <c r="H29" s="5">
        <f t="shared" si="5"/>
        <v>101.17352339866605</v>
      </c>
      <c r="I29" s="3">
        <f t="shared" si="6"/>
        <v>0.12193233378789908</v>
      </c>
    </row>
    <row r="30" spans="1:9" x14ac:dyDescent="0.25">
      <c r="A30" s="1">
        <v>34484</v>
      </c>
      <c r="B30" s="5">
        <v>100.83228</v>
      </c>
      <c r="C30" s="4">
        <f t="shared" si="0"/>
        <v>1.2127875107710295E-3</v>
      </c>
      <c r="D30" s="3">
        <f t="shared" si="1"/>
        <v>6.7814082339288512E-2</v>
      </c>
      <c r="E30" s="5">
        <f t="shared" si="2"/>
        <v>1.7695439628544121</v>
      </c>
      <c r="F30" s="13">
        <f t="shared" si="3"/>
        <v>1.7692399919058035</v>
      </c>
      <c r="G30" s="16">
        <f t="shared" si="4"/>
        <v>2.1457121657399957E-3</v>
      </c>
      <c r="H30" s="5">
        <f t="shared" si="5"/>
        <v>101.39061265867335</v>
      </c>
      <c r="I30" s="3">
        <f t="shared" si="6"/>
        <v>0.11997938648906231</v>
      </c>
    </row>
    <row r="31" spans="1:9" x14ac:dyDescent="0.25">
      <c r="A31" s="1">
        <v>34485</v>
      </c>
      <c r="B31" s="5">
        <v>101.30164000000001</v>
      </c>
      <c r="C31" s="4">
        <f t="shared" si="0"/>
        <v>4.6548585433157097E-3</v>
      </c>
      <c r="D31" s="3">
        <f t="shared" si="1"/>
        <v>6.5331127643048936E-2</v>
      </c>
      <c r="E31" s="5">
        <f t="shared" si="2"/>
        <v>1.8367967051731684</v>
      </c>
      <c r="F31" s="13">
        <f t="shared" si="3"/>
        <v>1.7692399919058035</v>
      </c>
      <c r="G31" s="16">
        <f t="shared" si="4"/>
        <v>8.2355618914985457E-3</v>
      </c>
      <c r="H31" s="5">
        <f t="shared" si="5"/>
        <v>102.22562132444082</v>
      </c>
      <c r="I31" s="3">
        <f t="shared" si="6"/>
        <v>0.11558644374238493</v>
      </c>
    </row>
    <row r="32" spans="1:9" x14ac:dyDescent="0.25">
      <c r="A32" s="1">
        <v>34486</v>
      </c>
      <c r="B32" s="5">
        <v>101.46113</v>
      </c>
      <c r="C32" s="4">
        <f t="shared" si="0"/>
        <v>1.5744068901548669E-3</v>
      </c>
      <c r="D32" s="3">
        <f t="shared" si="1"/>
        <v>6.4579776612383163E-2</v>
      </c>
      <c r="E32" s="5">
        <f t="shared" si="2"/>
        <v>1.8581668487374423</v>
      </c>
      <c r="F32" s="13">
        <f t="shared" si="3"/>
        <v>1.7692399919058035</v>
      </c>
      <c r="G32" s="16">
        <f t="shared" si="4"/>
        <v>2.7855036335940378E-3</v>
      </c>
      <c r="H32" s="5">
        <f t="shared" si="5"/>
        <v>102.51037116408645</v>
      </c>
      <c r="I32" s="3">
        <f t="shared" si="6"/>
        <v>0.11425712345097139</v>
      </c>
    </row>
    <row r="33" spans="1:9" x14ac:dyDescent="0.25">
      <c r="A33" s="1">
        <v>34487</v>
      </c>
      <c r="B33" s="5">
        <v>100.97199000000001</v>
      </c>
      <c r="C33" s="4">
        <f t="shared" si="0"/>
        <v>-4.8209595142493233E-3</v>
      </c>
      <c r="D33" s="3">
        <f t="shared" si="1"/>
        <v>7.0053032626615178E-2</v>
      </c>
      <c r="E33" s="5">
        <f t="shared" si="2"/>
        <v>1.7129879392888483</v>
      </c>
      <c r="F33" s="13">
        <f t="shared" si="3"/>
        <v>1.7692399919058035</v>
      </c>
      <c r="G33" s="16">
        <f t="shared" si="4"/>
        <v>-8.5294343719686787E-3</v>
      </c>
      <c r="H33" s="5">
        <f t="shared" si="5"/>
        <v>101.63601568079623</v>
      </c>
      <c r="I33" s="3">
        <f t="shared" si="6"/>
        <v>0.12394062687728964</v>
      </c>
    </row>
    <row r="34" spans="1:9" x14ac:dyDescent="0.25">
      <c r="A34" s="1">
        <v>34488</v>
      </c>
      <c r="B34" s="5">
        <v>100.25317</v>
      </c>
      <c r="C34" s="4">
        <f t="shared" si="0"/>
        <v>-7.1190039930876248E-3</v>
      </c>
      <c r="D34" s="3">
        <f t="shared" si="1"/>
        <v>7.3183695226782003E-2</v>
      </c>
      <c r="E34" s="5">
        <f t="shared" si="2"/>
        <v>1.639709495785139</v>
      </c>
      <c r="F34" s="13">
        <f t="shared" si="3"/>
        <v>1.7692399919058035</v>
      </c>
      <c r="G34" s="16">
        <f t="shared" si="4"/>
        <v>-1.2595226567107732E-2</v>
      </c>
      <c r="H34" s="5">
        <f t="shared" si="5"/>
        <v>100.35588703591849</v>
      </c>
      <c r="I34" s="3">
        <f t="shared" si="6"/>
        <v>0.12947952035066856</v>
      </c>
    </row>
    <row r="35" spans="1:9" x14ac:dyDescent="0.25">
      <c r="A35" s="1">
        <v>34491</v>
      </c>
      <c r="B35" s="5">
        <v>100.00579999999999</v>
      </c>
      <c r="C35" s="4">
        <f t="shared" si="0"/>
        <v>-2.4674531488630969E-3</v>
      </c>
      <c r="D35" s="3">
        <f t="shared" si="1"/>
        <v>6.160783790004648E-2</v>
      </c>
      <c r="E35" s="5">
        <f t="shared" si="2"/>
        <v>1.9478041121113496</v>
      </c>
      <c r="F35" s="13">
        <f t="shared" si="3"/>
        <v>1.7692399919058035</v>
      </c>
      <c r="G35" s="16">
        <f t="shared" si="4"/>
        <v>-4.3655167891224946E-3</v>
      </c>
      <c r="H35" s="5">
        <f t="shared" si="5"/>
        <v>99.917781726175903</v>
      </c>
      <c r="I35" s="3">
        <f t="shared" si="6"/>
        <v>0.10899905062761227</v>
      </c>
    </row>
    <row r="36" spans="1:9" x14ac:dyDescent="0.25">
      <c r="A36" s="1">
        <v>34492</v>
      </c>
      <c r="B36" s="5">
        <v>100.40673</v>
      </c>
      <c r="C36" s="4">
        <f t="shared" si="0"/>
        <v>4.0090674740864696E-3</v>
      </c>
      <c r="D36" s="3">
        <f t="shared" si="1"/>
        <v>6.163467115920989E-2</v>
      </c>
      <c r="E36" s="5">
        <f t="shared" si="2"/>
        <v>1.9469561164693379</v>
      </c>
      <c r="F36" s="13">
        <f t="shared" si="3"/>
        <v>1.7692399919058035</v>
      </c>
      <c r="G36" s="16">
        <f t="shared" si="4"/>
        <v>7.0930025054025654E-3</v>
      </c>
      <c r="H36" s="5">
        <f t="shared" si="5"/>
        <v>100.62649880229394</v>
      </c>
      <c r="I36" s="3">
        <f t="shared" si="6"/>
        <v>0.10904652510283737</v>
      </c>
    </row>
    <row r="37" spans="1:9" x14ac:dyDescent="0.25">
      <c r="A37" s="1">
        <v>34493</v>
      </c>
      <c r="B37" s="5">
        <v>100.48051</v>
      </c>
      <c r="C37" s="4">
        <f t="shared" si="0"/>
        <v>7.3481130199137823E-4</v>
      </c>
      <c r="D37" s="3">
        <f t="shared" si="1"/>
        <v>5.9662057151994609E-2</v>
      </c>
      <c r="E37" s="5">
        <f t="shared" si="2"/>
        <v>2.0113285684113924</v>
      </c>
      <c r="F37" s="13">
        <f t="shared" si="3"/>
        <v>1.7692399919058035</v>
      </c>
      <c r="G37" s="16">
        <f t="shared" si="4"/>
        <v>1.300057541987519E-3</v>
      </c>
      <c r="H37" s="5">
        <f t="shared" si="5"/>
        <v>100.75731904098565</v>
      </c>
      <c r="I37" s="3">
        <f t="shared" si="6"/>
        <v>0.10555649751267852</v>
      </c>
    </row>
    <row r="38" spans="1:9" x14ac:dyDescent="0.25">
      <c r="A38" s="1">
        <v>34494</v>
      </c>
      <c r="B38" s="5">
        <v>100.89986</v>
      </c>
      <c r="C38" s="4">
        <f t="shared" si="0"/>
        <v>4.1734461737903406E-3</v>
      </c>
      <c r="D38" s="3">
        <f t="shared" si="1"/>
        <v>6.3016396965667312E-2</v>
      </c>
      <c r="E38" s="5">
        <f t="shared" si="2"/>
        <v>1.9042662827165218</v>
      </c>
      <c r="F38" s="13">
        <f t="shared" si="3"/>
        <v>1.7692399919058035</v>
      </c>
      <c r="G38" s="16">
        <f t="shared" si="4"/>
        <v>7.3838278747361289E-3</v>
      </c>
      <c r="H38" s="5">
        <f t="shared" si="5"/>
        <v>101.50129374190418</v>
      </c>
      <c r="I38" s="3">
        <f t="shared" si="6"/>
        <v>0.11149112965747017</v>
      </c>
    </row>
    <row r="39" spans="1:9" x14ac:dyDescent="0.25">
      <c r="A39" s="1">
        <v>34495</v>
      </c>
      <c r="B39" s="5">
        <v>100.8509</v>
      </c>
      <c r="C39" s="4">
        <f t="shared" si="0"/>
        <v>-4.8523357713292636E-4</v>
      </c>
      <c r="D39" s="3">
        <f t="shared" si="1"/>
        <v>6.2537873391839069E-2</v>
      </c>
      <c r="E39" s="5">
        <f t="shared" si="2"/>
        <v>1.9188372340089757</v>
      </c>
      <c r="F39" s="13">
        <f t="shared" si="3"/>
        <v>1.7692399919058035</v>
      </c>
      <c r="G39" s="16">
        <f t="shared" si="4"/>
        <v>-8.584946500790827E-4</v>
      </c>
      <c r="H39" s="5">
        <f t="shared" si="5"/>
        <v>101.41415542425065</v>
      </c>
      <c r="I39" s="3">
        <f t="shared" si="6"/>
        <v>0.11064450661358351</v>
      </c>
    </row>
    <row r="40" spans="1:9" x14ac:dyDescent="0.25">
      <c r="A40" s="1">
        <v>34498</v>
      </c>
      <c r="B40" s="5">
        <v>101.97333</v>
      </c>
      <c r="C40" s="4">
        <f t="shared" si="0"/>
        <v>1.1129598248503569E-2</v>
      </c>
      <c r="D40" s="3">
        <f t="shared" si="1"/>
        <v>8.3554115828569211E-2</v>
      </c>
      <c r="E40" s="5">
        <f t="shared" si="2"/>
        <v>1.4361949595183083</v>
      </c>
      <c r="F40" s="13">
        <f t="shared" si="3"/>
        <v>1.4361949595183083</v>
      </c>
      <c r="G40" s="16">
        <f t="shared" si="4"/>
        <v>1.9690930315097301E-2</v>
      </c>
      <c r="H40" s="5">
        <f t="shared" si="5"/>
        <v>103.41109449167402</v>
      </c>
      <c r="I40" s="3">
        <f t="shared" si="6"/>
        <v>0.14782728321223434</v>
      </c>
    </row>
    <row r="41" spans="1:9" x14ac:dyDescent="0.25">
      <c r="A41" s="1">
        <v>34499</v>
      </c>
      <c r="B41" s="5">
        <v>101.42585</v>
      </c>
      <c r="C41" s="4">
        <f t="shared" si="0"/>
        <v>-5.3688547780091911E-3</v>
      </c>
      <c r="D41" s="3">
        <f t="shared" si="1"/>
        <v>8.6829393606493818E-2</v>
      </c>
      <c r="E41" s="5">
        <f t="shared" si="2"/>
        <v>1.3820204773493363</v>
      </c>
      <c r="F41" s="13">
        <f t="shared" si="3"/>
        <v>1.4361949595183083</v>
      </c>
      <c r="G41" s="16">
        <f t="shared" si="4"/>
        <v>-7.7107221705625863E-3</v>
      </c>
      <c r="H41" s="5">
        <f t="shared" si="5"/>
        <v>102.61372027269493</v>
      </c>
      <c r="I41" s="3">
        <f t="shared" si="6"/>
        <v>0.15068203707524069</v>
      </c>
    </row>
    <row r="42" spans="1:9" x14ac:dyDescent="0.25">
      <c r="A42" s="1">
        <v>34500</v>
      </c>
      <c r="B42" s="5">
        <v>102.30371</v>
      </c>
      <c r="C42" s="4">
        <f t="shared" si="0"/>
        <v>8.6551899737592475E-3</v>
      </c>
      <c r="D42" s="3">
        <f t="shared" si="1"/>
        <v>9.6815173897114318E-2</v>
      </c>
      <c r="E42" s="5">
        <f t="shared" si="2"/>
        <v>1.239475127396086</v>
      </c>
      <c r="F42" s="13">
        <f t="shared" si="3"/>
        <v>1.4361949595183083</v>
      </c>
      <c r="G42" s="16">
        <f t="shared" si="4"/>
        <v>1.2430540213986431E-2</v>
      </c>
      <c r="H42" s="5">
        <f t="shared" si="5"/>
        <v>103.88926424905142</v>
      </c>
      <c r="I42" s="3">
        <f t="shared" si="6"/>
        <v>0.16225701395084391</v>
      </c>
    </row>
    <row r="43" spans="1:9" x14ac:dyDescent="0.25">
      <c r="A43" s="1">
        <v>34501</v>
      </c>
      <c r="B43" s="5">
        <v>102.66254000000001</v>
      </c>
      <c r="C43" s="4">
        <f t="shared" si="0"/>
        <v>3.5074974309339257E-3</v>
      </c>
      <c r="D43" s="3">
        <f t="shared" si="1"/>
        <v>9.208149243857662E-2</v>
      </c>
      <c r="E43" s="5">
        <f t="shared" si="2"/>
        <v>1.3031934737596325</v>
      </c>
      <c r="F43" s="13">
        <f t="shared" si="3"/>
        <v>1.4361949595183083</v>
      </c>
      <c r="G43" s="16">
        <f t="shared" si="4"/>
        <v>5.0374501308307201E-3</v>
      </c>
      <c r="H43" s="5">
        <f t="shared" si="5"/>
        <v>104.41260123683472</v>
      </c>
      <c r="I43" s="3">
        <f t="shared" si="6"/>
        <v>0.15308184337045438</v>
      </c>
    </row>
    <row r="44" spans="1:9" x14ac:dyDescent="0.25">
      <c r="A44" s="1">
        <v>34502</v>
      </c>
      <c r="B44" s="5">
        <v>103.99326000000001</v>
      </c>
      <c r="C44" s="4">
        <f t="shared" si="0"/>
        <v>1.2962079449816866E-2</v>
      </c>
      <c r="D44" s="3">
        <f t="shared" si="1"/>
        <v>9.3538975419129408E-2</v>
      </c>
      <c r="E44" s="5">
        <f t="shared" si="2"/>
        <v>1.282887688926504</v>
      </c>
      <c r="F44" s="13">
        <f t="shared" si="3"/>
        <v>1.4361949595183083</v>
      </c>
      <c r="G44" s="16">
        <f t="shared" si="4"/>
        <v>1.8616073170702831E-2</v>
      </c>
      <c r="H44" s="5">
        <f t="shared" si="5"/>
        <v>106.35635386140305</v>
      </c>
      <c r="I44" s="3">
        <f t="shared" si="6"/>
        <v>0.14552689315503378</v>
      </c>
    </row>
    <row r="45" spans="1:9" x14ac:dyDescent="0.25">
      <c r="A45" s="1">
        <v>34505</v>
      </c>
      <c r="B45" s="5">
        <v>103.76098</v>
      </c>
      <c r="C45" s="4">
        <f t="shared" si="0"/>
        <v>-2.2336062933309142E-3</v>
      </c>
      <c r="D45" s="3">
        <f t="shared" si="1"/>
        <v>9.3114707707892777E-2</v>
      </c>
      <c r="E45" s="5">
        <f t="shared" si="2"/>
        <v>1.2887330364226479</v>
      </c>
      <c r="F45" s="13">
        <f t="shared" si="3"/>
        <v>1.4361949595183083</v>
      </c>
      <c r="G45" s="16">
        <f t="shared" si="4"/>
        <v>-3.2078941000302313E-3</v>
      </c>
      <c r="H45" s="5">
        <f t="shared" si="5"/>
        <v>106.01517394135033</v>
      </c>
      <c r="I45" s="3">
        <f t="shared" si="6"/>
        <v>0.14334869196135638</v>
      </c>
    </row>
    <row r="46" spans="1:9" x14ac:dyDescent="0.25">
      <c r="A46" s="1">
        <v>34506</v>
      </c>
      <c r="B46" s="5">
        <v>103.37441</v>
      </c>
      <c r="C46" s="4">
        <f t="shared" si="0"/>
        <v>-3.7255816203740633E-3</v>
      </c>
      <c r="D46" s="3">
        <f t="shared" si="1"/>
        <v>0.10023822750034382</v>
      </c>
      <c r="E46" s="5">
        <f t="shared" si="2"/>
        <v>1.1971480640915004</v>
      </c>
      <c r="F46" s="13">
        <f t="shared" si="3"/>
        <v>1.4361949595183083</v>
      </c>
      <c r="G46" s="16">
        <f t="shared" si="4"/>
        <v>-5.3506615444552817E-3</v>
      </c>
      <c r="H46" s="5">
        <f t="shared" si="5"/>
        <v>105.44792262701361</v>
      </c>
      <c r="I46" s="3">
        <f t="shared" si="6"/>
        <v>0.15386223479291811</v>
      </c>
    </row>
    <row r="47" spans="1:9" x14ac:dyDescent="0.25">
      <c r="A47" s="1">
        <v>34507</v>
      </c>
      <c r="B47" s="5">
        <v>102.02155</v>
      </c>
      <c r="C47" s="4">
        <f t="shared" si="0"/>
        <v>-1.3086991258281389E-2</v>
      </c>
      <c r="D47" s="3">
        <f t="shared" si="1"/>
        <v>0.1287047313918567</v>
      </c>
      <c r="E47" s="5">
        <f t="shared" si="2"/>
        <v>0.93236665585079281</v>
      </c>
      <c r="F47" s="13">
        <f t="shared" si="3"/>
        <v>0.93236665585079281</v>
      </c>
      <c r="G47" s="16">
        <f t="shared" si="4"/>
        <v>-1.8795470880403894E-2</v>
      </c>
      <c r="H47" s="5">
        <f t="shared" si="5"/>
        <v>103.4659792678785</v>
      </c>
      <c r="I47" s="3">
        <f t="shared" si="6"/>
        <v>0.19419962630590101</v>
      </c>
    </row>
    <row r="48" spans="1:9" x14ac:dyDescent="0.25">
      <c r="A48" s="1">
        <v>34508</v>
      </c>
      <c r="B48" s="5">
        <v>102.21361</v>
      </c>
      <c r="C48" s="4">
        <f t="shared" si="0"/>
        <v>1.8825434430274068E-3</v>
      </c>
      <c r="D48" s="3">
        <f t="shared" si="1"/>
        <v>0.1279099425879347</v>
      </c>
      <c r="E48" s="5">
        <f t="shared" si="2"/>
        <v>0.9381600645899999</v>
      </c>
      <c r="F48" s="13">
        <f t="shared" si="3"/>
        <v>0.93236665585079281</v>
      </c>
      <c r="G48" s="16">
        <f t="shared" si="4"/>
        <v>1.7552207344693007E-3</v>
      </c>
      <c r="H48" s="5">
        <f t="shared" si="5"/>
        <v>103.64758490000165</v>
      </c>
      <c r="I48" s="3">
        <f t="shared" si="6"/>
        <v>0.19246541279779791</v>
      </c>
    </row>
    <row r="49" spans="1:9" x14ac:dyDescent="0.25">
      <c r="A49" s="1">
        <v>34509</v>
      </c>
      <c r="B49" s="5">
        <v>103.19122</v>
      </c>
      <c r="C49" s="4">
        <f t="shared" si="0"/>
        <v>9.564381886130402E-3</v>
      </c>
      <c r="D49" s="3">
        <f t="shared" si="1"/>
        <v>0.13374607650386816</v>
      </c>
      <c r="E49" s="5">
        <f t="shared" si="2"/>
        <v>0.89722258130338051</v>
      </c>
      <c r="F49" s="13">
        <f t="shared" si="3"/>
        <v>0.93236665585079281</v>
      </c>
      <c r="G49" s="16">
        <f t="shared" si="4"/>
        <v>8.9175107544513018E-3</v>
      </c>
      <c r="H49" s="5">
        <f t="shared" si="5"/>
        <v>104.5718633530203</v>
      </c>
      <c r="I49" s="3">
        <f t="shared" si="6"/>
        <v>0.1944181849955792</v>
      </c>
    </row>
    <row r="50" spans="1:9" x14ac:dyDescent="0.25">
      <c r="A50" s="1">
        <v>34512</v>
      </c>
      <c r="B50" s="5">
        <v>102.19804999999999</v>
      </c>
      <c r="C50" s="4">
        <f t="shared" si="0"/>
        <v>-9.6245591436946443E-3</v>
      </c>
      <c r="D50" s="3">
        <f t="shared" si="1"/>
        <v>0.13606526766831958</v>
      </c>
      <c r="E50" s="5">
        <f t="shared" si="2"/>
        <v>0.88192969489112238</v>
      </c>
      <c r="F50" s="13">
        <f t="shared" si="3"/>
        <v>0.93236665585079281</v>
      </c>
      <c r="G50" s="16">
        <f t="shared" si="4"/>
        <v>-8.9736180228447461E-3</v>
      </c>
      <c r="H50" s="5">
        <f t="shared" si="5"/>
        <v>103.63347539535317</v>
      </c>
      <c r="I50" s="3">
        <f t="shared" si="6"/>
        <v>0.17869986244061711</v>
      </c>
    </row>
    <row r="51" spans="1:9" x14ac:dyDescent="0.25">
      <c r="A51" s="1">
        <v>34513</v>
      </c>
      <c r="B51" s="5">
        <v>102.45979</v>
      </c>
      <c r="C51" s="4">
        <f t="shared" si="0"/>
        <v>2.5611056179644098E-3</v>
      </c>
      <c r="D51" s="3">
        <f t="shared" si="1"/>
        <v>0.13267180069488316</v>
      </c>
      <c r="E51" s="5">
        <f t="shared" si="2"/>
        <v>0.90448761056597404</v>
      </c>
      <c r="F51" s="13">
        <f t="shared" si="3"/>
        <v>0.93236665585079281</v>
      </c>
      <c r="G51" s="16">
        <f t="shared" si="4"/>
        <v>2.3878894803021551E-3</v>
      </c>
      <c r="H51" s="5">
        <f t="shared" si="5"/>
        <v>103.8809406810569</v>
      </c>
      <c r="I51" s="3">
        <f t="shared" si="6"/>
        <v>0.17317409743080656</v>
      </c>
    </row>
    <row r="52" spans="1:9" x14ac:dyDescent="0.25">
      <c r="A52" s="1">
        <v>34514</v>
      </c>
      <c r="B52" s="5">
        <v>101.86178</v>
      </c>
      <c r="C52" s="4">
        <f t="shared" si="0"/>
        <v>-5.836533531837218E-3</v>
      </c>
      <c r="D52" s="3">
        <f t="shared" si="1"/>
        <v>0.129302326256165</v>
      </c>
      <c r="E52" s="5">
        <f t="shared" si="2"/>
        <v>0.92805754911372695</v>
      </c>
      <c r="F52" s="13">
        <f t="shared" si="3"/>
        <v>0.93236665585079281</v>
      </c>
      <c r="G52" s="16">
        <f t="shared" si="4"/>
        <v>-5.4417892508400838E-3</v>
      </c>
      <c r="H52" s="5">
        <f t="shared" si="5"/>
        <v>103.31564249469157</v>
      </c>
      <c r="I52" s="3">
        <f t="shared" si="6"/>
        <v>0.1639522440138293</v>
      </c>
    </row>
    <row r="53" spans="1:9" x14ac:dyDescent="0.25">
      <c r="A53" s="1">
        <v>34515</v>
      </c>
      <c r="B53" s="5">
        <v>103.11521</v>
      </c>
      <c r="C53" s="4">
        <f t="shared" si="0"/>
        <v>1.2305204169807515E-2</v>
      </c>
      <c r="D53" s="3">
        <f t="shared" si="1"/>
        <v>0.14351354286421336</v>
      </c>
      <c r="E53" s="5">
        <f t="shared" si="2"/>
        <v>0.83615802108334181</v>
      </c>
      <c r="F53" s="13">
        <f t="shared" si="3"/>
        <v>0.93236665585079281</v>
      </c>
      <c r="G53" s="16">
        <f t="shared" si="4"/>
        <v>1.1472962061364665E-2</v>
      </c>
      <c r="H53" s="5">
        <f t="shared" si="5"/>
        <v>104.50097894137869</v>
      </c>
      <c r="I53" s="3">
        <f t="shared" si="6"/>
        <v>0.1729787376368469</v>
      </c>
    </row>
    <row r="54" spans="1:9" x14ac:dyDescent="0.25">
      <c r="A54" s="1">
        <v>34516</v>
      </c>
      <c r="B54" s="5">
        <v>102.94825</v>
      </c>
      <c r="C54" s="4">
        <f t="shared" si="0"/>
        <v>-1.6191597728405505E-3</v>
      </c>
      <c r="D54" s="3">
        <f t="shared" si="1"/>
        <v>0.12553536957106828</v>
      </c>
      <c r="E54" s="5">
        <f t="shared" si="2"/>
        <v>0.95590589656141012</v>
      </c>
      <c r="F54" s="13">
        <f t="shared" si="3"/>
        <v>0.93236665585079281</v>
      </c>
      <c r="G54" s="16">
        <f t="shared" si="4"/>
        <v>-1.5096505826914734E-3</v>
      </c>
      <c r="H54" s="5">
        <f t="shared" si="5"/>
        <v>104.34321897762801</v>
      </c>
      <c r="I54" s="3">
        <f t="shared" si="6"/>
        <v>0.13893616960026164</v>
      </c>
    </row>
    <row r="55" spans="1:9" x14ac:dyDescent="0.25">
      <c r="A55" s="1">
        <v>34519</v>
      </c>
      <c r="B55" s="5">
        <v>102.76369</v>
      </c>
      <c r="C55" s="4">
        <f t="shared" si="0"/>
        <v>-1.7927453842100372E-3</v>
      </c>
      <c r="D55" s="3">
        <f t="shared" si="1"/>
        <v>0.12543169506460436</v>
      </c>
      <c r="E55" s="5">
        <f t="shared" si="2"/>
        <v>0.95669599249370951</v>
      </c>
      <c r="F55" s="13">
        <f t="shared" si="3"/>
        <v>0.93236665585079281</v>
      </c>
      <c r="G55" s="16">
        <f t="shared" si="4"/>
        <v>-1.6714960186678572E-3</v>
      </c>
      <c r="H55" s="5">
        <f t="shared" si="5"/>
        <v>104.16880970253192</v>
      </c>
      <c r="I55" s="3">
        <f t="shared" si="6"/>
        <v>0.13873725406494211</v>
      </c>
    </row>
    <row r="56" spans="1:9" x14ac:dyDescent="0.25">
      <c r="A56" s="1">
        <v>34520</v>
      </c>
      <c r="B56" s="5">
        <v>103.39490000000001</v>
      </c>
      <c r="C56" s="4">
        <f t="shared" si="0"/>
        <v>6.1423446355421962E-3</v>
      </c>
      <c r="D56" s="3">
        <f t="shared" si="1"/>
        <v>0.1290198922840789</v>
      </c>
      <c r="E56" s="5">
        <f t="shared" si="2"/>
        <v>0.93008913490472689</v>
      </c>
      <c r="F56" s="13">
        <f t="shared" si="3"/>
        <v>0.93236665585079281</v>
      </c>
      <c r="G56" s="16">
        <f t="shared" si="4"/>
        <v>5.726917326923534E-3</v>
      </c>
      <c r="H56" s="5">
        <f t="shared" si="5"/>
        <v>104.76537586374234</v>
      </c>
      <c r="I56" s="3">
        <f t="shared" si="6"/>
        <v>0.14173457995615382</v>
      </c>
    </row>
    <row r="57" spans="1:9" x14ac:dyDescent="0.25">
      <c r="A57" s="1">
        <v>34521</v>
      </c>
      <c r="B57" s="5">
        <v>103.19118</v>
      </c>
      <c r="C57" s="4">
        <f t="shared" si="0"/>
        <v>-1.9703099475892882E-3</v>
      </c>
      <c r="D57" s="3">
        <f t="shared" si="1"/>
        <v>0.10762161760050114</v>
      </c>
      <c r="E57" s="5">
        <f t="shared" si="2"/>
        <v>1.115017620766938</v>
      </c>
      <c r="F57" s="13">
        <f t="shared" si="3"/>
        <v>0.93236665585079281</v>
      </c>
      <c r="G57" s="16">
        <f t="shared" si="4"/>
        <v>-1.8370512968233755E-3</v>
      </c>
      <c r="H57" s="5">
        <f t="shared" si="5"/>
        <v>104.57291649414967</v>
      </c>
      <c r="I57" s="3">
        <f t="shared" si="6"/>
        <v>0.10034280769943207</v>
      </c>
    </row>
    <row r="58" spans="1:9" x14ac:dyDescent="0.25">
      <c r="A58" s="1">
        <v>34522</v>
      </c>
      <c r="B58" s="5">
        <v>102.97371</v>
      </c>
      <c r="C58" s="4">
        <f t="shared" si="0"/>
        <v>-2.1074475551108307E-3</v>
      </c>
      <c r="D58" s="3">
        <f t="shared" si="1"/>
        <v>0.10873098337810511</v>
      </c>
      <c r="E58" s="5">
        <f t="shared" si="2"/>
        <v>1.1036412646311455</v>
      </c>
      <c r="F58" s="13">
        <f t="shared" si="3"/>
        <v>0.93236665585079281</v>
      </c>
      <c r="G58" s="16">
        <f t="shared" si="4"/>
        <v>-1.9649138293396148E-3</v>
      </c>
      <c r="H58" s="5">
        <f t="shared" si="5"/>
        <v>104.36743972435593</v>
      </c>
      <c r="I58" s="3">
        <f t="shared" si="6"/>
        <v>0.10137714335961198</v>
      </c>
    </row>
    <row r="59" spans="1:9" x14ac:dyDescent="0.25">
      <c r="A59" s="1">
        <v>34523</v>
      </c>
      <c r="B59" s="5">
        <v>103.62163</v>
      </c>
      <c r="C59" s="4">
        <f t="shared" si="0"/>
        <v>6.2920914474189349E-3</v>
      </c>
      <c r="D59" s="3">
        <f t="shared" si="1"/>
        <v>0.10236838396181583</v>
      </c>
      <c r="E59" s="5">
        <f t="shared" si="2"/>
        <v>1.1722369285888199</v>
      </c>
      <c r="F59" s="13">
        <f t="shared" si="3"/>
        <v>0.93236665585079281</v>
      </c>
      <c r="G59" s="16">
        <f t="shared" si="4"/>
        <v>5.8665362611373673E-3</v>
      </c>
      <c r="H59" s="5">
        <f t="shared" si="5"/>
        <v>104.97971509398094</v>
      </c>
      <c r="I59" s="3">
        <f t="shared" si="6"/>
        <v>9.544486781932815E-2</v>
      </c>
    </row>
    <row r="60" spans="1:9" x14ac:dyDescent="0.25">
      <c r="A60" s="1">
        <v>34526</v>
      </c>
      <c r="B60" s="5">
        <v>104.8557</v>
      </c>
      <c r="C60" s="4">
        <f t="shared" si="0"/>
        <v>1.1909386100179997E-2</v>
      </c>
      <c r="D60" s="3">
        <f t="shared" si="1"/>
        <v>0.10016969360257472</v>
      </c>
      <c r="E60" s="5">
        <f t="shared" si="2"/>
        <v>1.1979671264255076</v>
      </c>
      <c r="F60" s="13">
        <f t="shared" si="3"/>
        <v>0.93236665585079281</v>
      </c>
      <c r="G60" s="16">
        <f t="shared" si="4"/>
        <v>1.110391449146074E-2</v>
      </c>
      <c r="H60" s="5">
        <f t="shared" si="5"/>
        <v>106.14540087372241</v>
      </c>
      <c r="I60" s="3">
        <f t="shared" si="6"/>
        <v>9.3394882241831165E-2</v>
      </c>
    </row>
    <row r="61" spans="1:9" x14ac:dyDescent="0.25">
      <c r="A61" s="1">
        <v>34527</v>
      </c>
      <c r="B61" s="5">
        <v>104.79121000000001</v>
      </c>
      <c r="C61" s="4">
        <f t="shared" si="0"/>
        <v>-6.1503571098175946E-4</v>
      </c>
      <c r="D61" s="3">
        <f t="shared" si="1"/>
        <v>0.10145459811213327</v>
      </c>
      <c r="E61" s="5">
        <f t="shared" si="2"/>
        <v>1.1827950850228524</v>
      </c>
      <c r="F61" s="13">
        <f t="shared" si="3"/>
        <v>0.93236665585079281</v>
      </c>
      <c r="G61" s="16">
        <f t="shared" si="4"/>
        <v>-5.7343878907687785E-4</v>
      </c>
      <c r="H61" s="5">
        <f t="shared" si="5"/>
        <v>106.08453298357929</v>
      </c>
      <c r="I61" s="3">
        <f t="shared" si="6"/>
        <v>9.4592884362495869E-2</v>
      </c>
    </row>
    <row r="62" spans="1:9" x14ac:dyDescent="0.25">
      <c r="A62" s="1">
        <v>34528</v>
      </c>
      <c r="B62" s="5">
        <v>104.04002</v>
      </c>
      <c r="C62" s="4">
        <f t="shared" si="0"/>
        <v>-7.1684447579144495E-3</v>
      </c>
      <c r="D62" s="3">
        <f t="shared" si="1"/>
        <v>0.10460612003518475</v>
      </c>
      <c r="E62" s="5">
        <f t="shared" si="2"/>
        <v>1.1471604143202849</v>
      </c>
      <c r="F62" s="13">
        <f t="shared" si="3"/>
        <v>0.93236665585079281</v>
      </c>
      <c r="G62" s="16">
        <f t="shared" si="4"/>
        <v>-6.6836188665878411E-3</v>
      </c>
      <c r="H62" s="5">
        <f t="shared" si="5"/>
        <v>105.37550439747709</v>
      </c>
      <c r="I62" s="3">
        <f t="shared" si="6"/>
        <v>9.7531258318731828E-2</v>
      </c>
    </row>
    <row r="63" spans="1:9" x14ac:dyDescent="0.25">
      <c r="A63" s="1">
        <v>34529</v>
      </c>
      <c r="B63" s="5">
        <v>103.12969</v>
      </c>
      <c r="C63" s="4">
        <f t="shared" si="0"/>
        <v>-8.7498060842357006E-3</v>
      </c>
      <c r="D63" s="3">
        <f t="shared" si="1"/>
        <v>0.1006255490831347</v>
      </c>
      <c r="E63" s="5">
        <f t="shared" si="2"/>
        <v>1.1925400764855307</v>
      </c>
      <c r="F63" s="13">
        <f t="shared" si="3"/>
        <v>0.93236665585079281</v>
      </c>
      <c r="G63" s="16">
        <f t="shared" si="4"/>
        <v>-8.1580274381017597E-3</v>
      </c>
      <c r="H63" s="5">
        <f t="shared" si="5"/>
        <v>104.51584814129865</v>
      </c>
      <c r="I63" s="3">
        <f t="shared" si="6"/>
        <v>9.3819906691792118E-2</v>
      </c>
    </row>
    <row r="64" spans="1:9" x14ac:dyDescent="0.25">
      <c r="A64" s="1">
        <v>34530</v>
      </c>
      <c r="B64" s="5">
        <v>103.41396</v>
      </c>
      <c r="C64" s="4">
        <f t="shared" si="0"/>
        <v>2.7564322165616328E-3</v>
      </c>
      <c r="D64" s="3">
        <f t="shared" si="1"/>
        <v>0.10101170797237694</v>
      </c>
      <c r="E64" s="5">
        <f t="shared" si="2"/>
        <v>1.1879811004959511</v>
      </c>
      <c r="F64" s="13">
        <f t="shared" si="3"/>
        <v>0.93236665585079281</v>
      </c>
      <c r="G64" s="16">
        <f t="shared" si="4"/>
        <v>2.570005487834958E-3</v>
      </c>
      <c r="H64" s="5">
        <f t="shared" si="5"/>
        <v>104.78445444458752</v>
      </c>
      <c r="I64" s="3">
        <f t="shared" si="6"/>
        <v>9.4179948363981955E-2</v>
      </c>
    </row>
    <row r="65" spans="1:9" x14ac:dyDescent="0.25">
      <c r="A65" s="1">
        <v>34533</v>
      </c>
      <c r="B65" s="5">
        <v>102.49391</v>
      </c>
      <c r="C65" s="4">
        <f t="shared" si="0"/>
        <v>-8.8967679025153679E-3</v>
      </c>
      <c r="D65" s="3">
        <f t="shared" si="1"/>
        <v>0.11124375763822314</v>
      </c>
      <c r="E65" s="5">
        <f t="shared" si="2"/>
        <v>1.0787122131405622</v>
      </c>
      <c r="F65" s="13">
        <f t="shared" si="3"/>
        <v>0.93236665585079281</v>
      </c>
      <c r="G65" s="16">
        <f t="shared" si="4"/>
        <v>-8.2950497371489258E-3</v>
      </c>
      <c r="H65" s="5">
        <f t="shared" si="5"/>
        <v>103.91526218328966</v>
      </c>
      <c r="I65" s="3">
        <f t="shared" si="6"/>
        <v>0.10371997029342619</v>
      </c>
    </row>
    <row r="66" spans="1:9" x14ac:dyDescent="0.25">
      <c r="A66" s="1">
        <v>34534</v>
      </c>
      <c r="B66" s="5">
        <v>101.60522</v>
      </c>
      <c r="C66" s="4">
        <f t="shared" si="0"/>
        <v>-8.6706615056445502E-3</v>
      </c>
      <c r="D66" s="3">
        <f t="shared" si="1"/>
        <v>0.11229303059610678</v>
      </c>
      <c r="E66" s="5">
        <f t="shared" si="2"/>
        <v>1.0686326601302043</v>
      </c>
      <c r="F66" s="13">
        <f t="shared" si="3"/>
        <v>0.93236665585079281</v>
      </c>
      <c r="G66" s="16">
        <f t="shared" si="4"/>
        <v>-8.0842356720320085E-3</v>
      </c>
      <c r="H66" s="5">
        <f t="shared" si="5"/>
        <v>103.07518671387895</v>
      </c>
      <c r="I66" s="3">
        <f t="shared" si="6"/>
        <v>0.10469827741224286</v>
      </c>
    </row>
    <row r="67" spans="1:9" x14ac:dyDescent="0.25">
      <c r="A67" s="1">
        <v>34535</v>
      </c>
      <c r="B67" s="5">
        <v>102.07977</v>
      </c>
      <c r="C67" s="4">
        <f t="shared" si="0"/>
        <v>4.6705277543810375E-3</v>
      </c>
      <c r="D67" s="3">
        <f t="shared" si="1"/>
        <v>0.11674219778612628</v>
      </c>
      <c r="E67" s="5">
        <f t="shared" si="2"/>
        <v>1.0279059523947123</v>
      </c>
      <c r="F67" s="13">
        <f t="shared" si="3"/>
        <v>0.93236665585079281</v>
      </c>
      <c r="G67" s="16">
        <f t="shared" si="4"/>
        <v>4.3546443434105608E-3</v>
      </c>
      <c r="H67" s="5">
        <f t="shared" si="5"/>
        <v>103.52404249264853</v>
      </c>
      <c r="I67" s="3">
        <f t="shared" si="6"/>
        <v>0.10884653254652239</v>
      </c>
    </row>
    <row r="68" spans="1:9" x14ac:dyDescent="0.25">
      <c r="A68" s="1">
        <v>34536</v>
      </c>
      <c r="B68" s="5">
        <v>101.30923</v>
      </c>
      <c r="C68" s="4">
        <f t="shared" ref="C68:C131" si="7">B68/B67-1</f>
        <v>-7.5484104245140404E-3</v>
      </c>
      <c r="D68" s="3">
        <f t="shared" si="1"/>
        <v>0.12122100528283103</v>
      </c>
      <c r="E68" s="5">
        <f t="shared" si="2"/>
        <v>0.98992744467031768</v>
      </c>
      <c r="F68" s="13">
        <f t="shared" si="3"/>
        <v>0.93236665585079281</v>
      </c>
      <c r="G68" s="16">
        <f t="shared" si="4"/>
        <v>-7.0378861844934189E-3</v>
      </c>
      <c r="H68" s="5">
        <f t="shared" si="5"/>
        <v>102.79545206422661</v>
      </c>
      <c r="I68" s="3">
        <f t="shared" si="6"/>
        <v>0.11302242331442446</v>
      </c>
    </row>
    <row r="69" spans="1:9" x14ac:dyDescent="0.25">
      <c r="A69" s="1">
        <v>34537</v>
      </c>
      <c r="B69" s="5">
        <v>101.07822</v>
      </c>
      <c r="C69" s="4">
        <f t="shared" si="7"/>
        <v>-2.2802463309611332E-3</v>
      </c>
      <c r="D69" s="3">
        <f t="shared" si="1"/>
        <v>0.11294580379646002</v>
      </c>
      <c r="E69" s="5">
        <f t="shared" si="2"/>
        <v>1.0624564699743282</v>
      </c>
      <c r="F69" s="13">
        <f t="shared" si="3"/>
        <v>0.93236665585079281</v>
      </c>
      <c r="G69" s="16">
        <f t="shared" si="4"/>
        <v>-2.126025646114272E-3</v>
      </c>
      <c r="H69" s="5">
        <f t="shared" si="5"/>
        <v>102.57690629683415</v>
      </c>
      <c r="I69" s="3">
        <f t="shared" si="6"/>
        <v>0.1053069013780852</v>
      </c>
    </row>
    <row r="70" spans="1:9" x14ac:dyDescent="0.25">
      <c r="A70" s="1">
        <v>34540</v>
      </c>
      <c r="B70" s="5">
        <v>101.15131</v>
      </c>
      <c r="C70" s="4">
        <f t="shared" si="7"/>
        <v>7.2310335500569423E-4</v>
      </c>
      <c r="D70" s="3">
        <f t="shared" si="1"/>
        <v>8.3120997165234828E-2</v>
      </c>
      <c r="E70" s="5">
        <f t="shared" si="2"/>
        <v>1.4436785420349809</v>
      </c>
      <c r="F70" s="13">
        <f t="shared" si="3"/>
        <v>1.4436785420349809</v>
      </c>
      <c r="G70" s="16">
        <f t="shared" si="4"/>
        <v>6.7419745694114776E-4</v>
      </c>
      <c r="H70" s="5">
        <f t="shared" si="5"/>
        <v>102.64606338620037</v>
      </c>
      <c r="I70" s="3">
        <f t="shared" si="6"/>
        <v>7.7499246157933244E-2</v>
      </c>
    </row>
    <row r="71" spans="1:9" x14ac:dyDescent="0.25">
      <c r="A71" s="1">
        <v>34541</v>
      </c>
      <c r="B71" s="5">
        <v>101.15414</v>
      </c>
      <c r="C71" s="4">
        <f t="shared" si="7"/>
        <v>2.7977887780306077E-5</v>
      </c>
      <c r="D71" s="3">
        <f t="shared" si="1"/>
        <v>8.3822489303017444E-2</v>
      </c>
      <c r="E71" s="5">
        <f t="shared" si="2"/>
        <v>1.4315967110711927</v>
      </c>
      <c r="F71" s="13">
        <f t="shared" si="3"/>
        <v>1.4436785420349809</v>
      </c>
      <c r="G71" s="16">
        <f t="shared" si="4"/>
        <v>4.0391076239890588E-5</v>
      </c>
      <c r="H71" s="5">
        <f t="shared" si="5"/>
        <v>102.65020937117232</v>
      </c>
      <c r="I71" s="3">
        <f t="shared" si="6"/>
        <v>7.8170249022972038E-2</v>
      </c>
    </row>
    <row r="72" spans="1:9" x14ac:dyDescent="0.25">
      <c r="A72" s="1">
        <v>34542</v>
      </c>
      <c r="B72" s="5">
        <v>101.54886</v>
      </c>
      <c r="C72" s="4">
        <f t="shared" si="7"/>
        <v>3.9021635693803347E-3</v>
      </c>
      <c r="D72" s="3">
        <f t="shared" si="1"/>
        <v>8.8593809452982064E-2</v>
      </c>
      <c r="E72" s="5">
        <f t="shared" si="2"/>
        <v>1.3544964455297028</v>
      </c>
      <c r="F72" s="13">
        <f t="shared" si="3"/>
        <v>1.4436785420349809</v>
      </c>
      <c r="G72" s="16">
        <f t="shared" si="4"/>
        <v>5.6334698126250188E-3</v>
      </c>
      <c r="H72" s="5">
        <f t="shared" si="5"/>
        <v>103.22848622692446</v>
      </c>
      <c r="I72" s="3">
        <f t="shared" si="6"/>
        <v>8.7076260035395481E-2</v>
      </c>
    </row>
    <row r="73" spans="1:9" x14ac:dyDescent="0.25">
      <c r="A73" s="1">
        <v>34543</v>
      </c>
      <c r="B73" s="5">
        <v>100.90569000000001</v>
      </c>
      <c r="C73" s="4">
        <f t="shared" si="7"/>
        <v>-6.333601381640297E-3</v>
      </c>
      <c r="D73" s="3">
        <f t="shared" si="1"/>
        <v>8.4484877096292571E-2</v>
      </c>
      <c r="E73" s="5">
        <f t="shared" si="2"/>
        <v>1.4203725462395911</v>
      </c>
      <c r="F73" s="13">
        <f t="shared" si="3"/>
        <v>1.4436785420349809</v>
      </c>
      <c r="G73" s="16">
        <f t="shared" si="4"/>
        <v>-9.1436844084772043E-3</v>
      </c>
      <c r="H73" s="5">
        <f t="shared" si="5"/>
        <v>102.28459752690063</v>
      </c>
      <c r="I73" s="3">
        <f t="shared" si="6"/>
        <v>8.9130777137504183E-2</v>
      </c>
    </row>
    <row r="74" spans="1:9" x14ac:dyDescent="0.25">
      <c r="A74" s="1">
        <v>34544</v>
      </c>
      <c r="B74" s="5">
        <v>100.82043</v>
      </c>
      <c r="C74" s="4">
        <f t="shared" si="7"/>
        <v>-8.4494739592988477E-4</v>
      </c>
      <c r="D74" s="3">
        <f t="shared" si="1"/>
        <v>8.0448780587388441E-2</v>
      </c>
      <c r="E74" s="5">
        <f t="shared" si="2"/>
        <v>1.4916323047264659</v>
      </c>
      <c r="F74" s="13">
        <f t="shared" si="3"/>
        <v>1.4436785420349809</v>
      </c>
      <c r="G74" s="16">
        <f t="shared" si="4"/>
        <v>-1.2198324246523097E-3</v>
      </c>
      <c r="H74" s="5">
        <f t="shared" si="5"/>
        <v>102.1598274582948</v>
      </c>
      <c r="I74" s="3">
        <f t="shared" si="6"/>
        <v>8.5477073973758116E-2</v>
      </c>
    </row>
    <row r="75" spans="1:9" x14ac:dyDescent="0.25">
      <c r="A75" s="1">
        <v>34547</v>
      </c>
      <c r="B75" s="5">
        <v>101.13139</v>
      </c>
      <c r="C75" s="4">
        <f t="shared" si="7"/>
        <v>3.0842955143117745E-3</v>
      </c>
      <c r="D75" s="3">
        <f t="shared" si="1"/>
        <v>7.6251880314020887E-2</v>
      </c>
      <c r="E75" s="5">
        <f t="shared" si="2"/>
        <v>1.5737316838065549</v>
      </c>
      <c r="F75" s="13">
        <f t="shared" si="3"/>
        <v>1.4436785420349809</v>
      </c>
      <c r="G75" s="16">
        <f t="shared" si="4"/>
        <v>4.452731251306654E-3</v>
      </c>
      <c r="H75" s="5">
        <f t="shared" si="5"/>
        <v>102.61471771464646</v>
      </c>
      <c r="I75" s="3">
        <f t="shared" si="6"/>
        <v>8.5317629171939927E-2</v>
      </c>
    </row>
    <row r="76" spans="1:9" x14ac:dyDescent="0.25">
      <c r="A76" s="1">
        <v>34548</v>
      </c>
      <c r="B76" s="5">
        <v>100.44219</v>
      </c>
      <c r="C76" s="4">
        <f t="shared" si="7"/>
        <v>-6.8148969375383395E-3</v>
      </c>
      <c r="D76" s="3">
        <f t="shared" si="1"/>
        <v>7.1679554308172605E-2</v>
      </c>
      <c r="E76" s="5">
        <f t="shared" si="2"/>
        <v>1.6741175521834697</v>
      </c>
      <c r="F76" s="13">
        <f t="shared" si="3"/>
        <v>1.4436785420349809</v>
      </c>
      <c r="G76" s="16">
        <f t="shared" si="4"/>
        <v>-9.8385204749040066E-3</v>
      </c>
      <c r="H76" s="5">
        <f t="shared" si="5"/>
        <v>101.60514071338442</v>
      </c>
      <c r="I76" s="3">
        <f t="shared" si="6"/>
        <v>8.9601764412173782E-2</v>
      </c>
    </row>
    <row r="77" spans="1:9" x14ac:dyDescent="0.25">
      <c r="A77" s="1">
        <v>34549</v>
      </c>
      <c r="B77" s="5">
        <v>100.44996999999999</v>
      </c>
      <c r="C77" s="4">
        <f t="shared" si="7"/>
        <v>7.7457490721855038E-5</v>
      </c>
      <c r="D77" s="3">
        <f t="shared" ref="D77:D140" si="8">STDEV(C68:C77)*SQRT(252)</f>
        <v>6.4611818260418855E-2</v>
      </c>
      <c r="E77" s="5">
        <f t="shared" ref="E77:E140" si="9">$E$2/D77</f>
        <v>1.8572453651797614</v>
      </c>
      <c r="F77" s="13">
        <f t="shared" si="3"/>
        <v>1.4436785420349809</v>
      </c>
      <c r="G77" s="16">
        <f t="shared" si="4"/>
        <v>1.1182371727501574E-4</v>
      </c>
      <c r="H77" s="5">
        <f t="shared" si="5"/>
        <v>101.61650257791324</v>
      </c>
      <c r="I77" s="3">
        <f t="shared" si="6"/>
        <v>8.4319755316390479E-2</v>
      </c>
    </row>
    <row r="78" spans="1:9" x14ac:dyDescent="0.25">
      <c r="A78" s="1">
        <v>34550</v>
      </c>
      <c r="B78" s="5">
        <v>100.42742</v>
      </c>
      <c r="C78" s="4">
        <f t="shared" si="7"/>
        <v>-2.2448986296352835E-4</v>
      </c>
      <c r="D78" s="3">
        <f t="shared" si="8"/>
        <v>5.5560987552388807E-2</v>
      </c>
      <c r="E78" s="5">
        <f t="shared" si="9"/>
        <v>2.1597888246109957</v>
      </c>
      <c r="F78" s="13">
        <f t="shared" ref="F78:F141" si="10">IF(ABS(E78/E77-1)&gt;F$2,E78,F77)</f>
        <v>1.4436785420349809</v>
      </c>
      <c r="G78" s="16">
        <f t="shared" ref="G78:G141" si="11">C78*F77</f>
        <v>-3.2409119806481925E-4</v>
      </c>
      <c r="H78" s="5">
        <f t="shared" ref="H78:H141" si="12">H77*(1+G78)</f>
        <v>101.58356956384959</v>
      </c>
      <c r="I78" s="3">
        <f t="shared" si="6"/>
        <v>7.9331299876839331E-2</v>
      </c>
    </row>
    <row r="79" spans="1:9" x14ac:dyDescent="0.25">
      <c r="A79" s="1">
        <v>34551</v>
      </c>
      <c r="B79" s="5">
        <v>100.54742</v>
      </c>
      <c r="C79" s="4">
        <f t="shared" si="7"/>
        <v>1.1948927892402317E-3</v>
      </c>
      <c r="D79" s="3">
        <f t="shared" si="8"/>
        <v>5.5826349336738121E-2</v>
      </c>
      <c r="E79" s="5">
        <f t="shared" si="9"/>
        <v>2.1495226076162313</v>
      </c>
      <c r="F79" s="13">
        <f t="shared" si="10"/>
        <v>1.4436785420349809</v>
      </c>
      <c r="G79" s="16">
        <f t="shared" si="11"/>
        <v>1.7250410798584494E-3</v>
      </c>
      <c r="H79" s="5">
        <f t="shared" si="12"/>
        <v>101.75880539438589</v>
      </c>
      <c r="I79" s="3">
        <f t="shared" si="6"/>
        <v>8.0385730412326661E-2</v>
      </c>
    </row>
    <row r="80" spans="1:9" x14ac:dyDescent="0.25">
      <c r="A80" s="1">
        <v>34554</v>
      </c>
      <c r="B80" s="5">
        <v>100.42516000000001</v>
      </c>
      <c r="C80" s="4">
        <f t="shared" si="7"/>
        <v>-1.215943681100895E-3</v>
      </c>
      <c r="D80" s="3">
        <f t="shared" si="8"/>
        <v>5.5464034107288798E-2</v>
      </c>
      <c r="E80" s="5">
        <f t="shared" si="9"/>
        <v>2.1635642255641518</v>
      </c>
      <c r="F80" s="13">
        <f t="shared" si="10"/>
        <v>1.4436785420349809</v>
      </c>
      <c r="G80" s="16">
        <f t="shared" si="11"/>
        <v>-1.7554318007283879E-3</v>
      </c>
      <c r="H80" s="5">
        <f t="shared" si="12"/>
        <v>101.58017475139246</v>
      </c>
      <c r="I80" s="3">
        <f t="shared" si="6"/>
        <v>8.0072235895389157E-2</v>
      </c>
    </row>
    <row r="81" spans="1:9" x14ac:dyDescent="0.25">
      <c r="A81" s="1">
        <v>34555</v>
      </c>
      <c r="B81" s="5">
        <v>100.77267000000001</v>
      </c>
      <c r="C81" s="4">
        <f t="shared" si="7"/>
        <v>3.4603878151651113E-3</v>
      </c>
      <c r="D81" s="3">
        <f t="shared" si="8"/>
        <v>5.9295083107923155E-2</v>
      </c>
      <c r="E81" s="5">
        <f t="shared" si="9"/>
        <v>2.0237765715175344</v>
      </c>
      <c r="F81" s="13">
        <f t="shared" si="10"/>
        <v>1.4436785420349809</v>
      </c>
      <c r="G81" s="16">
        <f t="shared" si="11"/>
        <v>4.9956876358731809E-3</v>
      </c>
      <c r="H81" s="5">
        <f t="shared" si="12"/>
        <v>102.08763757444784</v>
      </c>
      <c r="I81" s="3">
        <f t="shared" si="6"/>
        <v>8.5603039131089534E-2</v>
      </c>
    </row>
    <row r="82" spans="1:9" x14ac:dyDescent="0.25">
      <c r="A82" s="1">
        <v>34556</v>
      </c>
      <c r="B82" s="5">
        <v>100.91061000000001</v>
      </c>
      <c r="C82" s="4">
        <f t="shared" si="7"/>
        <v>1.3688235113746838E-3</v>
      </c>
      <c r="D82" s="3">
        <f t="shared" si="8"/>
        <v>5.5419745896104593E-2</v>
      </c>
      <c r="E82" s="5">
        <f t="shared" si="9"/>
        <v>2.1652932192248593</v>
      </c>
      <c r="F82" s="13">
        <f t="shared" si="10"/>
        <v>1.4436785420349809</v>
      </c>
      <c r="G82" s="16">
        <f t="shared" si="11"/>
        <v>1.9761411312046065E-3</v>
      </c>
      <c r="H82" s="5">
        <f t="shared" si="12"/>
        <v>102.28937715404622</v>
      </c>
      <c r="I82" s="3">
        <f t="shared" si="6"/>
        <v>8.0008297955237409E-2</v>
      </c>
    </row>
    <row r="83" spans="1:9" x14ac:dyDescent="0.25">
      <c r="A83" s="1">
        <v>34557</v>
      </c>
      <c r="B83" s="5">
        <v>102.08823</v>
      </c>
      <c r="C83" s="4">
        <f t="shared" si="7"/>
        <v>1.1669932428314489E-2</v>
      </c>
      <c r="D83" s="3">
        <f t="shared" si="8"/>
        <v>7.4052380972467288E-2</v>
      </c>
      <c r="E83" s="5">
        <f t="shared" si="9"/>
        <v>1.6204745671123804</v>
      </c>
      <c r="F83" s="13">
        <f t="shared" si="10"/>
        <v>1.6204745671123804</v>
      </c>
      <c r="G83" s="16">
        <f t="shared" si="11"/>
        <v>1.6847631033755806E-2</v>
      </c>
      <c r="H83" s="5">
        <f t="shared" si="12"/>
        <v>104.01271083901028</v>
      </c>
      <c r="I83" s="3">
        <f t="shared" si="6"/>
        <v>0.10690783339655055</v>
      </c>
    </row>
    <row r="84" spans="1:9" x14ac:dyDescent="0.25">
      <c r="A84" s="1">
        <v>34558</v>
      </c>
      <c r="B84" s="5">
        <v>101.97871000000001</v>
      </c>
      <c r="C84" s="4">
        <f t="shared" si="7"/>
        <v>-1.0727975203408402E-3</v>
      </c>
      <c r="D84" s="3">
        <f t="shared" si="8"/>
        <v>7.4235060250191512E-2</v>
      </c>
      <c r="E84" s="5">
        <f t="shared" si="9"/>
        <v>1.6164868674662445</v>
      </c>
      <c r="F84" s="13">
        <f t="shared" si="10"/>
        <v>1.6204745671123804</v>
      </c>
      <c r="G84" s="16">
        <f t="shared" si="11"/>
        <v>-1.7384410973735581E-3</v>
      </c>
      <c r="H84" s="5">
        <f t="shared" si="12"/>
        <v>103.83189086783851</v>
      </c>
      <c r="I84" s="3">
        <f t="shared" si="6"/>
        <v>0.10733488170400884</v>
      </c>
    </row>
    <row r="85" spans="1:9" x14ac:dyDescent="0.25">
      <c r="A85" s="1">
        <v>34561</v>
      </c>
      <c r="B85" s="5">
        <v>102.10664</v>
      </c>
      <c r="C85" s="4">
        <f t="shared" si="7"/>
        <v>1.2544775277112397E-3</v>
      </c>
      <c r="D85" s="3">
        <f t="shared" si="8"/>
        <v>7.3466293104729491E-2</v>
      </c>
      <c r="E85" s="5">
        <f t="shared" si="9"/>
        <v>1.6334021348938161</v>
      </c>
      <c r="F85" s="13">
        <f t="shared" si="10"/>
        <v>1.6204745671123804</v>
      </c>
      <c r="G85" s="16">
        <f t="shared" si="11"/>
        <v>2.0328489286700804E-3</v>
      </c>
      <c r="H85" s="5">
        <f t="shared" si="12"/>
        <v>104.04296541595099</v>
      </c>
      <c r="I85" s="3">
        <f t="shared" si="6"/>
        <v>0.10624449804926164</v>
      </c>
    </row>
    <row r="86" spans="1:9" x14ac:dyDescent="0.25">
      <c r="A86" s="1">
        <v>34562</v>
      </c>
      <c r="B86" s="5">
        <v>101.56921</v>
      </c>
      <c r="C86" s="4">
        <f t="shared" si="7"/>
        <v>-5.2634187159620316E-3</v>
      </c>
      <c r="D86" s="3">
        <f t="shared" si="8"/>
        <v>6.9149114245267887E-2</v>
      </c>
      <c r="E86" s="5">
        <f t="shared" si="9"/>
        <v>1.7353801463655336</v>
      </c>
      <c r="F86" s="13">
        <f t="shared" si="10"/>
        <v>1.6204745671123804</v>
      </c>
      <c r="G86" s="16">
        <f t="shared" si="11"/>
        <v>-8.5292361652797733E-3</v>
      </c>
      <c r="H86" s="5">
        <f t="shared" si="12"/>
        <v>103.15555839258231</v>
      </c>
      <c r="I86" s="3">
        <f t="shared" si="6"/>
        <v>0.10250290109823552</v>
      </c>
    </row>
    <row r="87" spans="1:9" x14ac:dyDescent="0.25">
      <c r="A87" s="1">
        <v>34563</v>
      </c>
      <c r="B87" s="5">
        <v>101.77630000000001</v>
      </c>
      <c r="C87" s="4">
        <f t="shared" si="7"/>
        <v>2.0389052942324515E-3</v>
      </c>
      <c r="D87" s="3">
        <f t="shared" si="8"/>
        <v>6.901808202021173E-2</v>
      </c>
      <c r="E87" s="5">
        <f t="shared" si="9"/>
        <v>1.7386748006827888</v>
      </c>
      <c r="F87" s="13">
        <f t="shared" si="10"/>
        <v>1.6204745671123804</v>
      </c>
      <c r="G87" s="16">
        <f t="shared" si="11"/>
        <v>3.3039941740544724E-3</v>
      </c>
      <c r="H87" s="5">
        <f t="shared" si="12"/>
        <v>103.49638375653274</v>
      </c>
      <c r="I87" s="3">
        <f t="shared" ref="I87:I150" si="13">STDEV(G78:G87)*SQRT(252)</f>
        <v>0.10251519801886889</v>
      </c>
    </row>
    <row r="88" spans="1:9" x14ac:dyDescent="0.25">
      <c r="A88" s="1">
        <v>34564</v>
      </c>
      <c r="B88" s="5">
        <v>102.56999</v>
      </c>
      <c r="C88" s="4">
        <f t="shared" si="7"/>
        <v>7.798377421855518E-3</v>
      </c>
      <c r="D88" s="3">
        <f t="shared" si="8"/>
        <v>7.5439616734222503E-2</v>
      </c>
      <c r="E88" s="5">
        <f t="shared" si="9"/>
        <v>1.5906761618734879</v>
      </c>
      <c r="F88" s="13">
        <f t="shared" si="10"/>
        <v>1.6204745671123804</v>
      </c>
      <c r="G88" s="16">
        <f t="shared" si="11"/>
        <v>1.263707227686028E-2</v>
      </c>
      <c r="H88" s="5">
        <f t="shared" si="12"/>
        <v>104.8042750384577</v>
      </c>
      <c r="I88" s="3">
        <f t="shared" si="13"/>
        <v>0.11472693591740976</v>
      </c>
    </row>
    <row r="89" spans="1:9" x14ac:dyDescent="0.25">
      <c r="A89" s="1">
        <v>34565</v>
      </c>
      <c r="B89" s="5">
        <v>102.41305</v>
      </c>
      <c r="C89" s="4">
        <f t="shared" si="7"/>
        <v>-1.530077169745292E-3</v>
      </c>
      <c r="D89" s="3">
        <f t="shared" si="8"/>
        <v>7.7588275494678866E-2</v>
      </c>
      <c r="E89" s="5">
        <f t="shared" si="9"/>
        <v>1.5466254306455078</v>
      </c>
      <c r="F89" s="13">
        <f t="shared" si="10"/>
        <v>1.6204745671123804</v>
      </c>
      <c r="G89" s="16">
        <f t="shared" si="11"/>
        <v>-2.4794511392915381E-3</v>
      </c>
      <c r="H89" s="5">
        <f t="shared" si="12"/>
        <v>104.54441795931098</v>
      </c>
      <c r="I89" s="3">
        <f t="shared" si="13"/>
        <v>0.11808110585725387</v>
      </c>
    </row>
    <row r="90" spans="1:9" x14ac:dyDescent="0.25">
      <c r="A90" s="1">
        <v>34568</v>
      </c>
      <c r="B90" s="5">
        <v>102.73014000000001</v>
      </c>
      <c r="C90" s="4">
        <f t="shared" si="7"/>
        <v>3.0961874487676067E-3</v>
      </c>
      <c r="D90" s="3">
        <f t="shared" si="8"/>
        <v>7.581523531989455E-2</v>
      </c>
      <c r="E90" s="5">
        <f t="shared" si="9"/>
        <v>1.5827953246293096</v>
      </c>
      <c r="F90" s="13">
        <f t="shared" si="10"/>
        <v>1.6204745671123804</v>
      </c>
      <c r="G90" s="16">
        <f t="shared" si="11"/>
        <v>5.0172930157404731E-3</v>
      </c>
      <c r="H90" s="5">
        <f t="shared" si="12"/>
        <v>105.06894793737287</v>
      </c>
      <c r="I90" s="3">
        <f t="shared" si="13"/>
        <v>0.11575065263048476</v>
      </c>
    </row>
    <row r="91" spans="1:9" x14ac:dyDescent="0.25">
      <c r="A91" s="1">
        <v>34569</v>
      </c>
      <c r="B91" s="5">
        <v>102.35629</v>
      </c>
      <c r="C91" s="4">
        <f t="shared" si="7"/>
        <v>-3.639146213564981E-3</v>
      </c>
      <c r="D91" s="3">
        <f t="shared" si="8"/>
        <v>8.0929911966891754E-2</v>
      </c>
      <c r="E91" s="5">
        <f t="shared" si="9"/>
        <v>1.4827644944071079</v>
      </c>
      <c r="F91" s="13">
        <f t="shared" si="10"/>
        <v>1.6204745671123804</v>
      </c>
      <c r="G91" s="16">
        <f t="shared" si="11"/>
        <v>-5.897143885085371E-3</v>
      </c>
      <c r="H91" s="5">
        <f t="shared" si="12"/>
        <v>104.44934123353164</v>
      </c>
      <c r="I91" s="3">
        <f t="shared" si="13"/>
        <v>0.12417245086440803</v>
      </c>
    </row>
    <row r="92" spans="1:9" x14ac:dyDescent="0.25">
      <c r="A92" s="1">
        <v>34570</v>
      </c>
      <c r="B92" s="5">
        <v>102.1259</v>
      </c>
      <c r="C92" s="4">
        <f t="shared" si="7"/>
        <v>-2.2508631369894117E-3</v>
      </c>
      <c r="D92" s="3">
        <f t="shared" si="8"/>
        <v>8.3192754236207117E-2</v>
      </c>
      <c r="E92" s="5">
        <f t="shared" si="9"/>
        <v>1.4424333116714345</v>
      </c>
      <c r="F92" s="13">
        <f t="shared" si="10"/>
        <v>1.6204745671123804</v>
      </c>
      <c r="G92" s="16">
        <f t="shared" si="11"/>
        <v>-3.6474664675421311E-3</v>
      </c>
      <c r="H92" s="5">
        <f t="shared" si="12"/>
        <v>104.06836576382547</v>
      </c>
      <c r="I92" s="3">
        <f t="shared" si="13"/>
        <v>0.12776193829635449</v>
      </c>
    </row>
    <row r="93" spans="1:9" x14ac:dyDescent="0.25">
      <c r="A93" s="1">
        <v>34571</v>
      </c>
      <c r="B93" s="5">
        <v>101.95247999999999</v>
      </c>
      <c r="C93" s="4">
        <f t="shared" si="7"/>
        <v>-1.6981000901828969E-3</v>
      </c>
      <c r="D93" s="3">
        <f t="shared" si="8"/>
        <v>5.995075054835073E-2</v>
      </c>
      <c r="E93" s="5">
        <f t="shared" si="9"/>
        <v>2.0016429969999976</v>
      </c>
      <c r="F93" s="13">
        <f t="shared" si="10"/>
        <v>2.0016429969999976</v>
      </c>
      <c r="G93" s="16">
        <f t="shared" si="11"/>
        <v>-2.751728008552624E-3</v>
      </c>
      <c r="H93" s="5">
        <f t="shared" si="12"/>
        <v>103.78199792694885</v>
      </c>
      <c r="I93" s="3">
        <f t="shared" si="13"/>
        <v>9.7148666542900955E-2</v>
      </c>
    </row>
    <row r="94" spans="1:9" x14ac:dyDescent="0.25">
      <c r="A94" s="1">
        <v>34572</v>
      </c>
      <c r="B94" s="5">
        <v>101.00175</v>
      </c>
      <c r="C94" s="4">
        <f t="shared" si="7"/>
        <v>-9.3252268115497916E-3</v>
      </c>
      <c r="D94" s="3">
        <f t="shared" si="8"/>
        <v>7.5812457290305488E-2</v>
      </c>
      <c r="E94" s="5">
        <f t="shared" si="9"/>
        <v>1.582853323702317</v>
      </c>
      <c r="F94" s="13">
        <f t="shared" si="10"/>
        <v>1.582853323702317</v>
      </c>
      <c r="G94" s="16">
        <f t="shared" si="11"/>
        <v>-1.8665774942775257E-2</v>
      </c>
      <c r="H94" s="5">
        <f t="shared" si="12"/>
        <v>101.84482651053285</v>
      </c>
      <c r="I94" s="3">
        <f t="shared" si="13"/>
        <v>0.13458052579482943</v>
      </c>
    </row>
    <row r="95" spans="1:9" x14ac:dyDescent="0.25">
      <c r="A95" s="1">
        <v>34575</v>
      </c>
      <c r="B95" s="5">
        <v>101.12101</v>
      </c>
      <c r="C95" s="4">
        <f t="shared" si="7"/>
        <v>1.1807716202936192E-3</v>
      </c>
      <c r="D95" s="3">
        <f t="shared" si="8"/>
        <v>7.5753275423480912E-2</v>
      </c>
      <c r="E95" s="5">
        <f t="shared" si="9"/>
        <v>1.584089919929774</v>
      </c>
      <c r="F95" s="13">
        <f t="shared" si="10"/>
        <v>1.582853323702317</v>
      </c>
      <c r="G95" s="16">
        <f t="shared" si="11"/>
        <v>1.8689882837151252E-3</v>
      </c>
      <c r="H95" s="5">
        <f t="shared" si="12"/>
        <v>102.03517329803803</v>
      </c>
      <c r="I95" s="3">
        <f t="shared" si="13"/>
        <v>0.13444896684082247</v>
      </c>
    </row>
    <row r="96" spans="1:9" x14ac:dyDescent="0.25">
      <c r="A96" s="1">
        <v>34576</v>
      </c>
      <c r="B96" s="5">
        <v>101.24265</v>
      </c>
      <c r="C96" s="4">
        <f t="shared" si="7"/>
        <v>1.202915200313015E-3</v>
      </c>
      <c r="D96" s="3">
        <f t="shared" si="8"/>
        <v>7.2344030863724582E-2</v>
      </c>
      <c r="E96" s="5">
        <f t="shared" si="9"/>
        <v>1.6587408604041651</v>
      </c>
      <c r="F96" s="13">
        <f t="shared" si="10"/>
        <v>1.582853323702317</v>
      </c>
      <c r="G96" s="16">
        <f t="shared" si="11"/>
        <v>1.9040383229474943E-3</v>
      </c>
      <c r="H96" s="5">
        <f t="shared" si="12"/>
        <v>102.22945217828608</v>
      </c>
      <c r="I96" s="3">
        <f t="shared" si="13"/>
        <v>0.13021054986157812</v>
      </c>
    </row>
    <row r="97" spans="1:9" x14ac:dyDescent="0.25">
      <c r="A97" s="1">
        <v>34577</v>
      </c>
      <c r="B97" s="5">
        <v>101.07489</v>
      </c>
      <c r="C97" s="4">
        <f t="shared" si="7"/>
        <v>-1.6570091754809502E-3</v>
      </c>
      <c r="D97" s="3">
        <f t="shared" si="8"/>
        <v>7.1352548295549878E-2</v>
      </c>
      <c r="E97" s="5">
        <f t="shared" si="9"/>
        <v>1.6817899691955944</v>
      </c>
      <c r="F97" s="13">
        <f t="shared" si="10"/>
        <v>1.582853323702317</v>
      </c>
      <c r="G97" s="16">
        <f t="shared" si="11"/>
        <v>-2.6228024808152579E-3</v>
      </c>
      <c r="H97" s="5">
        <f t="shared" si="12"/>
        <v>101.96132451750049</v>
      </c>
      <c r="I97" s="3">
        <f t="shared" si="13"/>
        <v>0.12827430217816044</v>
      </c>
    </row>
    <row r="98" spans="1:9" x14ac:dyDescent="0.25">
      <c r="A98" s="1">
        <v>34578</v>
      </c>
      <c r="B98" s="5">
        <v>101.48778</v>
      </c>
      <c r="C98" s="4">
        <f t="shared" si="7"/>
        <v>4.0849908419391401E-3</v>
      </c>
      <c r="D98" s="3">
        <f t="shared" si="8"/>
        <v>6.0622919311197891E-2</v>
      </c>
      <c r="E98" s="5">
        <f t="shared" si="9"/>
        <v>1.9794493792685819</v>
      </c>
      <c r="F98" s="13">
        <f t="shared" si="10"/>
        <v>1.582853323702317</v>
      </c>
      <c r="G98" s="16">
        <f t="shared" si="11"/>
        <v>6.4659413314568943E-3</v>
      </c>
      <c r="H98" s="5">
        <f t="shared" si="12"/>
        <v>102.62060045990829</v>
      </c>
      <c r="I98" s="3">
        <f t="shared" si="13"/>
        <v>0.11198657768659347</v>
      </c>
    </row>
    <row r="99" spans="1:9" x14ac:dyDescent="0.25">
      <c r="A99" s="1">
        <v>34579</v>
      </c>
      <c r="B99" s="5">
        <v>102.1002</v>
      </c>
      <c r="C99" s="4">
        <f t="shared" si="7"/>
        <v>6.0344210899085926E-3</v>
      </c>
      <c r="D99" s="3">
        <f t="shared" si="8"/>
        <v>7.0108939335861375E-2</v>
      </c>
      <c r="E99" s="5">
        <f t="shared" si="9"/>
        <v>1.7116219577239971</v>
      </c>
      <c r="F99" s="13">
        <f t="shared" si="10"/>
        <v>1.582853323702317</v>
      </c>
      <c r="G99" s="16">
        <f t="shared" si="11"/>
        <v>9.551603478781175E-3</v>
      </c>
      <c r="H99" s="5">
        <f t="shared" si="12"/>
        <v>103.60079174425577</v>
      </c>
      <c r="I99" s="3">
        <f t="shared" si="13"/>
        <v>0.12617456167509272</v>
      </c>
    </row>
    <row r="100" spans="1:9" x14ac:dyDescent="0.25">
      <c r="A100" s="1">
        <v>34582</v>
      </c>
      <c r="B100" s="5">
        <v>102.00681</v>
      </c>
      <c r="C100" s="4">
        <f t="shared" si="7"/>
        <v>-9.1468968718966259E-4</v>
      </c>
      <c r="D100" s="3">
        <f t="shared" si="8"/>
        <v>6.7516624250085464E-2</v>
      </c>
      <c r="E100" s="5">
        <f t="shared" si="9"/>
        <v>1.7773400452533452</v>
      </c>
      <c r="F100" s="13">
        <f t="shared" si="10"/>
        <v>1.582853323702317</v>
      </c>
      <c r="G100" s="16">
        <f t="shared" si="11"/>
        <v>-1.4478196115243901E-3</v>
      </c>
      <c r="H100" s="5">
        <f t="shared" si="12"/>
        <v>103.45079648619898</v>
      </c>
      <c r="I100" s="3">
        <f t="shared" si="13"/>
        <v>0.12181567744410701</v>
      </c>
    </row>
    <row r="101" spans="1:9" x14ac:dyDescent="0.25">
      <c r="A101" s="1">
        <v>34583</v>
      </c>
      <c r="B101" s="5">
        <v>102.876</v>
      </c>
      <c r="C101" s="4">
        <f t="shared" si="7"/>
        <v>8.5209016927398906E-3</v>
      </c>
      <c r="D101" s="3">
        <f t="shared" si="8"/>
        <v>7.9259435232260797E-2</v>
      </c>
      <c r="E101" s="5">
        <f t="shared" si="9"/>
        <v>1.5140153301414978</v>
      </c>
      <c r="F101" s="13">
        <f t="shared" si="10"/>
        <v>1.582853323702317</v>
      </c>
      <c r="G101" s="16">
        <f t="shared" si="11"/>
        <v>1.3487337565294036E-2</v>
      </c>
      <c r="H101" s="5">
        <f t="shared" si="12"/>
        <v>104.84607229980688</v>
      </c>
      <c r="I101" s="3">
        <f t="shared" si="13"/>
        <v>0.13986141621053674</v>
      </c>
    </row>
    <row r="102" spans="1:9" x14ac:dyDescent="0.25">
      <c r="A102" s="1">
        <v>34584</v>
      </c>
      <c r="B102" s="5">
        <v>102.18173</v>
      </c>
      <c r="C102" s="4">
        <f t="shared" si="7"/>
        <v>-6.7486099770598384E-3</v>
      </c>
      <c r="D102" s="3">
        <f t="shared" si="8"/>
        <v>8.6540185827910274E-2</v>
      </c>
      <c r="E102" s="5">
        <f t="shared" si="9"/>
        <v>1.386639037713951</v>
      </c>
      <c r="F102" s="13">
        <f t="shared" si="10"/>
        <v>1.582853323702317</v>
      </c>
      <c r="G102" s="16">
        <f t="shared" si="11"/>
        <v>-1.0682059732559783E-2</v>
      </c>
      <c r="H102" s="5">
        <f t="shared" si="12"/>
        <v>103.72610029277607</v>
      </c>
      <c r="I102" s="3">
        <f t="shared" si="13"/>
        <v>0.14969403635314721</v>
      </c>
    </row>
    <row r="103" spans="1:9" x14ac:dyDescent="0.25">
      <c r="A103" s="1">
        <v>34585</v>
      </c>
      <c r="B103" s="5">
        <v>101.91167</v>
      </c>
      <c r="C103" s="4">
        <f t="shared" si="7"/>
        <v>-2.6429382238879473E-3</v>
      </c>
      <c r="D103" s="3">
        <f t="shared" si="8"/>
        <v>8.7207500950544775E-2</v>
      </c>
      <c r="E103" s="5">
        <f t="shared" si="9"/>
        <v>1.3760284229226083</v>
      </c>
      <c r="F103" s="13">
        <f t="shared" si="10"/>
        <v>1.582853323702317</v>
      </c>
      <c r="G103" s="16">
        <f t="shared" si="11"/>
        <v>-4.1833835520209356E-3</v>
      </c>
      <c r="H103" s="5">
        <f t="shared" si="12"/>
        <v>103.29217423089599</v>
      </c>
      <c r="I103" s="3">
        <f t="shared" si="13"/>
        <v>0.15052368823858031</v>
      </c>
    </row>
    <row r="104" spans="1:9" x14ac:dyDescent="0.25">
      <c r="A104" s="1">
        <v>34586</v>
      </c>
      <c r="B104" s="5">
        <v>102.54237999999999</v>
      </c>
      <c r="C104" s="4">
        <f t="shared" si="7"/>
        <v>6.1887907439843737E-3</v>
      </c>
      <c r="D104" s="3">
        <f t="shared" si="8"/>
        <v>7.4778096555665294E-2</v>
      </c>
      <c r="E104" s="5">
        <f t="shared" si="9"/>
        <v>1.6047479880779156</v>
      </c>
      <c r="F104" s="13">
        <f t="shared" si="10"/>
        <v>1.582853323702317</v>
      </c>
      <c r="G104" s="16">
        <f t="shared" si="11"/>
        <v>9.7959479988138018E-3</v>
      </c>
      <c r="H104" s="5">
        <f t="shared" si="12"/>
        <v>104.30401899834628</v>
      </c>
      <c r="I104" s="3">
        <f t="shared" si="13"/>
        <v>0.11836275867326761</v>
      </c>
    </row>
    <row r="105" spans="1:9" x14ac:dyDescent="0.25">
      <c r="A105" s="1">
        <v>34589</v>
      </c>
      <c r="B105" s="5">
        <v>102.10074</v>
      </c>
      <c r="C105" s="4">
        <f t="shared" si="7"/>
        <v>-4.3069021803472385E-3</v>
      </c>
      <c r="D105" s="3">
        <f t="shared" si="8"/>
        <v>8.0351860294144553E-2</v>
      </c>
      <c r="E105" s="5">
        <f t="shared" si="9"/>
        <v>1.4934315093728416</v>
      </c>
      <c r="F105" s="13">
        <f t="shared" si="10"/>
        <v>1.582853323702317</v>
      </c>
      <c r="G105" s="16">
        <f t="shared" si="11"/>
        <v>-6.8171944310233823E-3</v>
      </c>
      <c r="H105" s="5">
        <f t="shared" si="12"/>
        <v>103.5929582208974</v>
      </c>
      <c r="I105" s="3">
        <f t="shared" si="13"/>
        <v>0.12718520913225095</v>
      </c>
    </row>
    <row r="106" spans="1:9" x14ac:dyDescent="0.25">
      <c r="A106" s="1">
        <v>34590</v>
      </c>
      <c r="B106" s="5">
        <v>102.07316</v>
      </c>
      <c r="C106" s="4">
        <f t="shared" si="7"/>
        <v>-2.7012536833714851E-4</v>
      </c>
      <c r="D106" s="3">
        <f t="shared" si="8"/>
        <v>8.0575422848142633E-2</v>
      </c>
      <c r="E106" s="5">
        <f t="shared" si="9"/>
        <v>1.4892878716399582</v>
      </c>
      <c r="F106" s="13">
        <f t="shared" si="10"/>
        <v>1.582853323702317</v>
      </c>
      <c r="G106" s="16">
        <f t="shared" si="11"/>
        <v>-4.2756883708876812E-4</v>
      </c>
      <c r="H106" s="5">
        <f t="shared" si="12"/>
        <v>103.5486651002203</v>
      </c>
      <c r="I106" s="3">
        <f t="shared" si="13"/>
        <v>0.1275390758639022</v>
      </c>
    </row>
    <row r="107" spans="1:9" x14ac:dyDescent="0.25">
      <c r="A107" s="1">
        <v>34591</v>
      </c>
      <c r="B107" s="5">
        <v>102.2709</v>
      </c>
      <c r="C107" s="4">
        <f t="shared" si="7"/>
        <v>1.9372379575590681E-3</v>
      </c>
      <c r="D107" s="3">
        <f t="shared" si="8"/>
        <v>7.9483286291524929E-2</v>
      </c>
      <c r="E107" s="5">
        <f t="shared" si="9"/>
        <v>1.509751365335724</v>
      </c>
      <c r="F107" s="13">
        <f t="shared" si="10"/>
        <v>1.582853323702317</v>
      </c>
      <c r="G107" s="16">
        <f t="shared" si="11"/>
        <v>3.0663635399246591E-3</v>
      </c>
      <c r="H107" s="5">
        <f t="shared" si="12"/>
        <v>103.86618295149148</v>
      </c>
      <c r="I107" s="3">
        <f t="shared" si="13"/>
        <v>0.12581038388532306</v>
      </c>
    </row>
    <row r="108" spans="1:9" x14ac:dyDescent="0.25">
      <c r="A108" s="1">
        <v>34592</v>
      </c>
      <c r="B108" s="5">
        <v>101.99412</v>
      </c>
      <c r="C108" s="4">
        <f t="shared" si="7"/>
        <v>-2.7063416866381917E-3</v>
      </c>
      <c r="D108" s="3">
        <f t="shared" si="8"/>
        <v>7.9863766626760715E-2</v>
      </c>
      <c r="E108" s="5">
        <f t="shared" si="9"/>
        <v>1.502558733058684</v>
      </c>
      <c r="F108" s="13">
        <f t="shared" si="10"/>
        <v>1.582853323702317</v>
      </c>
      <c r="G108" s="16">
        <f t="shared" si="11"/>
        <v>-4.2837419337693966E-3</v>
      </c>
      <c r="H108" s="5">
        <f t="shared" si="12"/>
        <v>103.42124702808162</v>
      </c>
      <c r="I108" s="3">
        <f t="shared" si="13"/>
        <v>0.12641262844855439</v>
      </c>
    </row>
    <row r="109" spans="1:9" x14ac:dyDescent="0.25">
      <c r="A109" s="1">
        <v>34593</v>
      </c>
      <c r="B109" s="5">
        <v>103.18383</v>
      </c>
      <c r="C109" s="4">
        <f t="shared" si="7"/>
        <v>1.1664495953296106E-2</v>
      </c>
      <c r="D109" s="3">
        <f t="shared" si="8"/>
        <v>9.4440601816052877E-2</v>
      </c>
      <c r="E109" s="5">
        <f t="shared" si="9"/>
        <v>1.2706399333808838</v>
      </c>
      <c r="F109" s="13">
        <f t="shared" si="10"/>
        <v>1.582853323702317</v>
      </c>
      <c r="G109" s="16">
        <f t="shared" si="11"/>
        <v>1.8463186188986968E-2</v>
      </c>
      <c r="H109" s="5">
        <f t="shared" si="12"/>
        <v>105.33073276785831</v>
      </c>
      <c r="I109" s="3">
        <f t="shared" si="13"/>
        <v>0.14948562047698635</v>
      </c>
    </row>
    <row r="110" spans="1:9" x14ac:dyDescent="0.25">
      <c r="A110" s="1">
        <v>34596</v>
      </c>
      <c r="B110" s="5">
        <v>103.1591</v>
      </c>
      <c r="C110" s="4">
        <f t="shared" si="7"/>
        <v>-2.3966933578645211E-4</v>
      </c>
      <c r="D110" s="3">
        <f t="shared" si="8"/>
        <v>9.4103154583177848E-2</v>
      </c>
      <c r="E110" s="5">
        <f t="shared" si="9"/>
        <v>1.2751963579917176</v>
      </c>
      <c r="F110" s="13">
        <f t="shared" si="10"/>
        <v>1.582853323702317</v>
      </c>
      <c r="G110" s="16">
        <f t="shared" si="11"/>
        <v>-3.7936140473911239E-4</v>
      </c>
      <c r="H110" s="5">
        <f t="shared" si="12"/>
        <v>105.29077435311329</v>
      </c>
      <c r="I110" s="3">
        <f t="shared" si="13"/>
        <v>0.14895149100285598</v>
      </c>
    </row>
    <row r="111" spans="1:9" x14ac:dyDescent="0.25">
      <c r="A111" s="1">
        <v>34597</v>
      </c>
      <c r="B111" s="5">
        <v>102.81541</v>
      </c>
      <c r="C111" s="4">
        <f t="shared" si="7"/>
        <v>-3.3316498496012148E-3</v>
      </c>
      <c r="D111" s="3">
        <f t="shared" si="8"/>
        <v>8.6581429794312978E-2</v>
      </c>
      <c r="E111" s="5">
        <f t="shared" si="9"/>
        <v>1.385978497757288</v>
      </c>
      <c r="F111" s="13">
        <f t="shared" si="10"/>
        <v>1.582853323702317</v>
      </c>
      <c r="G111" s="16">
        <f t="shared" si="11"/>
        <v>-5.273513037853607E-3</v>
      </c>
      <c r="H111" s="5">
        <f t="shared" si="12"/>
        <v>104.73552208179645</v>
      </c>
      <c r="I111" s="3">
        <f t="shared" si="13"/>
        <v>0.13704570392082713</v>
      </c>
    </row>
    <row r="112" spans="1:9" x14ac:dyDescent="0.25">
      <c r="A112" s="1">
        <v>34598</v>
      </c>
      <c r="B112" s="5">
        <v>103.04302</v>
      </c>
      <c r="C112" s="4">
        <f t="shared" si="7"/>
        <v>2.2137732077320837E-3</v>
      </c>
      <c r="D112" s="3">
        <f t="shared" si="8"/>
        <v>7.8462126797243903E-2</v>
      </c>
      <c r="E112" s="5">
        <f t="shared" si="9"/>
        <v>1.5294002966564395</v>
      </c>
      <c r="F112" s="13">
        <f t="shared" si="10"/>
        <v>1.582853323702317</v>
      </c>
      <c r="G112" s="16">
        <f t="shared" si="11"/>
        <v>3.5040782797818686E-3</v>
      </c>
      <c r="H112" s="5">
        <f t="shared" si="12"/>
        <v>105.10252354984489</v>
      </c>
      <c r="I112" s="3">
        <f t="shared" si="13"/>
        <v>0.12419403818577014</v>
      </c>
    </row>
    <row r="113" spans="1:9" x14ac:dyDescent="0.25">
      <c r="A113" s="1">
        <v>34599</v>
      </c>
      <c r="B113" s="5">
        <v>102.76291000000001</v>
      </c>
      <c r="C113" s="4">
        <f t="shared" si="7"/>
        <v>-2.7183791779393784E-3</v>
      </c>
      <c r="D113" s="3">
        <f t="shared" si="8"/>
        <v>7.8557037716509043E-2</v>
      </c>
      <c r="E113" s="5">
        <f t="shared" si="9"/>
        <v>1.5275525081921664</v>
      </c>
      <c r="F113" s="13">
        <f t="shared" si="10"/>
        <v>1.582853323702317</v>
      </c>
      <c r="G113" s="16">
        <f t="shared" si="11"/>
        <v>-4.3027955168845177E-3</v>
      </c>
      <c r="H113" s="5">
        <f t="shared" si="12"/>
        <v>104.65028888270137</v>
      </c>
      <c r="I113" s="3">
        <f t="shared" si="13"/>
        <v>0.12434426824978462</v>
      </c>
    </row>
    <row r="114" spans="1:9" x14ac:dyDescent="0.25">
      <c r="A114" s="1">
        <v>34600</v>
      </c>
      <c r="B114" s="5">
        <v>102.47745999999999</v>
      </c>
      <c r="C114" s="4">
        <f t="shared" si="7"/>
        <v>-2.77775317962492E-3</v>
      </c>
      <c r="D114" s="3">
        <f t="shared" si="8"/>
        <v>7.4249979792891593E-2</v>
      </c>
      <c r="E114" s="5">
        <f t="shared" si="9"/>
        <v>1.6161620559994865</v>
      </c>
      <c r="F114" s="13">
        <f t="shared" si="10"/>
        <v>1.582853323702317</v>
      </c>
      <c r="G114" s="16">
        <f t="shared" si="11"/>
        <v>-4.3967758527939842E-3</v>
      </c>
      <c r="H114" s="5">
        <f t="shared" si="12"/>
        <v>104.190165019554</v>
      </c>
      <c r="I114" s="3">
        <f t="shared" si="13"/>
        <v>0.11752682730000834</v>
      </c>
    </row>
    <row r="115" spans="1:9" x14ac:dyDescent="0.25">
      <c r="A115" s="1">
        <v>34603</v>
      </c>
      <c r="B115" s="5">
        <v>102.77153</v>
      </c>
      <c r="C115" s="4">
        <f t="shared" si="7"/>
        <v>2.8696066432560841E-3</v>
      </c>
      <c r="D115" s="3">
        <f t="shared" si="8"/>
        <v>7.142515767820462E-2</v>
      </c>
      <c r="E115" s="5">
        <f t="shared" si="9"/>
        <v>1.6800802952461382</v>
      </c>
      <c r="F115" s="13">
        <f t="shared" si="10"/>
        <v>1.582853323702317</v>
      </c>
      <c r="G115" s="16">
        <f t="shared" si="11"/>
        <v>4.5421664129961419E-3</v>
      </c>
      <c r="H115" s="5">
        <f t="shared" si="12"/>
        <v>104.66341408767035</v>
      </c>
      <c r="I115" s="3">
        <f t="shared" si="13"/>
        <v>0.11305554822690825</v>
      </c>
    </row>
    <row r="116" spans="1:9" x14ac:dyDescent="0.25">
      <c r="A116" s="1">
        <v>34604</v>
      </c>
      <c r="B116" s="5">
        <v>103.43582000000001</v>
      </c>
      <c r="C116" s="4">
        <f t="shared" si="7"/>
        <v>6.4637550885930928E-3</v>
      </c>
      <c r="D116" s="3">
        <f t="shared" si="8"/>
        <v>7.6759035949997723E-2</v>
      </c>
      <c r="E116" s="5">
        <f t="shared" si="9"/>
        <v>1.5633338605004139</v>
      </c>
      <c r="F116" s="13">
        <f t="shared" si="10"/>
        <v>1.582853323702317</v>
      </c>
      <c r="G116" s="16">
        <f t="shared" si="11"/>
        <v>1.0231176225577341E-2</v>
      </c>
      <c r="H116" s="5">
        <f t="shared" si="12"/>
        <v>105.73424392157187</v>
      </c>
      <c r="I116" s="3">
        <f t="shared" si="13"/>
        <v>0.12149829517763953</v>
      </c>
    </row>
    <row r="117" spans="1:9" x14ac:dyDescent="0.25">
      <c r="A117" s="1">
        <v>34605</v>
      </c>
      <c r="B117" s="5">
        <v>102.86284999999999</v>
      </c>
      <c r="C117" s="4">
        <f t="shared" si="7"/>
        <v>-5.5393769779173985E-3</v>
      </c>
      <c r="D117" s="3">
        <f t="shared" si="8"/>
        <v>8.3961434274855709E-2</v>
      </c>
      <c r="E117" s="5">
        <f t="shared" si="9"/>
        <v>1.4292276095137755</v>
      </c>
      <c r="F117" s="13">
        <f t="shared" si="10"/>
        <v>1.582853323702317</v>
      </c>
      <c r="G117" s="16">
        <f t="shared" si="11"/>
        <v>-8.7680212607366501E-3</v>
      </c>
      <c r="H117" s="5">
        <f t="shared" si="12"/>
        <v>104.80716382287962</v>
      </c>
      <c r="I117" s="3">
        <f t="shared" si="13"/>
        <v>0.13289863530476898</v>
      </c>
    </row>
    <row r="118" spans="1:9" x14ac:dyDescent="0.25">
      <c r="A118" s="1">
        <v>34606</v>
      </c>
      <c r="B118" s="5">
        <v>103.21792000000001</v>
      </c>
      <c r="C118" s="4">
        <f t="shared" si="7"/>
        <v>3.4518779131631483E-3</v>
      </c>
      <c r="D118" s="3">
        <f t="shared" si="8"/>
        <v>8.287626080515885E-2</v>
      </c>
      <c r="E118" s="5">
        <f t="shared" si="9"/>
        <v>1.4479417728813639</v>
      </c>
      <c r="F118" s="13">
        <f t="shared" si="10"/>
        <v>1.582853323702317</v>
      </c>
      <c r="G118" s="16">
        <f t="shared" si="11"/>
        <v>5.4638164278649074E-3</v>
      </c>
      <c r="H118" s="5">
        <f t="shared" si="12"/>
        <v>105.37981092633299</v>
      </c>
      <c r="I118" s="3">
        <f t="shared" si="13"/>
        <v>0.13118096487146574</v>
      </c>
    </row>
    <row r="119" spans="1:9" x14ac:dyDescent="0.25">
      <c r="A119" s="1">
        <v>34607</v>
      </c>
      <c r="B119" s="5">
        <v>103.02267999999999</v>
      </c>
      <c r="C119" s="4">
        <f t="shared" si="7"/>
        <v>-1.8915320130459268E-3</v>
      </c>
      <c r="D119" s="3">
        <f t="shared" si="8"/>
        <v>5.9663103877202132E-2</v>
      </c>
      <c r="E119" s="5">
        <f t="shared" si="9"/>
        <v>2.0112932818075056</v>
      </c>
      <c r="F119" s="13">
        <f t="shared" si="10"/>
        <v>2.0112932818075056</v>
      </c>
      <c r="G119" s="16">
        <f t="shared" si="11"/>
        <v>-2.9940177337390798E-3</v>
      </c>
      <c r="H119" s="5">
        <f t="shared" si="12"/>
        <v>105.06430190364148</v>
      </c>
      <c r="I119" s="3">
        <f t="shared" si="13"/>
        <v>9.4437942274425979E-2</v>
      </c>
    </row>
    <row r="120" spans="1:9" x14ac:dyDescent="0.25">
      <c r="A120" s="1">
        <v>34610</v>
      </c>
      <c r="B120" s="5">
        <v>103.17653</v>
      </c>
      <c r="C120" s="4">
        <f t="shared" si="7"/>
        <v>1.4933604911073761E-3</v>
      </c>
      <c r="D120" s="3">
        <f t="shared" si="8"/>
        <v>6.0221779632066812E-2</v>
      </c>
      <c r="E120" s="5">
        <f t="shared" si="9"/>
        <v>1.9926345706346837</v>
      </c>
      <c r="F120" s="13">
        <f t="shared" si="10"/>
        <v>2.0112932818075056</v>
      </c>
      <c r="G120" s="16">
        <f t="shared" si="11"/>
        <v>3.0035859230810227E-3</v>
      </c>
      <c r="H120" s="5">
        <f t="shared" si="12"/>
        <v>105.3798715618576</v>
      </c>
      <c r="I120" s="3">
        <f t="shared" si="13"/>
        <v>9.5812389497209521E-2</v>
      </c>
    </row>
    <row r="121" spans="1:9" x14ac:dyDescent="0.25">
      <c r="A121" s="1">
        <v>34611</v>
      </c>
      <c r="B121" s="5">
        <v>102.78196</v>
      </c>
      <c r="C121" s="4">
        <f t="shared" si="7"/>
        <v>-3.8242224273291603E-3</v>
      </c>
      <c r="D121" s="3">
        <f t="shared" si="8"/>
        <v>6.1035415910741291E-2</v>
      </c>
      <c r="E121" s="5">
        <f t="shared" si="9"/>
        <v>1.9660716357776444</v>
      </c>
      <c r="F121" s="13">
        <f t="shared" si="10"/>
        <v>2.0112932818075056</v>
      </c>
      <c r="G121" s="16">
        <f t="shared" si="11"/>
        <v>-7.691632876224732E-3</v>
      </c>
      <c r="H121" s="5">
        <f t="shared" si="12"/>
        <v>104.56932827726007</v>
      </c>
      <c r="I121" s="3">
        <f t="shared" si="13"/>
        <v>0.10027537133297823</v>
      </c>
    </row>
    <row r="122" spans="1:9" x14ac:dyDescent="0.25">
      <c r="A122" s="1">
        <v>34612</v>
      </c>
      <c r="B122" s="5">
        <v>103.48412999999999</v>
      </c>
      <c r="C122" s="4">
        <f t="shared" si="7"/>
        <v>6.8316463317104059E-3</v>
      </c>
      <c r="D122" s="3">
        <f t="shared" si="8"/>
        <v>6.9583650472110015E-2</v>
      </c>
      <c r="E122" s="5">
        <f t="shared" si="9"/>
        <v>1.7245430382830731</v>
      </c>
      <c r="F122" s="13">
        <f t="shared" si="10"/>
        <v>2.0112932818075056</v>
      </c>
      <c r="G122" s="16">
        <f t="shared" si="11"/>
        <v>1.3740444370654029E-2</v>
      </c>
      <c r="H122" s="5">
        <f t="shared" si="12"/>
        <v>106.00615731533043</v>
      </c>
      <c r="I122" s="3">
        <f t="shared" si="13"/>
        <v>0.12159394659705253</v>
      </c>
    </row>
    <row r="123" spans="1:9" x14ac:dyDescent="0.25">
      <c r="A123" s="1">
        <v>34613</v>
      </c>
      <c r="B123" s="5">
        <v>103.38975000000001</v>
      </c>
      <c r="C123" s="4">
        <f t="shared" si="7"/>
        <v>-9.120239016358056E-4</v>
      </c>
      <c r="D123" s="3">
        <f t="shared" si="8"/>
        <v>6.7860417194208017E-2</v>
      </c>
      <c r="E123" s="5">
        <f t="shared" si="9"/>
        <v>1.7683357244411719</v>
      </c>
      <c r="F123" s="13">
        <f t="shared" si="10"/>
        <v>2.0112932818075056</v>
      </c>
      <c r="G123" s="16">
        <f t="shared" si="11"/>
        <v>-1.834347546207965E-3</v>
      </c>
      <c r="H123" s="5">
        <f t="shared" si="12"/>
        <v>105.81170518077612</v>
      </c>
      <c r="I123" s="3">
        <f t="shared" si="13"/>
        <v>0.11925526090123748</v>
      </c>
    </row>
    <row r="124" spans="1:9" x14ac:dyDescent="0.25">
      <c r="A124" s="1">
        <v>34614</v>
      </c>
      <c r="B124" s="5">
        <v>102.63763</v>
      </c>
      <c r="C124" s="4">
        <f t="shared" si="7"/>
        <v>-7.2746089433430861E-3</v>
      </c>
      <c r="D124" s="3">
        <f t="shared" si="8"/>
        <v>7.7261801813880843E-2</v>
      </c>
      <c r="E124" s="5">
        <f t="shared" si="9"/>
        <v>1.5531607752181729</v>
      </c>
      <c r="F124" s="13">
        <f t="shared" si="10"/>
        <v>2.0112932818075056</v>
      </c>
      <c r="G124" s="16">
        <f t="shared" si="11"/>
        <v>-1.4631372095522746E-2</v>
      </c>
      <c r="H124" s="5">
        <f t="shared" si="12"/>
        <v>104.26353475021442</v>
      </c>
      <c r="I124" s="3">
        <f t="shared" si="13"/>
        <v>0.14152326970481557</v>
      </c>
    </row>
    <row r="125" spans="1:9" x14ac:dyDescent="0.25">
      <c r="A125" s="1">
        <v>34617</v>
      </c>
      <c r="B125" s="5">
        <v>101.99704</v>
      </c>
      <c r="C125" s="4">
        <f t="shared" si="7"/>
        <v>-6.2412781744862755E-3</v>
      </c>
      <c r="D125" s="3">
        <f t="shared" si="8"/>
        <v>8.1744847298874809E-2</v>
      </c>
      <c r="E125" s="5">
        <f t="shared" si="9"/>
        <v>1.4679824351650816</v>
      </c>
      <c r="F125" s="13">
        <f t="shared" si="10"/>
        <v>2.0112932818075056</v>
      </c>
      <c r="G125" s="16">
        <f t="shared" si="11"/>
        <v>-1.2553040862236058E-2</v>
      </c>
      <c r="H125" s="5">
        <f t="shared" si="12"/>
        <v>102.9547103380538</v>
      </c>
      <c r="I125" s="3">
        <f t="shared" si="13"/>
        <v>0.15214048664185062</v>
      </c>
    </row>
    <row r="126" spans="1:9" x14ac:dyDescent="0.25">
      <c r="A126" s="1">
        <v>34618</v>
      </c>
      <c r="B126" s="5">
        <v>101.48817</v>
      </c>
      <c r="C126" s="4">
        <f t="shared" si="7"/>
        <v>-4.9890663493764587E-3</v>
      </c>
      <c r="D126" s="3">
        <f t="shared" si="8"/>
        <v>7.3244289678600152E-2</v>
      </c>
      <c r="E126" s="5">
        <f t="shared" si="9"/>
        <v>1.6383529764103986</v>
      </c>
      <c r="F126" s="13">
        <f t="shared" si="10"/>
        <v>2.0112932818075056</v>
      </c>
      <c r="G126" s="16">
        <f t="shared" si="11"/>
        <v>-1.0034475630992768E-2</v>
      </c>
      <c r="H126" s="5">
        <f t="shared" si="12"/>
        <v>101.92161380607068</v>
      </c>
      <c r="I126" s="3">
        <f t="shared" si="13"/>
        <v>0.14165298325064485</v>
      </c>
    </row>
    <row r="127" spans="1:9" x14ac:dyDescent="0.25">
      <c r="A127" s="1">
        <v>34619</v>
      </c>
      <c r="B127" s="5">
        <v>101.31588000000001</v>
      </c>
      <c r="C127" s="4">
        <f t="shared" si="7"/>
        <v>-1.6976362860813277E-3</v>
      </c>
      <c r="D127" s="3">
        <f t="shared" si="8"/>
        <v>7.0366409193900831E-2</v>
      </c>
      <c r="E127" s="5">
        <f t="shared" si="9"/>
        <v>1.7053591532478152</v>
      </c>
      <c r="F127" s="13">
        <f t="shared" si="10"/>
        <v>2.0112932818075056</v>
      </c>
      <c r="G127" s="16">
        <f t="shared" si="11"/>
        <v>-3.4144444571480191E-3</v>
      </c>
      <c r="H127" s="5">
        <f t="shared" si="12"/>
        <v>101.57360811674697</v>
      </c>
      <c r="I127" s="3">
        <f t="shared" si="13"/>
        <v>0.13873503873309573</v>
      </c>
    </row>
    <row r="128" spans="1:9" x14ac:dyDescent="0.25">
      <c r="A128" s="1">
        <v>34620</v>
      </c>
      <c r="B128" s="5">
        <v>100.73086000000001</v>
      </c>
      <c r="C128" s="4">
        <f t="shared" si="7"/>
        <v>-5.7742182173219359E-3</v>
      </c>
      <c r="D128" s="3">
        <f t="shared" si="8"/>
        <v>6.7344410212022351E-2</v>
      </c>
      <c r="E128" s="5">
        <f t="shared" si="9"/>
        <v>1.7818850832934838</v>
      </c>
      <c r="F128" s="13">
        <f t="shared" si="10"/>
        <v>2.0112932818075056</v>
      </c>
      <c r="G128" s="16">
        <f t="shared" si="11"/>
        <v>-1.1613646308190121E-2</v>
      </c>
      <c r="H128" s="5">
        <f t="shared" si="12"/>
        <v>100.39396815783235</v>
      </c>
      <c r="I128" s="3">
        <f t="shared" si="13"/>
        <v>0.13569098514827846</v>
      </c>
    </row>
    <row r="129" spans="1:9" x14ac:dyDescent="0.25">
      <c r="A129" s="1">
        <v>34621</v>
      </c>
      <c r="B129" s="5">
        <v>101.55383</v>
      </c>
      <c r="C129" s="4">
        <f t="shared" si="7"/>
        <v>8.1699888197122039E-3</v>
      </c>
      <c r="D129" s="3">
        <f t="shared" si="8"/>
        <v>8.5957071056771889E-2</v>
      </c>
      <c r="E129" s="5">
        <f t="shared" si="9"/>
        <v>1.3960457065916525</v>
      </c>
      <c r="F129" s="13">
        <f t="shared" si="10"/>
        <v>1.3960457065916525</v>
      </c>
      <c r="G129" s="16">
        <f t="shared" si="11"/>
        <v>1.6432243625529589E-2</v>
      </c>
      <c r="H129" s="5">
        <f t="shared" si="12"/>
        <v>102.0436663011355</v>
      </c>
      <c r="I129" s="3">
        <f t="shared" si="13"/>
        <v>0.17288487954033571</v>
      </c>
    </row>
    <row r="130" spans="1:9" x14ac:dyDescent="0.25">
      <c r="A130" s="1">
        <v>34624</v>
      </c>
      <c r="B130" s="5">
        <v>102.21691</v>
      </c>
      <c r="C130" s="4">
        <f t="shared" si="7"/>
        <v>6.5293450773840078E-3</v>
      </c>
      <c r="D130" s="3">
        <f t="shared" si="8"/>
        <v>9.4073587423053051E-2</v>
      </c>
      <c r="E130" s="5">
        <f t="shared" si="9"/>
        <v>1.27559714992429</v>
      </c>
      <c r="F130" s="13">
        <f t="shared" si="10"/>
        <v>1.3960457065916525</v>
      </c>
      <c r="G130" s="16">
        <f t="shared" si="11"/>
        <v>9.1152641621372859E-3</v>
      </c>
      <c r="H130" s="5">
        <f t="shared" si="12"/>
        <v>102.97382127554333</v>
      </c>
      <c r="I130" s="3">
        <f t="shared" si="13"/>
        <v>0.181210346194209</v>
      </c>
    </row>
    <row r="131" spans="1:9" x14ac:dyDescent="0.25">
      <c r="A131" s="1">
        <v>34625</v>
      </c>
      <c r="B131" s="5">
        <v>102.33154999999999</v>
      </c>
      <c r="C131" s="4">
        <f t="shared" si="7"/>
        <v>1.1215365441978875E-3</v>
      </c>
      <c r="D131" s="3">
        <f t="shared" si="8"/>
        <v>9.3066578641731429E-2</v>
      </c>
      <c r="E131" s="5">
        <f t="shared" si="9"/>
        <v>1.2893995003507255</v>
      </c>
      <c r="F131" s="13">
        <f t="shared" si="10"/>
        <v>1.3960457065916525</v>
      </c>
      <c r="G131" s="16">
        <f t="shared" si="11"/>
        <v>1.5657162773131E-3</v>
      </c>
      <c r="H131" s="5">
        <f t="shared" si="12"/>
        <v>103.13504906365158</v>
      </c>
      <c r="I131" s="3">
        <f t="shared" si="13"/>
        <v>0.17937393772182378</v>
      </c>
    </row>
    <row r="132" spans="1:9" x14ac:dyDescent="0.25">
      <c r="A132" s="1">
        <v>34626</v>
      </c>
      <c r="B132" s="5">
        <v>103.3626</v>
      </c>
      <c r="C132" s="4">
        <f t="shared" ref="C132:C195" si="14">B132/B131-1</f>
        <v>1.007558275038356E-2</v>
      </c>
      <c r="D132" s="3">
        <f t="shared" si="8"/>
        <v>0.10121545204659735</v>
      </c>
      <c r="E132" s="5">
        <f t="shared" si="9"/>
        <v>1.1855897254181571</v>
      </c>
      <c r="F132" s="13">
        <f t="shared" si="10"/>
        <v>1.3960457065916525</v>
      </c>
      <c r="G132" s="16">
        <f t="shared" si="11"/>
        <v>1.4065974040081882E-2</v>
      </c>
      <c r="H132" s="5">
        <f t="shared" si="12"/>
        <v>104.58574398640347</v>
      </c>
      <c r="I132" s="3">
        <f t="shared" si="13"/>
        <v>0.18014515588843311</v>
      </c>
    </row>
    <row r="133" spans="1:9" x14ac:dyDescent="0.25">
      <c r="A133" s="1">
        <v>34627</v>
      </c>
      <c r="B133" s="5">
        <v>103.75211</v>
      </c>
      <c r="C133" s="4">
        <f t="shared" si="14"/>
        <v>3.7683843092182201E-3</v>
      </c>
      <c r="D133" s="3">
        <f t="shared" si="8"/>
        <v>0.10287648399364115</v>
      </c>
      <c r="E133" s="5">
        <f t="shared" si="9"/>
        <v>1.1664473292790338</v>
      </c>
      <c r="F133" s="13">
        <f t="shared" si="10"/>
        <v>1.3960457065916525</v>
      </c>
      <c r="G133" s="16">
        <f t="shared" si="11"/>
        <v>5.2608367356714461E-3</v>
      </c>
      <c r="H133" s="5">
        <f t="shared" si="12"/>
        <v>105.13595251039467</v>
      </c>
      <c r="I133" s="3">
        <f t="shared" si="13"/>
        <v>0.18304285103983822</v>
      </c>
    </row>
    <row r="134" spans="1:9" x14ac:dyDescent="0.25">
      <c r="A134" s="1">
        <v>34628</v>
      </c>
      <c r="B134" s="5">
        <v>104.02558999999999</v>
      </c>
      <c r="C134" s="4">
        <f t="shared" si="14"/>
        <v>2.6358982000460607E-3</v>
      </c>
      <c r="D134" s="3">
        <f t="shared" si="8"/>
        <v>9.3897089657267188E-2</v>
      </c>
      <c r="E134" s="5">
        <f t="shared" si="9"/>
        <v>1.277994881822331</v>
      </c>
      <c r="F134" s="13">
        <f t="shared" si="10"/>
        <v>1.3960457065916525</v>
      </c>
      <c r="G134" s="16">
        <f t="shared" si="11"/>
        <v>3.6798343651869678E-3</v>
      </c>
      <c r="H134" s="5">
        <f t="shared" si="12"/>
        <v>105.52283540145909</v>
      </c>
      <c r="I134" s="3">
        <f t="shared" si="13"/>
        <v>0.16597078148293823</v>
      </c>
    </row>
    <row r="135" spans="1:9" x14ac:dyDescent="0.25">
      <c r="A135" s="1">
        <v>34631</v>
      </c>
      <c r="B135" s="5">
        <v>104.30135</v>
      </c>
      <c r="C135" s="4">
        <f t="shared" si="14"/>
        <v>2.6508861905998327E-3</v>
      </c>
      <c r="D135" s="3">
        <f t="shared" si="8"/>
        <v>8.3810342284250633E-2</v>
      </c>
      <c r="E135" s="5">
        <f t="shared" si="9"/>
        <v>1.4318041989735437</v>
      </c>
      <c r="F135" s="13">
        <f t="shared" si="10"/>
        <v>1.3960457065916525</v>
      </c>
      <c r="G135" s="16">
        <f t="shared" si="11"/>
        <v>3.7007582850499972E-3</v>
      </c>
      <c r="H135" s="5">
        <f t="shared" si="12"/>
        <v>105.913349908833</v>
      </c>
      <c r="I135" s="3">
        <f t="shared" si="13"/>
        <v>0.14710436917684813</v>
      </c>
    </row>
    <row r="136" spans="1:9" x14ac:dyDescent="0.25">
      <c r="A136" s="1">
        <v>34632</v>
      </c>
      <c r="B136" s="5">
        <v>105.05412</v>
      </c>
      <c r="C136" s="4">
        <f t="shared" si="14"/>
        <v>7.2172603710307648E-3</v>
      </c>
      <c r="D136" s="3">
        <f t="shared" si="8"/>
        <v>7.6362120100224931E-2</v>
      </c>
      <c r="E136" s="5">
        <f t="shared" si="9"/>
        <v>1.5714597740673064</v>
      </c>
      <c r="F136" s="13">
        <f t="shared" si="10"/>
        <v>1.3960457065916525</v>
      </c>
      <c r="G136" s="16">
        <f t="shared" si="11"/>
        <v>1.0075625354331576E-2</v>
      </c>
      <c r="H136" s="5">
        <f t="shared" si="12"/>
        <v>106.98049314253662</v>
      </c>
      <c r="I136" s="3">
        <f t="shared" si="13"/>
        <v>0.13149854299371114</v>
      </c>
    </row>
    <row r="137" spans="1:9" x14ac:dyDescent="0.25">
      <c r="A137" s="1">
        <v>34633</v>
      </c>
      <c r="B137" s="5">
        <v>105.21136</v>
      </c>
      <c r="C137" s="4">
        <f t="shared" si="14"/>
        <v>1.4967523406030914E-3</v>
      </c>
      <c r="D137" s="3">
        <f t="shared" si="8"/>
        <v>7.1860655341608307E-2</v>
      </c>
      <c r="E137" s="5">
        <f t="shared" si="9"/>
        <v>1.6698984921519127</v>
      </c>
      <c r="F137" s="13">
        <f t="shared" si="10"/>
        <v>1.3960457065916525</v>
      </c>
      <c r="G137" s="16">
        <f t="shared" si="11"/>
        <v>2.0895346789299523E-3</v>
      </c>
      <c r="H137" s="5">
        <f t="shared" si="12"/>
        <v>107.20403259292698</v>
      </c>
      <c r="I137" s="3">
        <f t="shared" si="13"/>
        <v>0.1244854696611815</v>
      </c>
    </row>
    <row r="138" spans="1:9" x14ac:dyDescent="0.25">
      <c r="A138" s="1">
        <v>34634</v>
      </c>
      <c r="B138" s="5">
        <v>104.89954</v>
      </c>
      <c r="C138" s="4">
        <f t="shared" si="14"/>
        <v>-2.9637484013133042E-3</v>
      </c>
      <c r="D138" s="3">
        <f t="shared" si="8"/>
        <v>6.2111674690748783E-2</v>
      </c>
      <c r="E138" s="5">
        <f t="shared" si="9"/>
        <v>1.9320039364173411</v>
      </c>
      <c r="F138" s="13">
        <f t="shared" si="10"/>
        <v>1.3960457065916525</v>
      </c>
      <c r="G138" s="16">
        <f t="shared" si="11"/>
        <v>-4.137528231071312E-3</v>
      </c>
      <c r="H138" s="5">
        <f t="shared" si="12"/>
        <v>106.76047288158905</v>
      </c>
      <c r="I138" s="3">
        <f t="shared" si="13"/>
        <v>9.8825914581260874E-2</v>
      </c>
    </row>
    <row r="139" spans="1:9" x14ac:dyDescent="0.25">
      <c r="A139" s="1">
        <v>34635</v>
      </c>
      <c r="B139" s="5">
        <v>103.9819</v>
      </c>
      <c r="C139" s="4">
        <f t="shared" si="14"/>
        <v>-8.7477981314313391E-3</v>
      </c>
      <c r="D139" s="3">
        <f t="shared" si="8"/>
        <v>8.4771786139390154E-2</v>
      </c>
      <c r="E139" s="5">
        <f t="shared" si="9"/>
        <v>1.4155653132362238</v>
      </c>
      <c r="F139" s="13">
        <f t="shared" si="10"/>
        <v>1.4155653132362238</v>
      </c>
      <c r="G139" s="16">
        <f t="shared" si="11"/>
        <v>-1.2212326023515201E-2</v>
      </c>
      <c r="H139" s="5">
        <f t="shared" si="12"/>
        <v>105.45667918033443</v>
      </c>
      <c r="I139" s="3">
        <f t="shared" si="13"/>
        <v>0.11834528808000139</v>
      </c>
    </row>
    <row r="140" spans="1:9" x14ac:dyDescent="0.25">
      <c r="A140" s="1">
        <v>34638</v>
      </c>
      <c r="B140" s="5">
        <v>103.88593</v>
      </c>
      <c r="C140" s="4">
        <f t="shared" si="14"/>
        <v>-9.2294909017809346E-4</v>
      </c>
      <c r="D140" s="3">
        <f t="shared" si="8"/>
        <v>8.2785728490502808E-2</v>
      </c>
      <c r="E140" s="5">
        <f t="shared" si="9"/>
        <v>1.4495252042598914</v>
      </c>
      <c r="F140" s="13">
        <f t="shared" si="10"/>
        <v>1.4155653132362238</v>
      </c>
      <c r="G140" s="16">
        <f t="shared" si="11"/>
        <v>-1.3064947179390407E-3</v>
      </c>
      <c r="H140" s="5">
        <f t="shared" si="12"/>
        <v>105.31890058601392</v>
      </c>
      <c r="I140" s="3">
        <f t="shared" si="13"/>
        <v>0.1155882703781578</v>
      </c>
    </row>
    <row r="141" spans="1:9" x14ac:dyDescent="0.25">
      <c r="A141" s="1">
        <v>34639</v>
      </c>
      <c r="B141" s="5">
        <v>104.38199</v>
      </c>
      <c r="C141" s="4">
        <f t="shared" si="14"/>
        <v>4.7750450903216723E-3</v>
      </c>
      <c r="D141" s="3">
        <f t="shared" ref="D141:D204" si="15">STDEV(C132:C141)*SQRT(252)</f>
        <v>8.4173446114026051E-2</v>
      </c>
      <c r="E141" s="5">
        <f t="shared" ref="E141:E204" si="16">$E$2/D141</f>
        <v>1.4256277429516346</v>
      </c>
      <c r="F141" s="13">
        <f t="shared" si="10"/>
        <v>1.4155653132362238</v>
      </c>
      <c r="G141" s="16">
        <f t="shared" si="11"/>
        <v>6.7593881989982908E-3</v>
      </c>
      <c r="H141" s="5">
        <f t="shared" si="12"/>
        <v>106.0307919197665</v>
      </c>
      <c r="I141" s="3">
        <f t="shared" si="13"/>
        <v>0.11761453155788365</v>
      </c>
    </row>
    <row r="142" spans="1:9" x14ac:dyDescent="0.25">
      <c r="A142" s="1">
        <v>34640</v>
      </c>
      <c r="B142" s="5">
        <v>104.64201</v>
      </c>
      <c r="C142" s="4">
        <f t="shared" si="14"/>
        <v>2.4910427555557835E-3</v>
      </c>
      <c r="D142" s="3">
        <f t="shared" si="15"/>
        <v>7.1443718921075469E-2</v>
      </c>
      <c r="E142" s="5">
        <f t="shared" si="16"/>
        <v>1.6796438065124395</v>
      </c>
      <c r="F142" s="13">
        <f t="shared" ref="F142:F205" si="17">IF(ABS(E142/E141-1)&gt;F$2,E142,F141)</f>
        <v>1.4155653132362238</v>
      </c>
      <c r="G142" s="16">
        <f t="shared" ref="G142:G205" si="18">C142*F141</f>
        <v>3.5262337185531486E-3</v>
      </c>
      <c r="H142" s="5">
        <f t="shared" ref="H142:H205" si="19">H141*(1+G142)</f>
        <v>106.40468127343887</v>
      </c>
      <c r="I142" s="3">
        <f t="shared" si="13"/>
        <v>9.9908176495395309E-2</v>
      </c>
    </row>
    <row r="143" spans="1:9" x14ac:dyDescent="0.25">
      <c r="A143" s="1">
        <v>34641</v>
      </c>
      <c r="B143" s="5">
        <v>104.09285</v>
      </c>
      <c r="C143" s="4">
        <f t="shared" si="14"/>
        <v>-5.2479878779086997E-3</v>
      </c>
      <c r="D143" s="3">
        <f t="shared" si="15"/>
        <v>7.6656724377573149E-2</v>
      </c>
      <c r="E143" s="5">
        <f t="shared" si="16"/>
        <v>1.5654203982019801</v>
      </c>
      <c r="F143" s="13">
        <f t="shared" si="17"/>
        <v>1.4155653132362238</v>
      </c>
      <c r="G143" s="16">
        <f t="shared" si="18"/>
        <v>-7.428869604251734E-3</v>
      </c>
      <c r="H143" s="5">
        <f t="shared" si="19"/>
        <v>105.61421477097653</v>
      </c>
      <c r="I143" s="3">
        <f t="shared" si="13"/>
        <v>0.10742497186940045</v>
      </c>
    </row>
    <row r="144" spans="1:9" x14ac:dyDescent="0.25">
      <c r="A144" s="1">
        <v>34642</v>
      </c>
      <c r="B144" s="5">
        <v>103.94838</v>
      </c>
      <c r="C144" s="4">
        <f t="shared" si="14"/>
        <v>-1.3878955182801134E-3</v>
      </c>
      <c r="D144" s="3">
        <f t="shared" si="15"/>
        <v>7.5937952463618841E-2</v>
      </c>
      <c r="E144" s="5">
        <f t="shared" si="16"/>
        <v>1.5802374979426903</v>
      </c>
      <c r="F144" s="13">
        <f t="shared" si="17"/>
        <v>1.4155653132362238</v>
      </c>
      <c r="G144" s="16">
        <f t="shared" si="18"/>
        <v>-1.9646567540733397E-3</v>
      </c>
      <c r="H144" s="5">
        <f t="shared" si="19"/>
        <v>105.40671909060059</v>
      </c>
      <c r="I144" s="3">
        <f t="shared" si="13"/>
        <v>0.10644182083134189</v>
      </c>
    </row>
    <row r="145" spans="1:9" x14ac:dyDescent="0.25">
      <c r="A145" s="1">
        <v>34645</v>
      </c>
      <c r="B145" s="5">
        <v>104.20495</v>
      </c>
      <c r="C145" s="4">
        <f t="shared" si="14"/>
        <v>2.4682443343513327E-3</v>
      </c>
      <c r="D145" s="3">
        <f t="shared" si="15"/>
        <v>7.5760452512915133E-2</v>
      </c>
      <c r="E145" s="5">
        <f t="shared" si="16"/>
        <v>1.5839398527819406</v>
      </c>
      <c r="F145" s="13">
        <f t="shared" si="17"/>
        <v>1.4155653132362238</v>
      </c>
      <c r="G145" s="16">
        <f t="shared" si="18"/>
        <v>3.493961064299579E-3</v>
      </c>
      <c r="H145" s="5">
        <f t="shared" si="19"/>
        <v>105.77500606301872</v>
      </c>
      <c r="I145" s="3">
        <f t="shared" si="13"/>
        <v>0.10624048854687214</v>
      </c>
    </row>
    <row r="146" spans="1:9" x14ac:dyDescent="0.25">
      <c r="A146" s="1">
        <v>34646</v>
      </c>
      <c r="B146" s="5">
        <v>104.15351</v>
      </c>
      <c r="C146" s="4">
        <f t="shared" si="14"/>
        <v>-4.9364257648032428E-4</v>
      </c>
      <c r="D146" s="3">
        <f t="shared" si="15"/>
        <v>6.3921849123442689E-2</v>
      </c>
      <c r="E146" s="5">
        <f t="shared" si="16"/>
        <v>1.877292375698675</v>
      </c>
      <c r="F146" s="13">
        <f t="shared" si="17"/>
        <v>1.4155653132362238</v>
      </c>
      <c r="G146" s="16">
        <f t="shared" si="18"/>
        <v>-6.9878330840210682E-4</v>
      </c>
      <c r="H146" s="5">
        <f t="shared" si="19"/>
        <v>105.70109225433575</v>
      </c>
      <c r="I146" s="3">
        <f t="shared" si="13"/>
        <v>8.9813569820858405E-2</v>
      </c>
    </row>
    <row r="147" spans="1:9" x14ac:dyDescent="0.25">
      <c r="A147" s="1">
        <v>34647</v>
      </c>
      <c r="B147" s="5">
        <v>102.97346</v>
      </c>
      <c r="C147" s="4">
        <f t="shared" si="14"/>
        <v>-1.1329911013080562E-2</v>
      </c>
      <c r="D147" s="3">
        <f t="shared" si="15"/>
        <v>8.0894794642620532E-2</v>
      </c>
      <c r="E147" s="5">
        <f t="shared" si="16"/>
        <v>1.4834081788592162</v>
      </c>
      <c r="F147" s="13">
        <f t="shared" si="17"/>
        <v>1.4834081788592162</v>
      </c>
      <c r="G147" s="16">
        <f t="shared" si="18"/>
        <v>-1.6038229032169928E-2</v>
      </c>
      <c r="H147" s="5">
        <f t="shared" si="19"/>
        <v>104.00583392781019</v>
      </c>
      <c r="I147" s="3">
        <f t="shared" si="13"/>
        <v>0.11410713193446315</v>
      </c>
    </row>
    <row r="148" spans="1:9" x14ac:dyDescent="0.25">
      <c r="A148" s="1">
        <v>34648</v>
      </c>
      <c r="B148" s="5">
        <v>103.08150000000001</v>
      </c>
      <c r="C148" s="4">
        <f t="shared" si="14"/>
        <v>1.0492023867121336E-3</v>
      </c>
      <c r="D148" s="3">
        <f t="shared" si="15"/>
        <v>8.2242069312551902E-2</v>
      </c>
      <c r="E148" s="5">
        <f t="shared" si="16"/>
        <v>1.4591072549980868</v>
      </c>
      <c r="F148" s="13">
        <f t="shared" si="17"/>
        <v>1.4834081788592162</v>
      </c>
      <c r="G148" s="16">
        <f t="shared" si="18"/>
        <v>1.5563954017273891E-3</v>
      </c>
      <c r="H148" s="5">
        <f t="shared" si="19"/>
        <v>104.16770812948826</v>
      </c>
      <c r="I148" s="3">
        <f t="shared" si="13"/>
        <v>0.11608170333841844</v>
      </c>
    </row>
    <row r="149" spans="1:9" x14ac:dyDescent="0.25">
      <c r="A149" s="1">
        <v>34649</v>
      </c>
      <c r="B149" s="5">
        <v>103.40277</v>
      </c>
      <c r="C149" s="4">
        <f t="shared" si="14"/>
        <v>3.1166601184500209E-3</v>
      </c>
      <c r="D149" s="3">
        <f t="shared" si="15"/>
        <v>7.5176138771175308E-2</v>
      </c>
      <c r="E149" s="5">
        <f t="shared" si="16"/>
        <v>1.5962511770558165</v>
      </c>
      <c r="F149" s="13">
        <f t="shared" si="17"/>
        <v>1.4834081788592162</v>
      </c>
      <c r="G149" s="16">
        <f t="shared" si="18"/>
        <v>4.6232791104330942E-3</v>
      </c>
      <c r="H149" s="5">
        <f t="shared" si="19"/>
        <v>104.64930451846502</v>
      </c>
      <c r="I149" s="3">
        <f t="shared" si="13"/>
        <v>0.10675267562450019</v>
      </c>
    </row>
    <row r="150" spans="1:9" x14ac:dyDescent="0.25">
      <c r="A150" s="1">
        <v>34652</v>
      </c>
      <c r="B150" s="5">
        <v>102.71178</v>
      </c>
      <c r="C150" s="4">
        <f t="shared" si="14"/>
        <v>-6.6825095691344094E-3</v>
      </c>
      <c r="D150" s="3">
        <f t="shared" si="15"/>
        <v>8.1291226097492092E-2</v>
      </c>
      <c r="E150" s="5">
        <f t="shared" si="16"/>
        <v>1.4761740689712897</v>
      </c>
      <c r="F150" s="13">
        <f t="shared" si="17"/>
        <v>1.4834081788592162</v>
      </c>
      <c r="G150" s="16">
        <f t="shared" si="18"/>
        <v>-9.9128893501589602E-3</v>
      </c>
      <c r="H150" s="5">
        <f t="shared" si="19"/>
        <v>103.61192754220238</v>
      </c>
      <c r="I150" s="3">
        <f t="shared" si="13"/>
        <v>0.11632702487739699</v>
      </c>
    </row>
    <row r="151" spans="1:9" x14ac:dyDescent="0.25">
      <c r="A151" s="1">
        <v>34653</v>
      </c>
      <c r="B151" s="5">
        <v>102.16485</v>
      </c>
      <c r="C151" s="4">
        <f t="shared" si="14"/>
        <v>-5.324900415512257E-3</v>
      </c>
      <c r="D151" s="3">
        <f t="shared" si="15"/>
        <v>7.6434983577329668E-2</v>
      </c>
      <c r="E151" s="5">
        <f t="shared" si="16"/>
        <v>1.5699617424342791</v>
      </c>
      <c r="F151" s="13">
        <f t="shared" si="17"/>
        <v>1.4834081788592162</v>
      </c>
      <c r="G151" s="16">
        <f t="shared" si="18"/>
        <v>-7.8990008279817212E-3</v>
      </c>
      <c r="H151" s="5">
        <f t="shared" si="19"/>
        <v>102.79349684075774</v>
      </c>
      <c r="I151" s="3">
        <f t="shared" ref="I151:I214" si="20">STDEV(G142:G151)*SQRT(252)</f>
        <v>0.1098989586292632</v>
      </c>
    </row>
    <row r="152" spans="1:9" x14ac:dyDescent="0.25">
      <c r="A152" s="1">
        <v>34654</v>
      </c>
      <c r="B152" s="5">
        <v>102.65209</v>
      </c>
      <c r="C152" s="4">
        <f t="shared" si="14"/>
        <v>4.7691549490846974E-3</v>
      </c>
      <c r="D152" s="3">
        <f t="shared" si="15"/>
        <v>8.1013256442602696E-2</v>
      </c>
      <c r="E152" s="5">
        <f t="shared" si="16"/>
        <v>1.4812390622147023</v>
      </c>
      <c r="F152" s="13">
        <f t="shared" si="17"/>
        <v>1.4834081788592162</v>
      </c>
      <c r="G152" s="16">
        <f t="shared" si="18"/>
        <v>7.0746034577191487E-3</v>
      </c>
      <c r="H152" s="5">
        <f t="shared" si="19"/>
        <v>103.5207200689384</v>
      </c>
      <c r="I152" s="3">
        <f t="shared" si="20"/>
        <v>0.11707539129609314</v>
      </c>
    </row>
    <row r="153" spans="1:9" x14ac:dyDescent="0.25">
      <c r="A153" s="1">
        <v>34655</v>
      </c>
      <c r="B153" s="5">
        <v>103.27296</v>
      </c>
      <c r="C153" s="4">
        <f t="shared" si="14"/>
        <v>6.0482938048314061E-3</v>
      </c>
      <c r="D153" s="3">
        <f t="shared" si="15"/>
        <v>8.7549592610701749E-2</v>
      </c>
      <c r="E153" s="5">
        <f t="shared" si="16"/>
        <v>1.3706517234590949</v>
      </c>
      <c r="F153" s="13">
        <f t="shared" si="17"/>
        <v>1.4834081788592162</v>
      </c>
      <c r="G153" s="16">
        <f t="shared" si="18"/>
        <v>8.9720884982304357E-3</v>
      </c>
      <c r="H153" s="5">
        <f t="shared" si="19"/>
        <v>104.44951713079746</v>
      </c>
      <c r="I153" s="3">
        <f t="shared" si="20"/>
        <v>0.12712127701703801</v>
      </c>
    </row>
    <row r="154" spans="1:9" x14ac:dyDescent="0.25">
      <c r="A154" s="1">
        <v>34656</v>
      </c>
      <c r="B154" s="5">
        <v>103.10781</v>
      </c>
      <c r="C154" s="4">
        <f t="shared" si="14"/>
        <v>-1.5991601286532431E-3</v>
      </c>
      <c r="D154" s="3">
        <f t="shared" si="15"/>
        <v>8.7597297305467114E-2</v>
      </c>
      <c r="E154" s="5">
        <f t="shared" si="16"/>
        <v>1.3699052789441548</v>
      </c>
      <c r="F154" s="13">
        <f t="shared" si="17"/>
        <v>1.4834081788592162</v>
      </c>
      <c r="G154" s="16">
        <f t="shared" si="18"/>
        <v>-2.3722072141497772E-3</v>
      </c>
      <c r="H154" s="5">
        <f t="shared" si="19"/>
        <v>104.20174123274532</v>
      </c>
      <c r="I154" s="3">
        <f t="shared" si="20"/>
        <v>0.12721717862928794</v>
      </c>
    </row>
    <row r="155" spans="1:9" x14ac:dyDescent="0.25">
      <c r="A155" s="1">
        <v>34659</v>
      </c>
      <c r="B155" s="5">
        <v>103.08813000000001</v>
      </c>
      <c r="C155" s="4">
        <f t="shared" si="14"/>
        <v>-1.9086817962665759E-4</v>
      </c>
      <c r="D155" s="3">
        <f t="shared" si="15"/>
        <v>8.5820257231098512E-2</v>
      </c>
      <c r="E155" s="5">
        <f t="shared" si="16"/>
        <v>1.3982712691813728</v>
      </c>
      <c r="F155" s="13">
        <f t="shared" si="17"/>
        <v>1.4834081788592162</v>
      </c>
      <c r="G155" s="16">
        <f t="shared" si="18"/>
        <v>-2.8313541874215386E-4</v>
      </c>
      <c r="H155" s="5">
        <f t="shared" si="19"/>
        <v>104.17223802910773</v>
      </c>
      <c r="I155" s="3">
        <f t="shared" si="20"/>
        <v>0.12477089271550029</v>
      </c>
    </row>
    <row r="156" spans="1:9" x14ac:dyDescent="0.25">
      <c r="A156" s="1">
        <v>34660</v>
      </c>
      <c r="B156" s="5">
        <v>102.88764</v>
      </c>
      <c r="C156" s="4">
        <f t="shared" si="14"/>
        <v>-1.9448407881683671E-3</v>
      </c>
      <c r="D156" s="3">
        <f t="shared" si="15"/>
        <v>8.5859505635153488E-2</v>
      </c>
      <c r="E156" s="5">
        <f t="shared" si="16"/>
        <v>1.3976320864217548</v>
      </c>
      <c r="F156" s="13">
        <f t="shared" si="17"/>
        <v>1.4834081788592162</v>
      </c>
      <c r="G156" s="16">
        <f t="shared" si="18"/>
        <v>-2.8849927317479603E-3</v>
      </c>
      <c r="H156" s="5">
        <f t="shared" si="19"/>
        <v>103.87170187954383</v>
      </c>
      <c r="I156" s="3">
        <f t="shared" si="20"/>
        <v>0.12486151949146464</v>
      </c>
    </row>
    <row r="157" spans="1:9" x14ac:dyDescent="0.25">
      <c r="A157" s="1">
        <v>34661</v>
      </c>
      <c r="B157" s="5">
        <v>102.77197</v>
      </c>
      <c r="C157" s="4">
        <f t="shared" si="14"/>
        <v>-1.1242361084383701E-3</v>
      </c>
      <c r="D157" s="3">
        <f t="shared" si="15"/>
        <v>6.4901741546210368E-2</v>
      </c>
      <c r="E157" s="5">
        <f t="shared" si="16"/>
        <v>1.8489488439159893</v>
      </c>
      <c r="F157" s="13">
        <f t="shared" si="17"/>
        <v>1.8489488439159893</v>
      </c>
      <c r="G157" s="16">
        <f t="shared" si="18"/>
        <v>-1.6677010382263348E-3</v>
      </c>
      <c r="H157" s="5">
        <f t="shared" si="19"/>
        <v>103.69847493447698</v>
      </c>
      <c r="I157" s="3">
        <f t="shared" si="20"/>
        <v>9.627577423185546E-2</v>
      </c>
    </row>
    <row r="158" spans="1:9" x14ac:dyDescent="0.25">
      <c r="A158" s="1">
        <v>34662</v>
      </c>
      <c r="B158" s="5">
        <v>102.60222</v>
      </c>
      <c r="C158" s="4">
        <f t="shared" si="14"/>
        <v>-1.6517149569088563E-3</v>
      </c>
      <c r="D158" s="3">
        <f t="shared" si="15"/>
        <v>6.4875973146264296E-2</v>
      </c>
      <c r="E158" s="5">
        <f t="shared" si="16"/>
        <v>1.8496832368041305</v>
      </c>
      <c r="F158" s="13">
        <f t="shared" si="17"/>
        <v>1.8489488439159893</v>
      </c>
      <c r="G158" s="16">
        <f t="shared" si="18"/>
        <v>-3.0539364600553781E-3</v>
      </c>
      <c r="H158" s="5">
        <f t="shared" si="19"/>
        <v>103.38178638102244</v>
      </c>
      <c r="I158" s="3">
        <f t="shared" si="20"/>
        <v>9.6595564245708782E-2</v>
      </c>
    </row>
    <row r="159" spans="1:9" x14ac:dyDescent="0.25">
      <c r="A159" s="1">
        <v>34663</v>
      </c>
      <c r="B159" s="5">
        <v>102.50799000000001</v>
      </c>
      <c r="C159" s="4">
        <f t="shared" si="14"/>
        <v>-9.1840118079311583E-4</v>
      </c>
      <c r="D159" s="3">
        <f t="shared" si="15"/>
        <v>6.1736177649724257E-2</v>
      </c>
      <c r="E159" s="5">
        <f t="shared" si="16"/>
        <v>1.943754935409999</v>
      </c>
      <c r="F159" s="13">
        <f t="shared" si="17"/>
        <v>1.8489488439159893</v>
      </c>
      <c r="G159" s="16">
        <f t="shared" si="18"/>
        <v>-1.6980768014785111E-3</v>
      </c>
      <c r="H159" s="5">
        <f t="shared" si="19"/>
        <v>103.20623616787341</v>
      </c>
      <c r="I159" s="3">
        <f t="shared" si="20"/>
        <v>9.1863848697929587E-2</v>
      </c>
    </row>
    <row r="160" spans="1:9" x14ac:dyDescent="0.25">
      <c r="A160" s="1">
        <v>34666</v>
      </c>
      <c r="B160" s="5">
        <v>102.58884</v>
      </c>
      <c r="C160" s="4">
        <f t="shared" si="14"/>
        <v>7.8871900619637003E-4</v>
      </c>
      <c r="D160" s="3">
        <f t="shared" si="15"/>
        <v>5.2751594072566688E-2</v>
      </c>
      <c r="E160" s="5">
        <f t="shared" si="16"/>
        <v>2.2748127731443408</v>
      </c>
      <c r="F160" s="13">
        <f t="shared" si="17"/>
        <v>1.8489488439159893</v>
      </c>
      <c r="G160" s="16">
        <f t="shared" si="18"/>
        <v>1.4583010946813465E-3</v>
      </c>
      <c r="H160" s="5">
        <f t="shared" si="19"/>
        <v>103.35674193505497</v>
      </c>
      <c r="I160" s="3">
        <f t="shared" si="20"/>
        <v>7.9114072889096568E-2</v>
      </c>
    </row>
    <row r="161" spans="1:9" x14ac:dyDescent="0.25">
      <c r="A161" s="1">
        <v>34667</v>
      </c>
      <c r="B161" s="5">
        <v>102.84903</v>
      </c>
      <c r="C161" s="4">
        <f t="shared" si="14"/>
        <v>2.5362407840852086E-3</v>
      </c>
      <c r="D161" s="3">
        <f t="shared" si="15"/>
        <v>4.5237328861979009E-2</v>
      </c>
      <c r="E161" s="5">
        <f t="shared" si="16"/>
        <v>2.6526765177962881</v>
      </c>
      <c r="F161" s="13">
        <f t="shared" si="17"/>
        <v>1.8489488439159893</v>
      </c>
      <c r="G161" s="16">
        <f t="shared" si="18"/>
        <v>4.689379465626929E-3</v>
      </c>
      <c r="H161" s="5">
        <f t="shared" si="19"/>
        <v>103.84142091831932</v>
      </c>
      <c r="I161" s="3">
        <f t="shared" si="20"/>
        <v>6.9641704392202741E-2</v>
      </c>
    </row>
    <row r="162" spans="1:9" x14ac:dyDescent="0.25">
      <c r="A162" s="1">
        <v>34668</v>
      </c>
      <c r="B162" s="5">
        <v>102.21514999999999</v>
      </c>
      <c r="C162" s="4">
        <f t="shared" si="14"/>
        <v>-6.163208345280502E-3</v>
      </c>
      <c r="D162" s="3">
        <f t="shared" si="15"/>
        <v>5.0492449841373986E-2</v>
      </c>
      <c r="E162" s="5">
        <f t="shared" si="16"/>
        <v>2.3765929436378994</v>
      </c>
      <c r="F162" s="13">
        <f t="shared" si="17"/>
        <v>1.8489488439159893</v>
      </c>
      <c r="G162" s="16">
        <f t="shared" si="18"/>
        <v>-1.1395456944819762E-2</v>
      </c>
      <c r="H162" s="5">
        <f t="shared" si="19"/>
        <v>102.6581004771557</v>
      </c>
      <c r="I162" s="3">
        <f t="shared" si="20"/>
        <v>8.4781519585491558E-2</v>
      </c>
    </row>
    <row r="163" spans="1:9" x14ac:dyDescent="0.25">
      <c r="A163" s="1">
        <v>34669</v>
      </c>
      <c r="B163" s="5">
        <v>102.18977</v>
      </c>
      <c r="C163" s="4">
        <f t="shared" si="14"/>
        <v>-2.4829978726248481E-4</v>
      </c>
      <c r="D163" s="3">
        <f t="shared" si="15"/>
        <v>3.559687969332577E-2</v>
      </c>
      <c r="E163" s="5">
        <f t="shared" si="16"/>
        <v>3.3710819890345438</v>
      </c>
      <c r="F163" s="13">
        <f t="shared" si="17"/>
        <v>3.3710819890345438</v>
      </c>
      <c r="G163" s="16">
        <f t="shared" si="18"/>
        <v>-4.5909360460355737E-4</v>
      </c>
      <c r="H163" s="5">
        <f t="shared" si="19"/>
        <v>102.61097079976588</v>
      </c>
      <c r="I163" s="3">
        <f t="shared" si="20"/>
        <v>6.5236750572118266E-2</v>
      </c>
    </row>
    <row r="164" spans="1:9" x14ac:dyDescent="0.25">
      <c r="A164" s="1">
        <v>34670</v>
      </c>
      <c r="B164" s="5">
        <v>101.24194</v>
      </c>
      <c r="C164" s="4">
        <f t="shared" si="14"/>
        <v>-9.2751945718245743E-3</v>
      </c>
      <c r="D164" s="3">
        <f t="shared" si="15"/>
        <v>5.4656589056213414E-2</v>
      </c>
      <c r="E164" s="5">
        <f t="shared" si="16"/>
        <v>2.1955266889520302</v>
      </c>
      <c r="F164" s="13">
        <f t="shared" si="17"/>
        <v>2.1955266889520302</v>
      </c>
      <c r="G164" s="16">
        <f t="shared" si="18"/>
        <v>-3.1267441365868787E-2</v>
      </c>
      <c r="H164" s="5">
        <f t="shared" si="19"/>
        <v>99.402588286789324</v>
      </c>
      <c r="I164" s="3">
        <f t="shared" si="20"/>
        <v>0.16209870057410669</v>
      </c>
    </row>
    <row r="165" spans="1:9" x14ac:dyDescent="0.25">
      <c r="A165" s="1">
        <v>34673</v>
      </c>
      <c r="B165" s="5">
        <v>100.86879999999999</v>
      </c>
      <c r="C165" s="4">
        <f t="shared" si="14"/>
        <v>-3.6856267274215648E-3</v>
      </c>
      <c r="D165" s="3">
        <f t="shared" si="15"/>
        <v>5.4556828849056466E-2</v>
      </c>
      <c r="E165" s="5">
        <f t="shared" si="16"/>
        <v>2.1995413320669086</v>
      </c>
      <c r="F165" s="13">
        <f t="shared" si="17"/>
        <v>2.1955266889520302</v>
      </c>
      <c r="G165" s="16">
        <f t="shared" si="18"/>
        <v>-8.0918918455689746E-3</v>
      </c>
      <c r="H165" s="5">
        <f t="shared" si="19"/>
        <v>98.598233293202995</v>
      </c>
      <c r="I165" s="3">
        <f t="shared" si="20"/>
        <v>0.16093568677011777</v>
      </c>
    </row>
    <row r="166" spans="1:9" x14ac:dyDescent="0.25">
      <c r="A166" s="1">
        <v>34674</v>
      </c>
      <c r="B166" s="5">
        <v>100.85505999999999</v>
      </c>
      <c r="C166" s="4">
        <f t="shared" si="14"/>
        <v>-1.36216550608248E-4</v>
      </c>
      <c r="D166" s="3">
        <f t="shared" si="15"/>
        <v>5.551169726151662E-2</v>
      </c>
      <c r="E166" s="5">
        <f t="shared" si="16"/>
        <v>2.1617065577130132</v>
      </c>
      <c r="F166" s="13">
        <f t="shared" si="17"/>
        <v>2.1955266889520302</v>
      </c>
      <c r="G166" s="16">
        <f t="shared" si="18"/>
        <v>-2.9906707233739337E-4</v>
      </c>
      <c r="H166" s="5">
        <f t="shared" si="19"/>
        <v>98.568745808234354</v>
      </c>
      <c r="I166" s="3">
        <f t="shared" si="20"/>
        <v>0.16259883765875111</v>
      </c>
    </row>
    <row r="167" spans="1:9" x14ac:dyDescent="0.25">
      <c r="A167" s="1">
        <v>34675</v>
      </c>
      <c r="B167" s="5">
        <v>101.07196999999999</v>
      </c>
      <c r="C167" s="4">
        <f t="shared" si="14"/>
        <v>2.1507101378948068E-3</v>
      </c>
      <c r="D167" s="3">
        <f t="shared" si="15"/>
        <v>5.9246934937857765E-2</v>
      </c>
      <c r="E167" s="5">
        <f t="shared" si="16"/>
        <v>2.0254212327754035</v>
      </c>
      <c r="F167" s="13">
        <f t="shared" si="17"/>
        <v>2.1955266889520302</v>
      </c>
      <c r="G167" s="16">
        <f t="shared" si="18"/>
        <v>4.7219415079477493E-3</v>
      </c>
      <c r="H167" s="5">
        <f t="shared" si="19"/>
        <v>99.034181660452617</v>
      </c>
      <c r="I167" s="3">
        <f t="shared" si="20"/>
        <v>0.16947999670282612</v>
      </c>
    </row>
    <row r="168" spans="1:9" x14ac:dyDescent="0.25">
      <c r="A168" s="1">
        <v>34676</v>
      </c>
      <c r="B168" s="5">
        <v>101.22042</v>
      </c>
      <c r="C168" s="4">
        <f t="shared" si="14"/>
        <v>1.4687553829217936E-3</v>
      </c>
      <c r="D168" s="3">
        <f t="shared" si="15"/>
        <v>6.1295026009542446E-2</v>
      </c>
      <c r="E168" s="5">
        <f t="shared" si="16"/>
        <v>1.9577444992244286</v>
      </c>
      <c r="F168" s="13">
        <f t="shared" si="17"/>
        <v>2.1955266889520302</v>
      </c>
      <c r="G168" s="16">
        <f t="shared" si="18"/>
        <v>3.2246916427467569E-3</v>
      </c>
      <c r="H168" s="5">
        <f t="shared" si="19"/>
        <v>99.353536358399339</v>
      </c>
      <c r="I168" s="3">
        <f t="shared" si="20"/>
        <v>0.17389428877658572</v>
      </c>
    </row>
    <row r="169" spans="1:9" x14ac:dyDescent="0.25">
      <c r="A169" s="1">
        <v>34677</v>
      </c>
      <c r="B169" s="5">
        <v>101.56173</v>
      </c>
      <c r="C169" s="4">
        <f t="shared" si="14"/>
        <v>3.3719480713476635E-3</v>
      </c>
      <c r="D169" s="3">
        <f t="shared" si="15"/>
        <v>6.5758762631786039E-2</v>
      </c>
      <c r="E169" s="5">
        <f t="shared" si="16"/>
        <v>1.8248518554391895</v>
      </c>
      <c r="F169" s="13">
        <f t="shared" si="17"/>
        <v>2.1955266889520302</v>
      </c>
      <c r="G169" s="16">
        <f t="shared" si="18"/>
        <v>7.4032019844041197E-3</v>
      </c>
      <c r="H169" s="5">
        <f t="shared" si="19"/>
        <v>100.08907065592541</v>
      </c>
      <c r="I169" s="3">
        <f t="shared" si="20"/>
        <v>0.18290661151569915</v>
      </c>
    </row>
    <row r="170" spans="1:9" x14ac:dyDescent="0.25">
      <c r="A170" s="1">
        <v>34680</v>
      </c>
      <c r="B170" s="5">
        <v>101.95625</v>
      </c>
      <c r="C170" s="4">
        <f t="shared" si="14"/>
        <v>3.8845340661290972E-3</v>
      </c>
      <c r="D170" s="3">
        <f t="shared" si="15"/>
        <v>6.9726830695027525E-2</v>
      </c>
      <c r="E170" s="5">
        <f t="shared" si="16"/>
        <v>1.7210017837302569</v>
      </c>
      <c r="F170" s="13">
        <f t="shared" si="17"/>
        <v>2.1955266889520302</v>
      </c>
      <c r="G170" s="16">
        <f t="shared" si="18"/>
        <v>8.528598216329784E-3</v>
      </c>
      <c r="H170" s="5">
        <f t="shared" si="19"/>
        <v>100.94269012539563</v>
      </c>
      <c r="I170" s="3">
        <f t="shared" si="20"/>
        <v>0.19099835018931807</v>
      </c>
    </row>
    <row r="171" spans="1:9" x14ac:dyDescent="0.25">
      <c r="A171" s="1">
        <v>34681</v>
      </c>
      <c r="B171" s="5">
        <v>101.99516</v>
      </c>
      <c r="C171" s="4">
        <f t="shared" si="14"/>
        <v>3.8163427940918204E-4</v>
      </c>
      <c r="D171" s="3">
        <f t="shared" si="15"/>
        <v>6.7817715646106155E-2</v>
      </c>
      <c r="E171" s="5">
        <f t="shared" si="16"/>
        <v>1.769449160248882</v>
      </c>
      <c r="F171" s="13">
        <f t="shared" si="17"/>
        <v>2.1955266889520302</v>
      </c>
      <c r="G171" s="16">
        <f t="shared" si="18"/>
        <v>8.3788824586183541E-4</v>
      </c>
      <c r="H171" s="5">
        <f t="shared" si="19"/>
        <v>101.02726881895737</v>
      </c>
      <c r="I171" s="3">
        <f t="shared" si="20"/>
        <v>0.18801030712661371</v>
      </c>
    </row>
    <row r="172" spans="1:9" x14ac:dyDescent="0.25">
      <c r="A172" s="1">
        <v>34682</v>
      </c>
      <c r="B172" s="5">
        <v>101.66974</v>
      </c>
      <c r="C172" s="4">
        <f t="shared" si="14"/>
        <v>-3.1905435512822322E-3</v>
      </c>
      <c r="D172" s="3">
        <f t="shared" si="15"/>
        <v>6.2716002151347039E-2</v>
      </c>
      <c r="E172" s="5">
        <f t="shared" si="16"/>
        <v>1.9133872677409267</v>
      </c>
      <c r="F172" s="13">
        <f t="shared" si="17"/>
        <v>2.1955266889520302</v>
      </c>
      <c r="G172" s="16">
        <f t="shared" si="18"/>
        <v>-7.0049235191039314E-3</v>
      </c>
      <c r="H172" s="5">
        <f t="shared" si="19"/>
        <v>100.31958052753662</v>
      </c>
      <c r="I172" s="3">
        <f t="shared" si="20"/>
        <v>0.18355026389975615</v>
      </c>
    </row>
    <row r="173" spans="1:9" x14ac:dyDescent="0.25">
      <c r="A173" s="1">
        <v>34683</v>
      </c>
      <c r="B173" s="5">
        <v>101.45847000000001</v>
      </c>
      <c r="C173" s="4">
        <f t="shared" si="14"/>
        <v>-2.0780027567690595E-3</v>
      </c>
      <c r="D173" s="3">
        <f t="shared" si="15"/>
        <v>6.3158690719921737E-2</v>
      </c>
      <c r="E173" s="5">
        <f t="shared" si="16"/>
        <v>1.8999760544774746</v>
      </c>
      <c r="F173" s="13">
        <f t="shared" si="17"/>
        <v>2.1955266889520302</v>
      </c>
      <c r="G173" s="16">
        <f t="shared" si="18"/>
        <v>-4.5623105122023638E-3</v>
      </c>
      <c r="H173" s="5">
        <f t="shared" si="19"/>
        <v>99.861891450716101</v>
      </c>
      <c r="I173" s="3">
        <f t="shared" si="20"/>
        <v>0.18359090221905217</v>
      </c>
    </row>
    <row r="174" spans="1:9" x14ac:dyDescent="0.25">
      <c r="A174" s="1">
        <v>34684</v>
      </c>
      <c r="B174" s="5">
        <v>101.46135</v>
      </c>
      <c r="C174" s="4">
        <f t="shared" si="14"/>
        <v>2.8385998724234085E-5</v>
      </c>
      <c r="D174" s="3">
        <f t="shared" si="15"/>
        <v>4.1330291322014795E-2</v>
      </c>
      <c r="E174" s="5">
        <f t="shared" si="16"/>
        <v>2.9034394910272838</v>
      </c>
      <c r="F174" s="13">
        <f t="shared" si="17"/>
        <v>2.9034394910272838</v>
      </c>
      <c r="G174" s="16">
        <f t="shared" si="18"/>
        <v>6.2322217791614215E-5</v>
      </c>
      <c r="H174" s="5">
        <f t="shared" si="19"/>
        <v>99.868115065264163</v>
      </c>
      <c r="I174" s="3">
        <f t="shared" si="20"/>
        <v>9.0741757659645955E-2</v>
      </c>
    </row>
    <row r="175" spans="1:9" x14ac:dyDescent="0.25">
      <c r="A175" s="1">
        <v>34687</v>
      </c>
      <c r="B175" s="5">
        <v>101.23041000000001</v>
      </c>
      <c r="C175" s="4">
        <f t="shared" si="14"/>
        <v>-2.276137662272304E-3</v>
      </c>
      <c r="D175" s="3">
        <f t="shared" si="15"/>
        <v>3.8079064612058677E-2</v>
      </c>
      <c r="E175" s="5">
        <f t="shared" si="16"/>
        <v>3.1513379129065853</v>
      </c>
      <c r="F175" s="13">
        <f t="shared" si="17"/>
        <v>2.9034394910272838</v>
      </c>
      <c r="G175" s="16">
        <f t="shared" si="18"/>
        <v>-6.6086279756559299E-3</v>
      </c>
      <c r="H175" s="5">
        <f t="shared" si="19"/>
        <v>99.208123846167823</v>
      </c>
      <c r="I175" s="3">
        <f t="shared" si="20"/>
        <v>8.7047879820435228E-2</v>
      </c>
    </row>
    <row r="176" spans="1:9" x14ac:dyDescent="0.25">
      <c r="A176" s="1">
        <v>34688</v>
      </c>
      <c r="B176" s="5">
        <v>100.95158000000001</v>
      </c>
      <c r="C176" s="4">
        <f t="shared" si="14"/>
        <v>-2.7544094704348154E-3</v>
      </c>
      <c r="D176" s="3">
        <f t="shared" si="15"/>
        <v>4.1177523935637915E-2</v>
      </c>
      <c r="E176" s="5">
        <f t="shared" si="16"/>
        <v>2.9142111649929388</v>
      </c>
      <c r="F176" s="13">
        <f t="shared" si="17"/>
        <v>2.9034394910272838</v>
      </c>
      <c r="G176" s="16">
        <f t="shared" si="18"/>
        <v>-7.99726123091999E-3</v>
      </c>
      <c r="H176" s="5">
        <f t="shared" si="19"/>
        <v>98.414730563540544</v>
      </c>
      <c r="I176" s="3">
        <f t="shared" si="20"/>
        <v>9.7321223595012885E-2</v>
      </c>
    </row>
    <row r="177" spans="1:9" x14ac:dyDescent="0.25">
      <c r="A177" s="1">
        <v>34689</v>
      </c>
      <c r="B177" s="5">
        <v>101.07301</v>
      </c>
      <c r="C177" s="4">
        <f t="shared" si="14"/>
        <v>1.2028538830197721E-3</v>
      </c>
      <c r="D177" s="3">
        <f t="shared" si="15"/>
        <v>4.0116177391522956E-2</v>
      </c>
      <c r="E177" s="5">
        <f t="shared" si="16"/>
        <v>2.9913119295697768</v>
      </c>
      <c r="F177" s="13">
        <f t="shared" si="17"/>
        <v>2.9034394910272838</v>
      </c>
      <c r="G177" s="16">
        <f t="shared" si="18"/>
        <v>3.4924134658951191E-3</v>
      </c>
      <c r="H177" s="5">
        <f t="shared" si="19"/>
        <v>98.758435493803091</v>
      </c>
      <c r="I177" s="3">
        <f t="shared" si="20"/>
        <v>9.5785136474781513E-2</v>
      </c>
    </row>
    <row r="178" spans="1:9" x14ac:dyDescent="0.25">
      <c r="A178" s="1">
        <v>34690</v>
      </c>
      <c r="B178" s="5">
        <v>100.77227999999999</v>
      </c>
      <c r="C178" s="4">
        <f t="shared" si="14"/>
        <v>-2.9753739400855128E-3</v>
      </c>
      <c r="D178" s="3">
        <f t="shared" si="15"/>
        <v>4.1742723400847302E-2</v>
      </c>
      <c r="E178" s="5">
        <f t="shared" si="16"/>
        <v>2.8747525370509059</v>
      </c>
      <c r="F178" s="13">
        <f t="shared" si="17"/>
        <v>2.9034394910272838</v>
      </c>
      <c r="G178" s="16">
        <f t="shared" si="18"/>
        <v>-8.6388181982177247E-3</v>
      </c>
      <c r="H178" s="5">
        <f t="shared" si="19"/>
        <v>97.90527932403171</v>
      </c>
      <c r="I178" s="3">
        <f t="shared" si="20"/>
        <v>0.10200411713873118</v>
      </c>
    </row>
    <row r="179" spans="1:9" x14ac:dyDescent="0.25">
      <c r="A179" s="1">
        <v>34691</v>
      </c>
      <c r="B179" s="5">
        <v>100.79704</v>
      </c>
      <c r="C179" s="4">
        <f t="shared" si="14"/>
        <v>2.4570248881938817E-4</v>
      </c>
      <c r="D179" s="3">
        <f t="shared" si="15"/>
        <v>3.6349671797940603E-2</v>
      </c>
      <c r="E179" s="5">
        <f t="shared" si="16"/>
        <v>3.3012677711934284</v>
      </c>
      <c r="F179" s="13">
        <f t="shared" si="17"/>
        <v>2.9034394910272838</v>
      </c>
      <c r="G179" s="16">
        <f t="shared" si="18"/>
        <v>7.1338230908190128E-4</v>
      </c>
      <c r="H179" s="5">
        <f t="shared" si="19"/>
        <v>97.9751232182672</v>
      </c>
      <c r="I179" s="3">
        <f t="shared" si="20"/>
        <v>9.0644504972860002E-2</v>
      </c>
    </row>
    <row r="180" spans="1:9" x14ac:dyDescent="0.25">
      <c r="A180" s="1">
        <v>34694</v>
      </c>
      <c r="B180" s="5">
        <v>100.63402000000001</v>
      </c>
      <c r="C180" s="4">
        <f t="shared" si="14"/>
        <v>-1.6173093971806329E-3</v>
      </c>
      <c r="D180" s="3">
        <f t="shared" si="15"/>
        <v>2.559743524067451E-2</v>
      </c>
      <c r="E180" s="5">
        <f t="shared" si="16"/>
        <v>4.6879696685126921</v>
      </c>
      <c r="F180" s="13">
        <f t="shared" si="17"/>
        <v>4.6879696685126921</v>
      </c>
      <c r="G180" s="16">
        <f t="shared" si="18"/>
        <v>-4.6957599729837802E-3</v>
      </c>
      <c r="H180" s="5">
        <f t="shared" si="19"/>
        <v>97.515055556310713</v>
      </c>
      <c r="I180" s="3">
        <f t="shared" si="20"/>
        <v>6.8841872998056441E-2</v>
      </c>
    </row>
    <row r="181" spans="1:9" x14ac:dyDescent="0.25">
      <c r="A181" s="1">
        <v>34695</v>
      </c>
      <c r="B181" s="5">
        <v>100.47456</v>
      </c>
      <c r="C181" s="4">
        <f t="shared" si="14"/>
        <v>-1.5845536131817717E-3</v>
      </c>
      <c r="D181" s="3">
        <f t="shared" si="15"/>
        <v>2.381438186833789E-2</v>
      </c>
      <c r="E181" s="5">
        <f t="shared" si="16"/>
        <v>5.0389718558911865</v>
      </c>
      <c r="F181" s="13">
        <f t="shared" si="17"/>
        <v>4.6879696685126921</v>
      </c>
      <c r="G181" s="16">
        <f t="shared" si="18"/>
        <v>-7.428339276728339E-3</v>
      </c>
      <c r="H181" s="5">
        <f t="shared" si="19"/>
        <v>96.790680639049427</v>
      </c>
      <c r="I181" s="3">
        <f t="shared" si="20"/>
        <v>6.6938644919551024E-2</v>
      </c>
    </row>
    <row r="182" spans="1:9" x14ac:dyDescent="0.25">
      <c r="A182" s="1">
        <v>34696</v>
      </c>
      <c r="B182" s="5">
        <v>100.71151999999999</v>
      </c>
      <c r="C182" s="4">
        <f t="shared" si="14"/>
        <v>2.3584079392833246E-3</v>
      </c>
      <c r="D182" s="3">
        <f t="shared" si="15"/>
        <v>2.8595696053792929E-2</v>
      </c>
      <c r="E182" s="5">
        <f t="shared" si="16"/>
        <v>4.1964357074666561</v>
      </c>
      <c r="F182" s="13">
        <f t="shared" si="17"/>
        <v>4.6879696685126921</v>
      </c>
      <c r="G182" s="16">
        <f t="shared" si="18"/>
        <v>1.1056144885339748E-2</v>
      </c>
      <c r="H182" s="5">
        <f t="shared" si="19"/>
        <v>97.860812427745401</v>
      </c>
      <c r="I182" s="3">
        <f t="shared" si="20"/>
        <v>9.9657800371225153E-2</v>
      </c>
    </row>
    <row r="183" spans="1:9" x14ac:dyDescent="0.25">
      <c r="A183" s="1">
        <v>34697</v>
      </c>
      <c r="B183" s="5">
        <v>101.12940999999999</v>
      </c>
      <c r="C183" s="4">
        <f t="shared" si="14"/>
        <v>4.1493763573421383E-3</v>
      </c>
      <c r="D183" s="3">
        <f t="shared" si="15"/>
        <v>3.741491227497519E-2</v>
      </c>
      <c r="E183" s="5">
        <f t="shared" si="16"/>
        <v>3.2072773315109844</v>
      </c>
      <c r="F183" s="13">
        <f t="shared" si="17"/>
        <v>3.2072773315109844</v>
      </c>
      <c r="G183" s="16">
        <f t="shared" si="18"/>
        <v>1.9452150506463626E-2</v>
      </c>
      <c r="H183" s="5">
        <f t="shared" si="19"/>
        <v>99.7644156797747</v>
      </c>
      <c r="I183" s="3">
        <f t="shared" si="20"/>
        <v>0.1470989070286812</v>
      </c>
    </row>
    <row r="184" spans="1:9" x14ac:dyDescent="0.25">
      <c r="A184" s="1">
        <v>34698</v>
      </c>
      <c r="B184" s="5">
        <v>101.18519999999999</v>
      </c>
      <c r="C184" s="4">
        <f t="shared" si="14"/>
        <v>5.5166939073414412E-4</v>
      </c>
      <c r="D184" s="3">
        <f t="shared" si="15"/>
        <v>3.7643760286485625E-2</v>
      </c>
      <c r="E184" s="5">
        <f t="shared" si="16"/>
        <v>3.1877793049033105</v>
      </c>
      <c r="F184" s="13">
        <f t="shared" si="17"/>
        <v>3.2072773315109844</v>
      </c>
      <c r="G184" s="16">
        <f t="shared" si="18"/>
        <v>1.7693567313900964E-3</v>
      </c>
      <c r="H184" s="5">
        <f t="shared" si="19"/>
        <v>99.940934520210917</v>
      </c>
      <c r="I184" s="3">
        <f t="shared" si="20"/>
        <v>0.14738772323128779</v>
      </c>
    </row>
    <row r="185" spans="1:9" x14ac:dyDescent="0.25">
      <c r="A185" s="1">
        <v>34701</v>
      </c>
      <c r="B185" s="5">
        <v>101.23842</v>
      </c>
      <c r="C185" s="4">
        <f t="shared" si="14"/>
        <v>5.2596624802836445E-4</v>
      </c>
      <c r="D185" s="3">
        <f t="shared" si="15"/>
        <v>3.6057113186948569E-2</v>
      </c>
      <c r="E185" s="5">
        <f t="shared" si="16"/>
        <v>3.3280534516955131</v>
      </c>
      <c r="F185" s="13">
        <f t="shared" si="17"/>
        <v>3.2072773315109844</v>
      </c>
      <c r="G185" s="16">
        <f t="shared" si="18"/>
        <v>1.6869196244412572E-3</v>
      </c>
      <c r="H185" s="5">
        <f t="shared" si="19"/>
        <v>100.10952684393807</v>
      </c>
      <c r="I185" s="3">
        <f t="shared" si="20"/>
        <v>0.14260253740008083</v>
      </c>
    </row>
    <row r="186" spans="1:9" x14ac:dyDescent="0.25">
      <c r="A186" s="1">
        <v>34702</v>
      </c>
      <c r="B186" s="5">
        <v>101.39158</v>
      </c>
      <c r="C186" s="4">
        <f t="shared" si="14"/>
        <v>1.5128643848847378E-3</v>
      </c>
      <c r="D186" s="3">
        <f t="shared" si="15"/>
        <v>3.3141194114893323E-2</v>
      </c>
      <c r="E186" s="5">
        <f t="shared" si="16"/>
        <v>3.6208713416899241</v>
      </c>
      <c r="F186" s="13">
        <f t="shared" si="17"/>
        <v>3.2072773315109844</v>
      </c>
      <c r="G186" s="16">
        <f t="shared" si="18"/>
        <v>4.8521756472911289E-3</v>
      </c>
      <c r="H186" s="5">
        <f t="shared" si="19"/>
        <v>100.59527585215207</v>
      </c>
      <c r="I186" s="3">
        <f t="shared" si="20"/>
        <v>0.13440424649848748</v>
      </c>
    </row>
    <row r="187" spans="1:9" x14ac:dyDescent="0.25">
      <c r="A187" s="1">
        <v>34703</v>
      </c>
      <c r="B187" s="5">
        <v>101.16695</v>
      </c>
      <c r="C187" s="4">
        <f t="shared" si="14"/>
        <v>-2.2154699630877461E-3</v>
      </c>
      <c r="D187" s="3">
        <f t="shared" si="15"/>
        <v>3.5301376012163002E-2</v>
      </c>
      <c r="E187" s="5">
        <f t="shared" si="16"/>
        <v>3.3993009212630776</v>
      </c>
      <c r="F187" s="13">
        <f t="shared" si="17"/>
        <v>3.2072773315109844</v>
      </c>
      <c r="G187" s="16">
        <f t="shared" si="18"/>
        <v>-7.1056265912548058E-3</v>
      </c>
      <c r="H187" s="5">
        <f t="shared" si="19"/>
        <v>99.880483385102409</v>
      </c>
      <c r="I187" s="3">
        <f t="shared" si="20"/>
        <v>0.14192709482286517</v>
      </c>
    </row>
    <row r="188" spans="1:9" x14ac:dyDescent="0.25">
      <c r="A188" s="1">
        <v>34704</v>
      </c>
      <c r="B188" s="5">
        <v>101.63994</v>
      </c>
      <c r="C188" s="4">
        <f t="shared" si="14"/>
        <v>4.6753411069524464E-3</v>
      </c>
      <c r="D188" s="3">
        <f t="shared" si="15"/>
        <v>3.7492717654619492E-2</v>
      </c>
      <c r="E188" s="5">
        <f t="shared" si="16"/>
        <v>3.2006215475077666</v>
      </c>
      <c r="F188" s="13">
        <f t="shared" si="17"/>
        <v>3.2072773315109844</v>
      </c>
      <c r="G188" s="16">
        <f t="shared" si="18"/>
        <v>1.4995115549410054E-2</v>
      </c>
      <c r="H188" s="5">
        <f t="shared" si="19"/>
        <v>101.37820277459296</v>
      </c>
      <c r="I188" s="3">
        <f t="shared" si="20"/>
        <v>0.14574701996677761</v>
      </c>
    </row>
    <row r="189" spans="1:9" x14ac:dyDescent="0.25">
      <c r="A189" s="1">
        <v>34705</v>
      </c>
      <c r="B189" s="5">
        <v>101.79085000000001</v>
      </c>
      <c r="C189" s="4">
        <f t="shared" si="14"/>
        <v>1.4847509748630028E-3</v>
      </c>
      <c r="D189" s="3">
        <f t="shared" si="15"/>
        <v>3.7440005681213369E-2</v>
      </c>
      <c r="E189" s="5">
        <f t="shared" si="16"/>
        <v>3.2051277187763234</v>
      </c>
      <c r="F189" s="13">
        <f t="shared" si="17"/>
        <v>3.2072773315109844</v>
      </c>
      <c r="G189" s="16">
        <f t="shared" si="18"/>
        <v>4.7620081446169442E-3</v>
      </c>
      <c r="H189" s="5">
        <f t="shared" si="19"/>
        <v>101.8609666018922</v>
      </c>
      <c r="I189" s="3">
        <f t="shared" si="20"/>
        <v>0.14497160350582503</v>
      </c>
    </row>
    <row r="190" spans="1:9" x14ac:dyDescent="0.25">
      <c r="A190" s="1">
        <v>34708</v>
      </c>
      <c r="B190" s="5">
        <v>101.77645</v>
      </c>
      <c r="C190" s="4">
        <f t="shared" si="14"/>
        <v>-1.4146654635471823E-4</v>
      </c>
      <c r="D190" s="3">
        <f t="shared" si="15"/>
        <v>3.5236953473672381E-2</v>
      </c>
      <c r="E190" s="5">
        <f t="shared" si="16"/>
        <v>3.4055157489610761</v>
      </c>
      <c r="F190" s="13">
        <f t="shared" si="17"/>
        <v>3.2072773315109844</v>
      </c>
      <c r="G190" s="16">
        <f t="shared" si="18"/>
        <v>-4.5372244729063562E-4</v>
      </c>
      <c r="H190" s="5">
        <f t="shared" si="19"/>
        <v>101.8147499948422</v>
      </c>
      <c r="I190" s="3">
        <f t="shared" si="20"/>
        <v>0.13935603148295325</v>
      </c>
    </row>
    <row r="191" spans="1:9" x14ac:dyDescent="0.25">
      <c r="A191" s="1">
        <v>34709</v>
      </c>
      <c r="B191" s="5">
        <v>101.49655</v>
      </c>
      <c r="C191" s="4">
        <f t="shared" si="14"/>
        <v>-2.7501450482896317E-3</v>
      </c>
      <c r="D191" s="3">
        <f t="shared" si="15"/>
        <v>3.8120562723717395E-2</v>
      </c>
      <c r="E191" s="5">
        <f t="shared" si="16"/>
        <v>3.1479073609094397</v>
      </c>
      <c r="F191" s="13">
        <f t="shared" si="17"/>
        <v>3.2072773315109844</v>
      </c>
      <c r="G191" s="16">
        <f t="shared" si="18"/>
        <v>-8.8204778717465172E-3</v>
      </c>
      <c r="H191" s="5">
        <f t="shared" si="19"/>
        <v>100.91669524549529</v>
      </c>
      <c r="I191" s="3">
        <f t="shared" si="20"/>
        <v>0.14278603140700846</v>
      </c>
    </row>
    <row r="192" spans="1:9" x14ac:dyDescent="0.25">
      <c r="A192" s="1">
        <v>34710</v>
      </c>
      <c r="B192" s="5">
        <v>101.34480000000001</v>
      </c>
      <c r="C192" s="4">
        <f t="shared" si="14"/>
        <v>-1.4951247111354427E-3</v>
      </c>
      <c r="D192" s="3">
        <f t="shared" si="15"/>
        <v>3.9211140238743149E-2</v>
      </c>
      <c r="E192" s="5">
        <f t="shared" si="16"/>
        <v>3.0603547682970009</v>
      </c>
      <c r="F192" s="13">
        <f t="shared" si="17"/>
        <v>3.2072773315109844</v>
      </c>
      <c r="G192" s="16">
        <f t="shared" si="18"/>
        <v>-4.7952795938066136E-3</v>
      </c>
      <c r="H192" s="5">
        <f t="shared" si="19"/>
        <v>100.43277147611016</v>
      </c>
      <c r="I192" s="3">
        <f t="shared" si="20"/>
        <v>0.14370441724460878</v>
      </c>
    </row>
    <row r="193" spans="1:9" x14ac:dyDescent="0.25">
      <c r="A193" s="1">
        <v>34711</v>
      </c>
      <c r="B193" s="5">
        <v>101.04791</v>
      </c>
      <c r="C193" s="4">
        <f t="shared" si="14"/>
        <v>-2.9295040298071839E-3</v>
      </c>
      <c r="D193" s="3">
        <f t="shared" si="15"/>
        <v>3.7484249052626629E-2</v>
      </c>
      <c r="E193" s="5">
        <f t="shared" si="16"/>
        <v>3.2013446456276613</v>
      </c>
      <c r="F193" s="13">
        <f t="shared" si="17"/>
        <v>3.2072773315109844</v>
      </c>
      <c r="G193" s="16">
        <f t="shared" si="18"/>
        <v>-9.3957318673706606E-3</v>
      </c>
      <c r="H193" s="5">
        <f t="shared" si="19"/>
        <v>99.489132084623719</v>
      </c>
      <c r="I193" s="3">
        <f t="shared" si="20"/>
        <v>0.12022238227520152</v>
      </c>
    </row>
    <row r="194" spans="1:9" x14ac:dyDescent="0.25">
      <c r="A194" s="1">
        <v>34712</v>
      </c>
      <c r="B194" s="5">
        <v>100.56207000000001</v>
      </c>
      <c r="C194" s="4">
        <f t="shared" si="14"/>
        <v>-4.8080163162206313E-3</v>
      </c>
      <c r="D194" s="3">
        <f t="shared" si="15"/>
        <v>4.4044816965743208E-2</v>
      </c>
      <c r="E194" s="5">
        <f t="shared" si="16"/>
        <v>2.7244976427835437</v>
      </c>
      <c r="F194" s="13">
        <f t="shared" si="17"/>
        <v>3.2072773315109844</v>
      </c>
      <c r="G194" s="16">
        <f t="shared" si="18"/>
        <v>-1.5420641740549379E-2</v>
      </c>
      <c r="H194" s="5">
        <f t="shared" si="19"/>
        <v>97.954945821668545</v>
      </c>
      <c r="I194" s="3">
        <f t="shared" si="20"/>
        <v>0.1412639430247786</v>
      </c>
    </row>
    <row r="195" spans="1:9" x14ac:dyDescent="0.25">
      <c r="A195" s="1">
        <v>34715</v>
      </c>
      <c r="B195" s="5">
        <v>100.28113999999999</v>
      </c>
      <c r="C195" s="4">
        <f t="shared" si="14"/>
        <v>-2.7935980235889168E-3</v>
      </c>
      <c r="D195" s="3">
        <f t="shared" si="15"/>
        <v>4.4785129494778426E-2</v>
      </c>
      <c r="E195" s="5">
        <f t="shared" si="16"/>
        <v>2.6794608244683316</v>
      </c>
      <c r="F195" s="13">
        <f t="shared" si="17"/>
        <v>3.2072773315109844</v>
      </c>
      <c r="G195" s="16">
        <f t="shared" si="18"/>
        <v>-8.9598436144106217E-3</v>
      </c>
      <c r="H195" s="5">
        <f t="shared" si="19"/>
        <v>97.077284825848338</v>
      </c>
      <c r="I195" s="3">
        <f t="shared" si="20"/>
        <v>0.14363833061738682</v>
      </c>
    </row>
    <row r="196" spans="1:9" x14ac:dyDescent="0.25">
      <c r="A196" s="1">
        <v>34716</v>
      </c>
      <c r="B196" s="5">
        <v>101.00046</v>
      </c>
      <c r="C196" s="4">
        <f t="shared" ref="C196:C259" si="21">B196/B195-1</f>
        <v>7.1730337329631855E-3</v>
      </c>
      <c r="D196" s="3">
        <f t="shared" si="15"/>
        <v>5.9937049455856671E-2</v>
      </c>
      <c r="E196" s="5">
        <f t="shared" si="16"/>
        <v>2.0021005553231208</v>
      </c>
      <c r="F196" s="13">
        <f t="shared" si="17"/>
        <v>2.0021005553231208</v>
      </c>
      <c r="G196" s="16">
        <f t="shared" si="18"/>
        <v>2.3005908489896441E-2</v>
      </c>
      <c r="H196" s="5">
        <f t="shared" si="19"/>
        <v>99.310635956999405</v>
      </c>
      <c r="I196" s="3">
        <f t="shared" si="20"/>
        <v>0.19223474003742186</v>
      </c>
    </row>
    <row r="197" spans="1:9" x14ac:dyDescent="0.25">
      <c r="A197" s="1">
        <v>34717</v>
      </c>
      <c r="B197" s="5">
        <v>101.04755</v>
      </c>
      <c r="C197" s="4">
        <f t="shared" si="21"/>
        <v>4.6623550031354988E-4</v>
      </c>
      <c r="D197" s="3">
        <f t="shared" si="15"/>
        <v>5.9144206534576707E-2</v>
      </c>
      <c r="E197" s="5">
        <f t="shared" si="16"/>
        <v>2.0289392153709249</v>
      </c>
      <c r="F197" s="13">
        <f t="shared" si="17"/>
        <v>2.0021005553231208</v>
      </c>
      <c r="G197" s="16">
        <f t="shared" si="18"/>
        <v>9.3345035408911128E-4</v>
      </c>
      <c r="H197" s="5">
        <f t="shared" si="19"/>
        <v>99.403337505298296</v>
      </c>
      <c r="I197" s="3">
        <f t="shared" si="20"/>
        <v>0.18955902035771841</v>
      </c>
    </row>
    <row r="198" spans="1:9" x14ac:dyDescent="0.25">
      <c r="A198" s="1">
        <v>34718</v>
      </c>
      <c r="B198" s="5">
        <v>101.34439</v>
      </c>
      <c r="C198" s="4">
        <f t="shared" si="21"/>
        <v>2.9376268895189295E-3</v>
      </c>
      <c r="D198" s="3">
        <f t="shared" si="15"/>
        <v>5.5751962352898976E-2</v>
      </c>
      <c r="E198" s="5">
        <f t="shared" si="16"/>
        <v>2.1523906053821666</v>
      </c>
      <c r="F198" s="13">
        <f t="shared" si="17"/>
        <v>2.0021005553231208</v>
      </c>
      <c r="G198" s="16">
        <f t="shared" si="18"/>
        <v>5.8814244268379804E-3</v>
      </c>
      <c r="H198" s="5">
        <f t="shared" si="19"/>
        <v>99.987970722611166</v>
      </c>
      <c r="I198" s="3">
        <f t="shared" si="20"/>
        <v>0.17366907738493381</v>
      </c>
    </row>
    <row r="199" spans="1:9" x14ac:dyDescent="0.25">
      <c r="A199" s="1">
        <v>34719</v>
      </c>
      <c r="B199" s="5">
        <v>102.0107</v>
      </c>
      <c r="C199" s="4">
        <f t="shared" si="21"/>
        <v>6.5747102528319612E-3</v>
      </c>
      <c r="D199" s="3">
        <f t="shared" si="15"/>
        <v>6.5312921394079904E-2</v>
      </c>
      <c r="E199" s="5">
        <f t="shared" si="16"/>
        <v>1.8373087199078655</v>
      </c>
      <c r="F199" s="13">
        <f t="shared" si="17"/>
        <v>2.0021005553231208</v>
      </c>
      <c r="G199" s="16">
        <f t="shared" si="18"/>
        <v>1.3163231048283486E-2</v>
      </c>
      <c r="H199" s="5">
        <f t="shared" si="19"/>
        <v>101.3041354832819</v>
      </c>
      <c r="I199" s="3">
        <f t="shared" si="20"/>
        <v>0.18655811658772459</v>
      </c>
    </row>
    <row r="200" spans="1:9" x14ac:dyDescent="0.25">
      <c r="A200" s="1">
        <v>34722</v>
      </c>
      <c r="B200" s="5">
        <v>104.00082</v>
      </c>
      <c r="C200" s="4">
        <f t="shared" si="21"/>
        <v>1.9508933866741573E-2</v>
      </c>
      <c r="D200" s="3">
        <f t="shared" si="15"/>
        <v>0.11659751820938129</v>
      </c>
      <c r="E200" s="5">
        <f t="shared" si="16"/>
        <v>1.0291814254957696</v>
      </c>
      <c r="F200" s="13">
        <f t="shared" si="17"/>
        <v>1.0291814254957696</v>
      </c>
      <c r="G200" s="16">
        <f t="shared" si="18"/>
        <v>3.9058847328365343E-2</v>
      </c>
      <c r="H200" s="5">
        <f t="shared" si="19"/>
        <v>105.26095824485543</v>
      </c>
      <c r="I200" s="3">
        <f t="shared" si="20"/>
        <v>0.27243173783553121</v>
      </c>
    </row>
    <row r="201" spans="1:9" x14ac:dyDescent="0.25">
      <c r="A201" s="1">
        <v>34723</v>
      </c>
      <c r="B201" s="5">
        <v>103.65564999999999</v>
      </c>
      <c r="C201" s="4">
        <f t="shared" si="21"/>
        <v>-3.3189161393151201E-3</v>
      </c>
      <c r="D201" s="3">
        <f t="shared" si="15"/>
        <v>0.11730486965057012</v>
      </c>
      <c r="E201" s="5">
        <f t="shared" si="16"/>
        <v>1.0229754345020645</v>
      </c>
      <c r="F201" s="13">
        <f t="shared" si="17"/>
        <v>1.0291814254957696</v>
      </c>
      <c r="G201" s="16">
        <f t="shared" si="18"/>
        <v>-3.4157668433612517E-3</v>
      </c>
      <c r="H201" s="5">
        <f t="shared" si="19"/>
        <v>104.90141135378222</v>
      </c>
      <c r="I201" s="3">
        <f t="shared" si="20"/>
        <v>0.26690217311633835</v>
      </c>
    </row>
    <row r="202" spans="1:9" x14ac:dyDescent="0.25">
      <c r="A202" s="1">
        <v>34724</v>
      </c>
      <c r="B202" s="5">
        <v>103.23666</v>
      </c>
      <c r="C202" s="4">
        <f t="shared" si="21"/>
        <v>-4.0421337380065481E-3</v>
      </c>
      <c r="D202" s="3">
        <f t="shared" si="15"/>
        <v>0.12017150774205702</v>
      </c>
      <c r="E202" s="5">
        <f t="shared" si="16"/>
        <v>0.99857280860264175</v>
      </c>
      <c r="F202" s="13">
        <f t="shared" si="17"/>
        <v>1.0291814254957696</v>
      </c>
      <c r="G202" s="16">
        <f t="shared" si="18"/>
        <v>-4.1600889625261232E-3</v>
      </c>
      <c r="H202" s="5">
        <f t="shared" si="19"/>
        <v>104.46501215025593</v>
      </c>
      <c r="I202" s="3">
        <f t="shared" si="20"/>
        <v>0.26633416150626699</v>
      </c>
    </row>
    <row r="203" spans="1:9" x14ac:dyDescent="0.25">
      <c r="A203" s="1">
        <v>34725</v>
      </c>
      <c r="B203" s="5">
        <v>102.77614</v>
      </c>
      <c r="C203" s="4">
        <f t="shared" si="21"/>
        <v>-4.4608184728177624E-3</v>
      </c>
      <c r="D203" s="3">
        <f t="shared" si="15"/>
        <v>0.12211652001858952</v>
      </c>
      <c r="E203" s="5">
        <f t="shared" si="16"/>
        <v>0.98266802871333592</v>
      </c>
      <c r="F203" s="13">
        <f t="shared" si="17"/>
        <v>1.0291814254957696</v>
      </c>
      <c r="G203" s="16">
        <f t="shared" si="18"/>
        <v>-4.5909915147324468E-3</v>
      </c>
      <c r="H203" s="5">
        <f t="shared" si="19"/>
        <v>103.98541416588769</v>
      </c>
      <c r="I203" s="3">
        <f t="shared" si="20"/>
        <v>0.26056232545847818</v>
      </c>
    </row>
    <row r="204" spans="1:9" x14ac:dyDescent="0.25">
      <c r="A204" s="1">
        <v>34726</v>
      </c>
      <c r="B204" s="5">
        <v>102.46865</v>
      </c>
      <c r="C204" s="4">
        <f t="shared" si="21"/>
        <v>-2.9918422700054847E-3</v>
      </c>
      <c r="D204" s="3">
        <f t="shared" si="15"/>
        <v>0.1197132101877387</v>
      </c>
      <c r="E204" s="5">
        <f t="shared" si="16"/>
        <v>1.0023956404795389</v>
      </c>
      <c r="F204" s="13">
        <f t="shared" si="17"/>
        <v>1.0291814254957696</v>
      </c>
      <c r="G204" s="16">
        <f t="shared" si="18"/>
        <v>-3.079148492302744E-3</v>
      </c>
      <c r="H204" s="5">
        <f t="shared" si="19"/>
        <v>103.66522763463732</v>
      </c>
      <c r="I204" s="3">
        <f t="shared" si="20"/>
        <v>0.24068470263239436</v>
      </c>
    </row>
    <row r="205" spans="1:9" x14ac:dyDescent="0.25">
      <c r="A205" s="1">
        <v>34729</v>
      </c>
      <c r="B205" s="5">
        <v>101.62701</v>
      </c>
      <c r="C205" s="4">
        <f t="shared" si="21"/>
        <v>-8.2136341212654118E-3</v>
      </c>
      <c r="D205" s="3">
        <f t="shared" ref="D205:D268" si="22">STDEV(C196:C205)*SQRT(252)</f>
        <v>0.12844366037506785</v>
      </c>
      <c r="E205" s="5">
        <f t="shared" ref="E205:E268" si="23">$E$2/D205</f>
        <v>0.93426175842068382</v>
      </c>
      <c r="F205" s="13">
        <f t="shared" si="17"/>
        <v>1.0291814254957696</v>
      </c>
      <c r="G205" s="16">
        <f t="shared" si="18"/>
        <v>-8.4533196734246294E-3</v>
      </c>
      <c r="H205" s="5">
        <f t="shared" si="19"/>
        <v>102.78891232642339</v>
      </c>
      <c r="I205" s="3">
        <f t="shared" si="20"/>
        <v>0.23982782544235512</v>
      </c>
    </row>
    <row r="206" spans="1:9" x14ac:dyDescent="0.25">
      <c r="A206" s="1">
        <v>34730</v>
      </c>
      <c r="B206" s="5">
        <v>102.19376</v>
      </c>
      <c r="C206" s="4">
        <f t="shared" si="21"/>
        <v>5.5767654681564416E-3</v>
      </c>
      <c r="D206" s="3">
        <f t="shared" si="22"/>
        <v>0.12665957927136606</v>
      </c>
      <c r="E206" s="5">
        <f t="shared" si="23"/>
        <v>0.94742143223847264</v>
      </c>
      <c r="F206" s="13">
        <f t="shared" ref="F206:F269" si="24">IF(ABS(E206/E205-1)&gt;F$2,E206,F205)</f>
        <v>1.0291814254957696</v>
      </c>
      <c r="G206" s="16">
        <f t="shared" ref="G206:G269" si="25">C206*F205</f>
        <v>5.7395034341728296E-3</v>
      </c>
      <c r="H206" s="5">
        <f t="shared" ref="H206:H269" si="26">H205*(1+G206)</f>
        <v>103.37886964171577</v>
      </c>
      <c r="I206" s="3">
        <f t="shared" si="20"/>
        <v>0.22006075055550939</v>
      </c>
    </row>
    <row r="207" spans="1:9" x14ac:dyDescent="0.25">
      <c r="A207" s="1">
        <v>34731</v>
      </c>
      <c r="B207" s="5">
        <v>101.71081</v>
      </c>
      <c r="C207" s="4">
        <f t="shared" si="21"/>
        <v>-4.7258267040962698E-3</v>
      </c>
      <c r="D207" s="3">
        <f t="shared" si="22"/>
        <v>0.13013991702406452</v>
      </c>
      <c r="E207" s="5">
        <f t="shared" si="23"/>
        <v>0.92208449754743949</v>
      </c>
      <c r="F207" s="13">
        <f t="shared" si="24"/>
        <v>1.0291814254957696</v>
      </c>
      <c r="G207" s="16">
        <f t="shared" si="25"/>
        <v>-4.8637330639677741E-3</v>
      </c>
      <c r="H207" s="5">
        <f t="shared" si="26"/>
        <v>102.87606241532373</v>
      </c>
      <c r="I207" s="3">
        <f t="shared" si="20"/>
        <v>0.22428584214722061</v>
      </c>
    </row>
    <row r="208" spans="1:9" x14ac:dyDescent="0.25">
      <c r="A208" s="1">
        <v>34732</v>
      </c>
      <c r="B208" s="5">
        <v>102.10617999999999</v>
      </c>
      <c r="C208" s="4">
        <f t="shared" si="21"/>
        <v>3.8871974375191964E-3</v>
      </c>
      <c r="D208" s="3">
        <f t="shared" si="22"/>
        <v>0.13068639304684213</v>
      </c>
      <c r="E208" s="5">
        <f t="shared" si="23"/>
        <v>0.91822872452366333</v>
      </c>
      <c r="F208" s="13">
        <f t="shared" si="24"/>
        <v>1.0291814254957696</v>
      </c>
      <c r="G208" s="16">
        <f t="shared" si="25"/>
        <v>4.0006313999295098E-3</v>
      </c>
      <c r="H208" s="5">
        <f t="shared" si="26"/>
        <v>103.28763162092358</v>
      </c>
      <c r="I208" s="3">
        <f t="shared" si="20"/>
        <v>0.2239317028486372</v>
      </c>
    </row>
    <row r="209" spans="1:9" x14ac:dyDescent="0.25">
      <c r="A209" s="1">
        <v>34733</v>
      </c>
      <c r="B209" s="5">
        <v>101.88159</v>
      </c>
      <c r="C209" s="4">
        <f t="shared" si="21"/>
        <v>-2.1995730326997975E-3</v>
      </c>
      <c r="D209" s="3">
        <f t="shared" si="22"/>
        <v>0.12716709740112783</v>
      </c>
      <c r="E209" s="5">
        <f t="shared" si="23"/>
        <v>0.94364031618555866</v>
      </c>
      <c r="F209" s="13">
        <f t="shared" si="24"/>
        <v>1.0291814254957696</v>
      </c>
      <c r="G209" s="16">
        <f t="shared" si="25"/>
        <v>-2.2637597092760309E-3</v>
      </c>
      <c r="H209" s="5">
        <f t="shared" si="26"/>
        <v>103.05381324199358</v>
      </c>
      <c r="I209" s="3">
        <f t="shared" si="20"/>
        <v>0.21830330456099192</v>
      </c>
    </row>
    <row r="210" spans="1:9" x14ac:dyDescent="0.25">
      <c r="A210" s="1">
        <v>34736</v>
      </c>
      <c r="B210" s="5">
        <v>101.47743</v>
      </c>
      <c r="C210" s="4">
        <f t="shared" si="21"/>
        <v>-3.9669581128445319E-3</v>
      </c>
      <c r="D210" s="3">
        <f t="shared" si="22"/>
        <v>6.5447667225029232E-2</v>
      </c>
      <c r="E210" s="5">
        <f t="shared" si="23"/>
        <v>1.8335260076941022</v>
      </c>
      <c r="F210" s="13">
        <f t="shared" si="24"/>
        <v>1.8335260076941022</v>
      </c>
      <c r="G210" s="16">
        <f t="shared" si="25"/>
        <v>-4.0827196054593435E-3</v>
      </c>
      <c r="H210" s="5">
        <f t="shared" si="26"/>
        <v>102.63307341825315</v>
      </c>
      <c r="I210" s="3">
        <f t="shared" si="20"/>
        <v>6.7357523450028337E-2</v>
      </c>
    </row>
    <row r="211" spans="1:9" x14ac:dyDescent="0.25">
      <c r="A211" s="1">
        <v>34737</v>
      </c>
      <c r="B211" s="5">
        <v>101.27692</v>
      </c>
      <c r="C211" s="4">
        <f t="shared" si="21"/>
        <v>-1.975907352009143E-3</v>
      </c>
      <c r="D211" s="3">
        <f t="shared" si="22"/>
        <v>6.5292931830682951E-2</v>
      </c>
      <c r="E211" s="5">
        <f t="shared" si="23"/>
        <v>1.8378712156957957</v>
      </c>
      <c r="F211" s="13">
        <f t="shared" si="24"/>
        <v>1.8335260076941022</v>
      </c>
      <c r="G211" s="16">
        <f t="shared" si="25"/>
        <v>-3.6228775187027492E-3</v>
      </c>
      <c r="H211" s="5">
        <f t="shared" si="26"/>
        <v>102.26124636389079</v>
      </c>
      <c r="I211" s="3">
        <f t="shared" si="20"/>
        <v>6.7442877271812654E-2</v>
      </c>
    </row>
    <row r="212" spans="1:9" x14ac:dyDescent="0.25">
      <c r="A212" s="1">
        <v>34738</v>
      </c>
      <c r="B212" s="5">
        <v>101.24091</v>
      </c>
      <c r="C212" s="4">
        <f t="shared" si="21"/>
        <v>-3.5555978598089677E-4</v>
      </c>
      <c r="D212" s="3">
        <f t="shared" si="22"/>
        <v>6.5179159525475885E-2</v>
      </c>
      <c r="E212" s="5">
        <f t="shared" si="23"/>
        <v>1.8410792786166086</v>
      </c>
      <c r="F212" s="13">
        <f t="shared" si="24"/>
        <v>1.8335260076941022</v>
      </c>
      <c r="G212" s="16">
        <f t="shared" si="25"/>
        <v>-6.5192811488612305E-4</v>
      </c>
      <c r="H212" s="5">
        <f t="shared" si="26"/>
        <v>102.19457938232287</v>
      </c>
      <c r="I212" s="3">
        <f t="shared" si="20"/>
        <v>6.7379102962014603E-2</v>
      </c>
    </row>
    <row r="213" spans="1:9" x14ac:dyDescent="0.25">
      <c r="A213" s="1">
        <v>34739</v>
      </c>
      <c r="B213" s="5">
        <v>101.22565</v>
      </c>
      <c r="C213" s="4">
        <f t="shared" si="21"/>
        <v>-1.5072958154960236E-4</v>
      </c>
      <c r="D213" s="3">
        <f t="shared" si="22"/>
        <v>6.4098782422324141E-2</v>
      </c>
      <c r="E213" s="5">
        <f t="shared" si="23"/>
        <v>1.8721104436799214</v>
      </c>
      <c r="F213" s="13">
        <f t="shared" si="24"/>
        <v>1.8335260076941022</v>
      </c>
      <c r="G213" s="16">
        <f t="shared" si="25"/>
        <v>-2.7636660790004503E-4</v>
      </c>
      <c r="H213" s="5">
        <f t="shared" si="26"/>
        <v>102.16633621307321</v>
      </c>
      <c r="I213" s="3">
        <f t="shared" si="20"/>
        <v>6.6544544200191499E-2</v>
      </c>
    </row>
    <row r="214" spans="1:9" x14ac:dyDescent="0.25">
      <c r="A214" s="1">
        <v>34740</v>
      </c>
      <c r="B214" s="5">
        <v>101.59071</v>
      </c>
      <c r="C214" s="4">
        <f t="shared" si="21"/>
        <v>3.6063981806981893E-3</v>
      </c>
      <c r="D214" s="3">
        <f t="shared" si="22"/>
        <v>6.8255633588178377E-2</v>
      </c>
      <c r="E214" s="5">
        <f t="shared" si="23"/>
        <v>1.758096638938585</v>
      </c>
      <c r="F214" s="13">
        <f t="shared" si="24"/>
        <v>1.8335260076941022</v>
      </c>
      <c r="G214" s="16">
        <f t="shared" si="25"/>
        <v>6.6124248584108246E-3</v>
      </c>
      <c r="H214" s="5">
        <f t="shared" si="26"/>
        <v>102.84190343434128</v>
      </c>
      <c r="I214" s="3">
        <f t="shared" si="20"/>
        <v>7.7953035285060285E-2</v>
      </c>
    </row>
    <row r="215" spans="1:9" x14ac:dyDescent="0.25">
      <c r="A215" s="1">
        <v>34743</v>
      </c>
      <c r="B215" s="5">
        <v>101.39945</v>
      </c>
      <c r="C215" s="4">
        <f t="shared" si="21"/>
        <v>-1.8826524590683791E-3</v>
      </c>
      <c r="D215" s="3">
        <f t="shared" si="22"/>
        <v>5.5306846125943464E-2</v>
      </c>
      <c r="E215" s="5">
        <f t="shared" si="23"/>
        <v>2.1697133068614831</v>
      </c>
      <c r="F215" s="13">
        <f t="shared" si="24"/>
        <v>2.1697133068614831</v>
      </c>
      <c r="G215" s="16">
        <f t="shared" si="25"/>
        <v>-3.4518922471511292E-3</v>
      </c>
      <c r="H215" s="5">
        <f t="shared" si="26"/>
        <v>102.48690426519401</v>
      </c>
      <c r="I215" s="3">
        <f t="shared" ref="I215:I278" si="27">STDEV(G206:G215)*SQRT(252)</f>
        <v>6.75250556198011E-2</v>
      </c>
    </row>
    <row r="216" spans="1:9" x14ac:dyDescent="0.25">
      <c r="A216" s="1">
        <v>34744</v>
      </c>
      <c r="B216" s="5">
        <v>101.6901</v>
      </c>
      <c r="C216" s="4">
        <f t="shared" si="21"/>
        <v>2.8663863561391167E-3</v>
      </c>
      <c r="D216" s="3">
        <f t="shared" si="22"/>
        <v>4.8624374465984992E-2</v>
      </c>
      <c r="E216" s="5">
        <f t="shared" si="23"/>
        <v>2.467898072065597</v>
      </c>
      <c r="F216" s="13">
        <f t="shared" si="24"/>
        <v>2.1697133068614831</v>
      </c>
      <c r="G216" s="16">
        <f t="shared" si="25"/>
        <v>6.2192366195212402E-3</v>
      </c>
      <c r="H216" s="5">
        <f t="shared" si="26"/>
        <v>103.12429457322148</v>
      </c>
      <c r="I216" s="3">
        <f t="shared" si="27"/>
        <v>6.8755437542717554E-2</v>
      </c>
    </row>
    <row r="217" spans="1:9" x14ac:dyDescent="0.25">
      <c r="A217" s="1">
        <v>34745</v>
      </c>
      <c r="B217" s="5">
        <v>101.84084</v>
      </c>
      <c r="C217" s="4">
        <f t="shared" si="21"/>
        <v>1.4823468557902952E-3</v>
      </c>
      <c r="D217" s="3">
        <f t="shared" si="22"/>
        <v>4.3160852923375216E-2</v>
      </c>
      <c r="E217" s="5">
        <f t="shared" si="23"/>
        <v>2.7802972340013685</v>
      </c>
      <c r="F217" s="13">
        <f t="shared" si="24"/>
        <v>2.1697133068614831</v>
      </c>
      <c r="G217" s="16">
        <f t="shared" si="25"/>
        <v>3.2162676983924837E-3</v>
      </c>
      <c r="H217" s="5">
        <f t="shared" si="26"/>
        <v>103.45596991077683</v>
      </c>
      <c r="I217" s="3">
        <f t="shared" si="27"/>
        <v>6.54180434699905E-2</v>
      </c>
    </row>
    <row r="218" spans="1:9" x14ac:dyDescent="0.25">
      <c r="A218" s="1">
        <v>34746</v>
      </c>
      <c r="B218" s="5">
        <v>102.07442</v>
      </c>
      <c r="C218" s="4">
        <f t="shared" si="21"/>
        <v>2.2935788824993697E-3</v>
      </c>
      <c r="D218" s="3">
        <f t="shared" si="22"/>
        <v>3.9895527870295065E-2</v>
      </c>
      <c r="E218" s="5">
        <f t="shared" si="23"/>
        <v>3.0078559278657435</v>
      </c>
      <c r="F218" s="13">
        <f t="shared" si="24"/>
        <v>2.1697133068614831</v>
      </c>
      <c r="G218" s="16">
        <f t="shared" si="25"/>
        <v>4.9764086216953721E-3</v>
      </c>
      <c r="H218" s="5">
        <f t="shared" si="26"/>
        <v>103.97080909140668</v>
      </c>
      <c r="I218" s="3">
        <f t="shared" si="27"/>
        <v>6.7014785926059431E-2</v>
      </c>
    </row>
    <row r="219" spans="1:9" x14ac:dyDescent="0.25">
      <c r="A219" s="1">
        <v>34747</v>
      </c>
      <c r="B219" s="5">
        <v>102.06738</v>
      </c>
      <c r="C219" s="4">
        <f t="shared" si="21"/>
        <v>-6.8969287310260974E-5</v>
      </c>
      <c r="D219" s="3">
        <f t="shared" si="22"/>
        <v>3.8039204148066844E-2</v>
      </c>
      <c r="E219" s="5">
        <f t="shared" si="23"/>
        <v>3.1546401321358455</v>
      </c>
      <c r="F219" s="13">
        <f t="shared" si="24"/>
        <v>2.1697133068614831</v>
      </c>
      <c r="G219" s="16">
        <f t="shared" si="25"/>
        <v>-1.4964358044182606E-4</v>
      </c>
      <c r="H219" s="5">
        <f t="shared" si="26"/>
        <v>103.95525052727281</v>
      </c>
      <c r="I219" s="3">
        <f t="shared" si="27"/>
        <v>6.5242484104648363E-2</v>
      </c>
    </row>
    <row r="220" spans="1:9" x14ac:dyDescent="0.25">
      <c r="A220" s="1">
        <v>34750</v>
      </c>
      <c r="B220" s="5">
        <v>102.21198</v>
      </c>
      <c r="C220" s="4">
        <f t="shared" si="21"/>
        <v>1.4167111960745604E-3</v>
      </c>
      <c r="D220" s="3">
        <f t="shared" si="22"/>
        <v>3.0425029466333249E-2</v>
      </c>
      <c r="E220" s="5">
        <f t="shared" si="23"/>
        <v>3.9441210774433508</v>
      </c>
      <c r="F220" s="13">
        <f t="shared" si="24"/>
        <v>3.9441210774433508</v>
      </c>
      <c r="G220" s="16">
        <f t="shared" si="25"/>
        <v>3.0738571341026215E-3</v>
      </c>
      <c r="H220" s="5">
        <f t="shared" si="26"/>
        <v>104.2747941157335</v>
      </c>
      <c r="I220" s="3">
        <f t="shared" si="27"/>
        <v>5.9655541035724513E-2</v>
      </c>
    </row>
    <row r="221" spans="1:9" x14ac:dyDescent="0.25">
      <c r="A221" s="1">
        <v>34751</v>
      </c>
      <c r="B221" s="5">
        <v>102.12702</v>
      </c>
      <c r="C221" s="4">
        <f t="shared" si="21"/>
        <v>-8.3121371878325245E-4</v>
      </c>
      <c r="D221" s="3">
        <f t="shared" si="22"/>
        <v>2.8030067059470632E-2</v>
      </c>
      <c r="E221" s="5">
        <f t="shared" si="23"/>
        <v>4.2811171213183066</v>
      </c>
      <c r="F221" s="13">
        <f t="shared" si="24"/>
        <v>3.9441210774433508</v>
      </c>
      <c r="G221" s="16">
        <f t="shared" si="25"/>
        <v>-3.2784075481130963E-3</v>
      </c>
      <c r="H221" s="5">
        <f t="shared" si="26"/>
        <v>103.93293884362653</v>
      </c>
      <c r="I221" s="3">
        <f t="shared" si="27"/>
        <v>5.8831352055813878E-2</v>
      </c>
    </row>
    <row r="222" spans="1:9" x14ac:dyDescent="0.25">
      <c r="A222" s="1">
        <v>34752</v>
      </c>
      <c r="B222" s="5">
        <v>102.46177</v>
      </c>
      <c r="C222" s="4">
        <f t="shared" si="21"/>
        <v>3.277780943769848E-3</v>
      </c>
      <c r="D222" s="3">
        <f t="shared" si="22"/>
        <v>2.9590188230464481E-2</v>
      </c>
      <c r="E222" s="5">
        <f t="shared" si="23"/>
        <v>4.0553983322233274</v>
      </c>
      <c r="F222" s="13">
        <f t="shared" si="24"/>
        <v>3.9441210774433508</v>
      </c>
      <c r="G222" s="16">
        <f t="shared" si="25"/>
        <v>1.2927964907564817E-2</v>
      </c>
      <c r="H222" s="5">
        <f t="shared" si="26"/>
        <v>105.27658022973702</v>
      </c>
      <c r="I222" s="3">
        <f t="shared" si="27"/>
        <v>7.9835861493947932E-2</v>
      </c>
    </row>
    <row r="223" spans="1:9" x14ac:dyDescent="0.25">
      <c r="A223" s="1">
        <v>34753</v>
      </c>
      <c r="B223" s="5">
        <v>102.64737</v>
      </c>
      <c r="C223" s="4">
        <f t="shared" si="21"/>
        <v>1.8114073180659496E-3</v>
      </c>
      <c r="D223" s="3">
        <f t="shared" si="22"/>
        <v>2.8706709236842008E-2</v>
      </c>
      <c r="E223" s="5">
        <f t="shared" si="23"/>
        <v>4.1802074563807112</v>
      </c>
      <c r="F223" s="13">
        <f t="shared" si="24"/>
        <v>3.9441210774433508</v>
      </c>
      <c r="G223" s="16">
        <f t="shared" si="25"/>
        <v>7.1444097830190437E-3</v>
      </c>
      <c r="H223" s="5">
        <f t="shared" si="26"/>
        <v>106.02871925945315</v>
      </c>
      <c r="I223" s="3">
        <f t="shared" si="27"/>
        <v>8.0033409793968363E-2</v>
      </c>
    </row>
    <row r="224" spans="1:9" x14ac:dyDescent="0.25">
      <c r="A224" s="1">
        <v>34754</v>
      </c>
      <c r="B224" s="5">
        <v>103.43035999999999</v>
      </c>
      <c r="C224" s="4">
        <f t="shared" si="21"/>
        <v>7.6279596837209862E-3</v>
      </c>
      <c r="D224" s="3">
        <f t="shared" si="22"/>
        <v>4.158324938303791E-2</v>
      </c>
      <c r="E224" s="5">
        <f t="shared" si="23"/>
        <v>2.8857773690227493</v>
      </c>
      <c r="F224" s="13">
        <f t="shared" si="24"/>
        <v>2.8857773690227493</v>
      </c>
      <c r="G224" s="16">
        <f t="shared" si="25"/>
        <v>3.0085596566452058E-2</v>
      </c>
      <c r="H224" s="5">
        <f t="shared" si="26"/>
        <v>109.21865653155068</v>
      </c>
      <c r="I224" s="3">
        <f t="shared" si="27"/>
        <v>0.15517880710137252</v>
      </c>
    </row>
    <row r="225" spans="1:9" x14ac:dyDescent="0.25">
      <c r="A225" s="1">
        <v>34757</v>
      </c>
      <c r="B225" s="5">
        <v>104.02081</v>
      </c>
      <c r="C225" s="4">
        <f t="shared" si="21"/>
        <v>5.7086719992081036E-3</v>
      </c>
      <c r="D225" s="3">
        <f t="shared" si="22"/>
        <v>4.020115682358933E-2</v>
      </c>
      <c r="E225" s="5">
        <f t="shared" si="23"/>
        <v>2.984988728722008</v>
      </c>
      <c r="F225" s="13">
        <f t="shared" si="24"/>
        <v>2.8857773690227493</v>
      </c>
      <c r="G225" s="16">
        <f t="shared" si="25"/>
        <v>1.6473956462488601E-2</v>
      </c>
      <c r="H225" s="5">
        <f t="shared" si="26"/>
        <v>111.01791992414293</v>
      </c>
      <c r="I225" s="3">
        <f t="shared" si="27"/>
        <v>0.15314619626462081</v>
      </c>
    </row>
    <row r="226" spans="1:9" x14ac:dyDescent="0.25">
      <c r="A226" s="1">
        <v>34758</v>
      </c>
      <c r="B226" s="5">
        <v>104.14687000000001</v>
      </c>
      <c r="C226" s="4">
        <f t="shared" si="21"/>
        <v>1.211872893510435E-3</v>
      </c>
      <c r="D226" s="3">
        <f t="shared" si="22"/>
        <v>4.070118175198241E-2</v>
      </c>
      <c r="E226" s="5">
        <f t="shared" si="23"/>
        <v>2.9483173420180906</v>
      </c>
      <c r="F226" s="13">
        <f t="shared" si="24"/>
        <v>2.8857773690227493</v>
      </c>
      <c r="G226" s="16">
        <f t="shared" si="25"/>
        <v>3.4971953702245297E-3</v>
      </c>
      <c r="H226" s="5">
        <f t="shared" si="26"/>
        <v>111.4061712797136</v>
      </c>
      <c r="I226" s="3">
        <f t="shared" si="27"/>
        <v>0.15466880443243008</v>
      </c>
    </row>
    <row r="227" spans="1:9" x14ac:dyDescent="0.25">
      <c r="A227" s="1">
        <v>34759</v>
      </c>
      <c r="B227" s="5">
        <v>104.10885</v>
      </c>
      <c r="C227" s="4">
        <f t="shared" si="21"/>
        <v>-3.6506137918501658E-4</v>
      </c>
      <c r="D227" s="3">
        <f t="shared" si="22"/>
        <v>4.2857959845059579E-2</v>
      </c>
      <c r="E227" s="5">
        <f t="shared" si="23"/>
        <v>2.7999466244736078</v>
      </c>
      <c r="F227" s="13">
        <f t="shared" si="24"/>
        <v>2.8857773690227493</v>
      </c>
      <c r="G227" s="16">
        <f t="shared" si="25"/>
        <v>-1.0534858663563535E-3</v>
      </c>
      <c r="H227" s="5">
        <f t="shared" si="26"/>
        <v>111.28880645284555</v>
      </c>
      <c r="I227" s="3">
        <f t="shared" si="27"/>
        <v>0.15961541074529298</v>
      </c>
    </row>
    <row r="228" spans="1:9" x14ac:dyDescent="0.25">
      <c r="A228" s="1">
        <v>34760</v>
      </c>
      <c r="B228" s="5">
        <v>104.50078000000001</v>
      </c>
      <c r="C228" s="4">
        <f t="shared" si="21"/>
        <v>3.7646175133045912E-3</v>
      </c>
      <c r="D228" s="3">
        <f t="shared" si="22"/>
        <v>4.3570215181750561E-2</v>
      </c>
      <c r="E228" s="5">
        <f t="shared" si="23"/>
        <v>2.7541750597151546</v>
      </c>
      <c r="F228" s="13">
        <f t="shared" si="24"/>
        <v>2.8857773690227493</v>
      </c>
      <c r="G228" s="16">
        <f t="shared" si="25"/>
        <v>1.0863848022921088E-2</v>
      </c>
      <c r="H228" s="5">
        <f t="shared" si="26"/>
        <v>112.49783113280154</v>
      </c>
      <c r="I228" s="3">
        <f t="shared" si="27"/>
        <v>0.15987955520504421</v>
      </c>
    </row>
    <row r="229" spans="1:9" x14ac:dyDescent="0.25">
      <c r="A229" s="1">
        <v>34761</v>
      </c>
      <c r="B229" s="5">
        <v>105.49518999999999</v>
      </c>
      <c r="C229" s="4">
        <f t="shared" si="21"/>
        <v>9.5158141403344221E-3</v>
      </c>
      <c r="D229" s="3">
        <f t="shared" si="22"/>
        <v>5.3964581018555606E-2</v>
      </c>
      <c r="E229" s="5">
        <f t="shared" si="23"/>
        <v>2.223680750133838</v>
      </c>
      <c r="F229" s="13">
        <f t="shared" si="24"/>
        <v>2.8857773690227493</v>
      </c>
      <c r="G229" s="16">
        <f t="shared" si="25"/>
        <v>2.7460521094003744E-2</v>
      </c>
      <c r="H229" s="5">
        <f t="shared" si="26"/>
        <v>115.58708019765351</v>
      </c>
      <c r="I229" s="3">
        <f t="shared" si="27"/>
        <v>0.17954208187150375</v>
      </c>
    </row>
    <row r="230" spans="1:9" x14ac:dyDescent="0.25">
      <c r="A230" s="1">
        <v>34764</v>
      </c>
      <c r="B230" s="5">
        <v>106.64068</v>
      </c>
      <c r="C230" s="4">
        <f t="shared" si="21"/>
        <v>1.0858220170986144E-2</v>
      </c>
      <c r="D230" s="3">
        <f t="shared" si="22"/>
        <v>6.4463088212823191E-2</v>
      </c>
      <c r="E230" s="5">
        <f t="shared" si="23"/>
        <v>1.8615304250367768</v>
      </c>
      <c r="F230" s="13">
        <f t="shared" si="24"/>
        <v>2.8857773690227493</v>
      </c>
      <c r="G230" s="16">
        <f t="shared" si="25"/>
        <v>3.1334406037298139E-2</v>
      </c>
      <c r="H230" s="5">
        <f t="shared" si="26"/>
        <v>119.20893270123253</v>
      </c>
      <c r="I230" s="3">
        <f t="shared" si="27"/>
        <v>0.20065283638871614</v>
      </c>
    </row>
    <row r="231" spans="1:9" x14ac:dyDescent="0.25">
      <c r="A231" s="1">
        <v>34765</v>
      </c>
      <c r="B231" s="5">
        <v>108.13824</v>
      </c>
      <c r="C231" s="4">
        <f t="shared" si="21"/>
        <v>1.4043046237139478E-2</v>
      </c>
      <c r="D231" s="3">
        <f t="shared" si="22"/>
        <v>7.4106131878893811E-2</v>
      </c>
      <c r="E231" s="5">
        <f t="shared" si="23"/>
        <v>1.6192991991014609</v>
      </c>
      <c r="F231" s="13">
        <f t="shared" si="24"/>
        <v>2.8857773690227493</v>
      </c>
      <c r="G231" s="16">
        <f t="shared" si="25"/>
        <v>4.0525105023277185E-2</v>
      </c>
      <c r="H231" s="5">
        <f t="shared" si="26"/>
        <v>124.03988721866274</v>
      </c>
      <c r="I231" s="3">
        <f t="shared" si="27"/>
        <v>0.21758852654752284</v>
      </c>
    </row>
    <row r="232" spans="1:9" x14ac:dyDescent="0.25">
      <c r="A232" s="1">
        <v>34766</v>
      </c>
      <c r="B232" s="5">
        <v>107.73833</v>
      </c>
      <c r="C232" s="4">
        <f t="shared" si="21"/>
        <v>-3.698136755323489E-3</v>
      </c>
      <c r="D232" s="3">
        <f t="shared" si="22"/>
        <v>8.7647183931571296E-2</v>
      </c>
      <c r="E232" s="5">
        <f t="shared" si="23"/>
        <v>1.3691255624788525</v>
      </c>
      <c r="F232" s="13">
        <f t="shared" si="24"/>
        <v>2.8857773690227493</v>
      </c>
      <c r="G232" s="16">
        <f t="shared" si="25"/>
        <v>-1.0671999356063744E-2</v>
      </c>
      <c r="H232" s="5">
        <f t="shared" si="26"/>
        <v>122.71613362213895</v>
      </c>
      <c r="I232" s="3">
        <f t="shared" si="27"/>
        <v>0.2607401882614066</v>
      </c>
    </row>
    <row r="233" spans="1:9" x14ac:dyDescent="0.25">
      <c r="A233" s="1">
        <v>34767</v>
      </c>
      <c r="B233" s="5">
        <v>108.15334</v>
      </c>
      <c r="C233" s="4">
        <f t="shared" si="21"/>
        <v>3.8520181257681863E-3</v>
      </c>
      <c r="D233" s="3">
        <f t="shared" si="22"/>
        <v>8.6122721007503164E-2</v>
      </c>
      <c r="E233" s="5">
        <f t="shared" si="23"/>
        <v>1.3933605278164096</v>
      </c>
      <c r="F233" s="13">
        <f t="shared" si="24"/>
        <v>2.8857773690227493</v>
      </c>
      <c r="G233" s="16">
        <f t="shared" si="25"/>
        <v>1.1116066732407259E-2</v>
      </c>
      <c r="H233" s="5">
        <f t="shared" si="26"/>
        <v>124.08025435262566</v>
      </c>
      <c r="I233" s="3">
        <f t="shared" si="27"/>
        <v>0.25789511943597959</v>
      </c>
    </row>
    <row r="234" spans="1:9" x14ac:dyDescent="0.25">
      <c r="A234" s="1">
        <v>34768</v>
      </c>
      <c r="B234" s="5">
        <v>108.44504999999999</v>
      </c>
      <c r="C234" s="4">
        <f t="shared" si="21"/>
        <v>2.6971890096043616E-3</v>
      </c>
      <c r="D234" s="3">
        <f t="shared" si="22"/>
        <v>8.58703300425806E-2</v>
      </c>
      <c r="E234" s="5">
        <f t="shared" si="23"/>
        <v>1.3974559075351811</v>
      </c>
      <c r="F234" s="13">
        <f t="shared" si="24"/>
        <v>2.8857773690227493</v>
      </c>
      <c r="G234" s="16">
        <f t="shared" si="25"/>
        <v>7.7834870038931492E-3</v>
      </c>
      <c r="H234" s="5">
        <f t="shared" si="26"/>
        <v>125.04603139981907</v>
      </c>
      <c r="I234" s="3">
        <f t="shared" si="27"/>
        <v>0.24780265510739347</v>
      </c>
    </row>
    <row r="235" spans="1:9" x14ac:dyDescent="0.25">
      <c r="A235" s="1">
        <v>34771</v>
      </c>
      <c r="B235" s="5">
        <v>109.15782</v>
      </c>
      <c r="C235" s="4">
        <f t="shared" si="21"/>
        <v>6.5726374786125863E-3</v>
      </c>
      <c r="D235" s="3">
        <f t="shared" si="22"/>
        <v>8.6246619233342189E-2</v>
      </c>
      <c r="E235" s="5">
        <f t="shared" si="23"/>
        <v>1.3913588853301864</v>
      </c>
      <c r="F235" s="13">
        <f t="shared" si="24"/>
        <v>2.8857773690227493</v>
      </c>
      <c r="G235" s="16">
        <f t="shared" si="25"/>
        <v>1.8967168490570945E-2</v>
      </c>
      <c r="H235" s="5">
        <f t="shared" si="26"/>
        <v>127.41780054645668</v>
      </c>
      <c r="I235" s="3">
        <f t="shared" si="27"/>
        <v>0.24888854193830109</v>
      </c>
    </row>
    <row r="236" spans="1:9" x14ac:dyDescent="0.25">
      <c r="A236" s="1">
        <v>34772</v>
      </c>
      <c r="B236" s="5">
        <v>109.48155</v>
      </c>
      <c r="C236" s="4">
        <f t="shared" si="21"/>
        <v>2.9657059842345124E-3</v>
      </c>
      <c r="D236" s="3">
        <f t="shared" si="22"/>
        <v>8.4611728981366457E-2</v>
      </c>
      <c r="E236" s="5">
        <f t="shared" si="23"/>
        <v>1.4182430904635797</v>
      </c>
      <c r="F236" s="13">
        <f t="shared" si="24"/>
        <v>2.8857773690227493</v>
      </c>
      <c r="G236" s="16">
        <f t="shared" si="25"/>
        <v>8.5583672124792936E-3</v>
      </c>
      <c r="H236" s="5">
        <f t="shared" si="26"/>
        <v>128.50828887293972</v>
      </c>
      <c r="I236" s="3">
        <f t="shared" si="27"/>
        <v>0.24417061264831363</v>
      </c>
    </row>
    <row r="237" spans="1:9" x14ac:dyDescent="0.25">
      <c r="A237" s="1">
        <v>34773</v>
      </c>
      <c r="B237" s="5">
        <v>109.97686</v>
      </c>
      <c r="C237" s="4">
        <f t="shared" si="21"/>
        <v>4.5241412822525362E-3</v>
      </c>
      <c r="D237" s="3">
        <f t="shared" si="22"/>
        <v>7.9290369452237913E-2</v>
      </c>
      <c r="E237" s="5">
        <f t="shared" si="23"/>
        <v>1.5134246545828534</v>
      </c>
      <c r="F237" s="13">
        <f t="shared" si="24"/>
        <v>2.8857773690227493</v>
      </c>
      <c r="G237" s="16">
        <f t="shared" si="25"/>
        <v>1.3055664526585931E-2</v>
      </c>
      <c r="H237" s="5">
        <f t="shared" si="26"/>
        <v>130.18604998135044</v>
      </c>
      <c r="I237" s="3">
        <f t="shared" si="27"/>
        <v>0.22881435374672093</v>
      </c>
    </row>
    <row r="238" spans="1:9" x14ac:dyDescent="0.25">
      <c r="A238" s="1">
        <v>34774</v>
      </c>
      <c r="B238" s="5">
        <v>110.35242</v>
      </c>
      <c r="C238" s="4">
        <f t="shared" si="21"/>
        <v>3.414900189003367E-3</v>
      </c>
      <c r="D238" s="3">
        <f t="shared" si="22"/>
        <v>7.9524947499903437E-2</v>
      </c>
      <c r="E238" s="5">
        <f t="shared" si="23"/>
        <v>1.508960442886752</v>
      </c>
      <c r="F238" s="13">
        <f t="shared" si="24"/>
        <v>2.8857773690227493</v>
      </c>
      <c r="G238" s="16">
        <f t="shared" si="25"/>
        <v>9.8546416828974252E-3</v>
      </c>
      <c r="H238" s="5">
        <f t="shared" si="26"/>
        <v>131.46898685602844</v>
      </c>
      <c r="I238" s="3">
        <f t="shared" si="27"/>
        <v>0.22949129376794367</v>
      </c>
    </row>
    <row r="239" spans="1:9" x14ac:dyDescent="0.25">
      <c r="A239" s="1">
        <v>34775</v>
      </c>
      <c r="B239" s="5">
        <v>111.03613</v>
      </c>
      <c r="C239" s="4">
        <f t="shared" si="21"/>
        <v>6.1956955724216112E-3</v>
      </c>
      <c r="D239" s="3">
        <f t="shared" si="22"/>
        <v>7.6489369193115136E-2</v>
      </c>
      <c r="E239" s="5">
        <f t="shared" si="23"/>
        <v>1.5688454652702415</v>
      </c>
      <c r="F239" s="13">
        <f t="shared" si="24"/>
        <v>2.8857773690227493</v>
      </c>
      <c r="G239" s="16">
        <f t="shared" si="25"/>
        <v>1.7879398068248734E-2</v>
      </c>
      <c r="H239" s="5">
        <f t="shared" si="26"/>
        <v>133.81957320565672</v>
      </c>
      <c r="I239" s="3">
        <f t="shared" si="27"/>
        <v>0.22073129058831745</v>
      </c>
    </row>
    <row r="240" spans="1:9" x14ac:dyDescent="0.25">
      <c r="A240" s="1">
        <v>34778</v>
      </c>
      <c r="B240" s="5">
        <v>110.81556999999999</v>
      </c>
      <c r="C240" s="4">
        <f t="shared" si="21"/>
        <v>-1.9863804691320208E-3</v>
      </c>
      <c r="D240" s="3">
        <f t="shared" si="22"/>
        <v>7.6791539264052411E-2</v>
      </c>
      <c r="E240" s="5">
        <f t="shared" si="23"/>
        <v>1.5626721530789043</v>
      </c>
      <c r="F240" s="13">
        <f t="shared" si="24"/>
        <v>2.8857773690227493</v>
      </c>
      <c r="G240" s="16">
        <f t="shared" si="25"/>
        <v>-5.7322518040899776E-3</v>
      </c>
      <c r="H240" s="5">
        <f t="shared" si="26"/>
        <v>133.05248571572605</v>
      </c>
      <c r="I240" s="3">
        <f t="shared" si="27"/>
        <v>0.2216032861406243</v>
      </c>
    </row>
    <row r="241" spans="1:9" x14ac:dyDescent="0.25">
      <c r="A241" s="1">
        <v>34779</v>
      </c>
      <c r="B241" s="5">
        <v>110.59464</v>
      </c>
      <c r="C241" s="4">
        <f t="shared" si="21"/>
        <v>-1.9936729107651319E-3</v>
      </c>
      <c r="D241" s="3">
        <f t="shared" si="22"/>
        <v>5.6842884197517714E-2</v>
      </c>
      <c r="E241" s="5">
        <f t="shared" si="23"/>
        <v>2.1110821819495271</v>
      </c>
      <c r="F241" s="13">
        <f t="shared" si="24"/>
        <v>2.1110821819495271</v>
      </c>
      <c r="G241" s="16">
        <f t="shared" si="25"/>
        <v>-5.7532961671197284E-3</v>
      </c>
      <c r="H241" s="5">
        <f t="shared" si="26"/>
        <v>132.28699535963202</v>
      </c>
      <c r="I241" s="3">
        <f t="shared" si="27"/>
        <v>0.16403590880717747</v>
      </c>
    </row>
    <row r="242" spans="1:9" x14ac:dyDescent="0.25">
      <c r="A242" s="1">
        <v>34780</v>
      </c>
      <c r="B242" s="5">
        <v>111.30271999999999</v>
      </c>
      <c r="C242" s="4">
        <f t="shared" si="21"/>
        <v>6.4024802648663393E-3</v>
      </c>
      <c r="D242" s="3">
        <f t="shared" si="22"/>
        <v>4.9346870200026219E-2</v>
      </c>
      <c r="E242" s="5">
        <f t="shared" si="23"/>
        <v>2.4317651659281165</v>
      </c>
      <c r="F242" s="13">
        <f t="shared" si="24"/>
        <v>2.1110821819495271</v>
      </c>
      <c r="G242" s="16">
        <f t="shared" si="25"/>
        <v>1.3516162007442817E-2</v>
      </c>
      <c r="H242" s="5">
        <f t="shared" si="26"/>
        <v>134.07500782039065</v>
      </c>
      <c r="I242" s="3">
        <f t="shared" si="27"/>
        <v>0.13558616526145417</v>
      </c>
    </row>
    <row r="243" spans="1:9" x14ac:dyDescent="0.25">
      <c r="A243" s="1">
        <v>34781</v>
      </c>
      <c r="B243" s="5">
        <v>112.14149</v>
      </c>
      <c r="C243" s="4">
        <f t="shared" si="21"/>
        <v>7.5359344317911248E-3</v>
      </c>
      <c r="D243" s="3">
        <f t="shared" si="22"/>
        <v>5.3836040950701006E-2</v>
      </c>
      <c r="E243" s="5">
        <f t="shared" si="23"/>
        <v>2.2289900572348356</v>
      </c>
      <c r="F243" s="13">
        <f t="shared" si="24"/>
        <v>2.1110821819495271</v>
      </c>
      <c r="G243" s="16">
        <f t="shared" si="25"/>
        <v>1.5908976903294177E-2</v>
      </c>
      <c r="H243" s="5">
        <f t="shared" si="26"/>
        <v>136.20800402311423</v>
      </c>
      <c r="I243" s="3">
        <f t="shared" si="27"/>
        <v>0.13982386913653369</v>
      </c>
    </row>
    <row r="244" spans="1:9" x14ac:dyDescent="0.25">
      <c r="A244" s="1">
        <v>34782</v>
      </c>
      <c r="B244" s="5">
        <v>112.51571</v>
      </c>
      <c r="C244" s="4">
        <f t="shared" si="21"/>
        <v>3.3370343126348789E-3</v>
      </c>
      <c r="D244" s="3">
        <f t="shared" si="22"/>
        <v>5.3620050195007846E-2</v>
      </c>
      <c r="E244" s="5">
        <f t="shared" si="23"/>
        <v>2.2379688113602749</v>
      </c>
      <c r="F244" s="13">
        <f t="shared" si="24"/>
        <v>2.1110821819495271</v>
      </c>
      <c r="G244" s="16">
        <f t="shared" si="25"/>
        <v>7.0447536779576804E-3</v>
      </c>
      <c r="H244" s="5">
        <f t="shared" si="26"/>
        <v>137.16755586042333</v>
      </c>
      <c r="I244" s="3">
        <f t="shared" si="27"/>
        <v>0.14011245073074466</v>
      </c>
    </row>
    <row r="245" spans="1:9" x14ac:dyDescent="0.25">
      <c r="A245" s="1">
        <v>34785</v>
      </c>
      <c r="B245" s="5">
        <v>112.6086</v>
      </c>
      <c r="C245" s="4">
        <f t="shared" si="21"/>
        <v>8.2557360212187625E-4</v>
      </c>
      <c r="D245" s="3">
        <f t="shared" si="22"/>
        <v>5.2743744849860018E-2</v>
      </c>
      <c r="E245" s="5">
        <f t="shared" si="23"/>
        <v>2.2751513064078246</v>
      </c>
      <c r="F245" s="13">
        <f t="shared" si="24"/>
        <v>2.1110821819495271</v>
      </c>
      <c r="G245" s="16">
        <f t="shared" si="25"/>
        <v>1.7428537213273812E-3</v>
      </c>
      <c r="H245" s="5">
        <f t="shared" si="26"/>
        <v>137.40661884560004</v>
      </c>
      <c r="I245" s="3">
        <f t="shared" si="27"/>
        <v>0.13346189249233398</v>
      </c>
    </row>
    <row r="246" spans="1:9" x14ac:dyDescent="0.25">
      <c r="A246" s="1">
        <v>34786</v>
      </c>
      <c r="B246" s="5">
        <v>112.20327</v>
      </c>
      <c r="C246" s="4">
        <f t="shared" si="21"/>
        <v>-3.5994586559107145E-3</v>
      </c>
      <c r="D246" s="3">
        <f t="shared" si="22"/>
        <v>6.2654376235932271E-2</v>
      </c>
      <c r="E246" s="5">
        <f t="shared" si="23"/>
        <v>1.9152692470854098</v>
      </c>
      <c r="F246" s="13">
        <f t="shared" si="24"/>
        <v>2.1110821819495271</v>
      </c>
      <c r="G246" s="16">
        <f t="shared" si="25"/>
        <v>-7.5987530331571036E-3</v>
      </c>
      <c r="H246" s="5">
        <f t="shared" si="26"/>
        <v>136.36249988387115</v>
      </c>
      <c r="I246" s="3">
        <f t="shared" si="27"/>
        <v>0.15339583300935991</v>
      </c>
    </row>
    <row r="247" spans="1:9" x14ac:dyDescent="0.25">
      <c r="A247" s="1">
        <v>34787</v>
      </c>
      <c r="B247" s="5">
        <v>112.75577</v>
      </c>
      <c r="C247" s="4">
        <f t="shared" si="21"/>
        <v>4.9240989144077041E-3</v>
      </c>
      <c r="D247" s="3">
        <f t="shared" si="22"/>
        <v>6.3053214774852054E-2</v>
      </c>
      <c r="E247" s="5">
        <f t="shared" si="23"/>
        <v>1.9031543503133233</v>
      </c>
      <c r="F247" s="13">
        <f t="shared" si="24"/>
        <v>2.1110821819495271</v>
      </c>
      <c r="G247" s="16">
        <f t="shared" si="25"/>
        <v>1.0395177480363114E-2</v>
      </c>
      <c r="H247" s="5">
        <f t="shared" si="26"/>
        <v>137.78001227182997</v>
      </c>
      <c r="I247" s="3">
        <f t="shared" si="27"/>
        <v>0.15051986018695965</v>
      </c>
    </row>
    <row r="248" spans="1:9" x14ac:dyDescent="0.25">
      <c r="A248" s="1">
        <v>34788</v>
      </c>
      <c r="B248" s="5">
        <v>111.66473000000001</v>
      </c>
      <c r="C248" s="4">
        <f t="shared" si="21"/>
        <v>-9.6761345339576588E-3</v>
      </c>
      <c r="D248" s="3">
        <f t="shared" si="22"/>
        <v>8.7337114858880752E-2</v>
      </c>
      <c r="E248" s="5">
        <f t="shared" si="23"/>
        <v>1.3739863080420724</v>
      </c>
      <c r="F248" s="13">
        <f t="shared" si="24"/>
        <v>1.3739863080420724</v>
      </c>
      <c r="G248" s="16">
        <f t="shared" si="25"/>
        <v>-2.0427115204784504E-2</v>
      </c>
      <c r="H248" s="5">
        <f t="shared" si="26"/>
        <v>134.96556408823668</v>
      </c>
      <c r="I248" s="3">
        <f t="shared" si="27"/>
        <v>0.19688216670324574</v>
      </c>
    </row>
    <row r="249" spans="1:9" x14ac:dyDescent="0.25">
      <c r="A249" s="1">
        <v>34789</v>
      </c>
      <c r="B249" s="5">
        <v>112.97657</v>
      </c>
      <c r="C249" s="4">
        <f t="shared" si="21"/>
        <v>1.1748024644845145E-2</v>
      </c>
      <c r="D249" s="3">
        <f t="shared" si="22"/>
        <v>9.979500475338958E-2</v>
      </c>
      <c r="E249" s="5">
        <f t="shared" si="23"/>
        <v>1.2024649960841265</v>
      </c>
      <c r="F249" s="13">
        <f t="shared" si="24"/>
        <v>1.3739863080420724</v>
      </c>
      <c r="G249" s="16">
        <f t="shared" si="25"/>
        <v>1.614162500855806E-2</v>
      </c>
      <c r="H249" s="5">
        <f t="shared" si="26"/>
        <v>137.1441276128175</v>
      </c>
      <c r="I249" s="3">
        <f t="shared" si="27"/>
        <v>0.19329062547544457</v>
      </c>
    </row>
    <row r="250" spans="1:9" x14ac:dyDescent="0.25">
      <c r="A250" s="1">
        <v>34792</v>
      </c>
      <c r="B250" s="5">
        <v>114.21307</v>
      </c>
      <c r="C250" s="4">
        <f t="shared" si="21"/>
        <v>1.0944747216170558E-2</v>
      </c>
      <c r="D250" s="3">
        <f t="shared" si="22"/>
        <v>0.10707892332842572</v>
      </c>
      <c r="E250" s="5">
        <f t="shared" si="23"/>
        <v>1.1206687205094841</v>
      </c>
      <c r="F250" s="13">
        <f t="shared" si="24"/>
        <v>1.3739863080420724</v>
      </c>
      <c r="G250" s="16">
        <f t="shared" si="25"/>
        <v>1.5037932819999936E-2</v>
      </c>
      <c r="H250" s="5">
        <f t="shared" si="26"/>
        <v>139.20649179051654</v>
      </c>
      <c r="I250" s="3">
        <f t="shared" si="27"/>
        <v>0.19654434738330415</v>
      </c>
    </row>
    <row r="251" spans="1:9" x14ac:dyDescent="0.25">
      <c r="A251" s="1">
        <v>34793</v>
      </c>
      <c r="B251" s="5">
        <v>114.12017</v>
      </c>
      <c r="C251" s="4">
        <f t="shared" si="21"/>
        <v>-8.1339202247165954E-4</v>
      </c>
      <c r="D251" s="3">
        <f t="shared" si="22"/>
        <v>0.10567864173153993</v>
      </c>
      <c r="E251" s="5">
        <f t="shared" si="23"/>
        <v>1.1355180009300387</v>
      </c>
      <c r="F251" s="13">
        <f t="shared" si="24"/>
        <v>1.3739863080420724</v>
      </c>
      <c r="G251" s="16">
        <f t="shared" si="25"/>
        <v>-1.1175895019467099E-3</v>
      </c>
      <c r="H251" s="5">
        <f t="shared" si="26"/>
        <v>139.05091607668862</v>
      </c>
      <c r="I251" s="3">
        <f t="shared" si="27"/>
        <v>0.19100600951146782</v>
      </c>
    </row>
    <row r="252" spans="1:9" x14ac:dyDescent="0.25">
      <c r="A252" s="1">
        <v>34794</v>
      </c>
      <c r="B252" s="5">
        <v>114.47834</v>
      </c>
      <c r="C252" s="4">
        <f t="shared" si="21"/>
        <v>3.1385337053038143E-3</v>
      </c>
      <c r="D252" s="3">
        <f t="shared" si="22"/>
        <v>0.10413598918573562</v>
      </c>
      <c r="E252" s="5">
        <f t="shared" si="23"/>
        <v>1.1523393683423848</v>
      </c>
      <c r="F252" s="13">
        <f t="shared" si="24"/>
        <v>1.3739863080420724</v>
      </c>
      <c r="G252" s="16">
        <f t="shared" si="25"/>
        <v>4.3123023384159936E-3</v>
      </c>
      <c r="H252" s="5">
        <f t="shared" si="26"/>
        <v>139.65054566724501</v>
      </c>
      <c r="I252" s="3">
        <f t="shared" si="27"/>
        <v>0.18509954177290378</v>
      </c>
    </row>
    <row r="253" spans="1:9" x14ac:dyDescent="0.25">
      <c r="A253" s="1">
        <v>34795</v>
      </c>
      <c r="B253" s="5">
        <v>114.71496999999999</v>
      </c>
      <c r="C253" s="4">
        <f t="shared" si="21"/>
        <v>2.0670285750123973E-3</v>
      </c>
      <c r="D253" s="3">
        <f t="shared" si="22"/>
        <v>0.10079070058702531</v>
      </c>
      <c r="E253" s="5">
        <f t="shared" si="23"/>
        <v>1.1905860292774617</v>
      </c>
      <c r="F253" s="13">
        <f t="shared" si="24"/>
        <v>1.3739863080420724</v>
      </c>
      <c r="G253" s="16">
        <f t="shared" si="25"/>
        <v>2.84006896039875E-3</v>
      </c>
      <c r="H253" s="5">
        <f t="shared" si="26"/>
        <v>140.0471628472973</v>
      </c>
      <c r="I253" s="3">
        <f t="shared" si="27"/>
        <v>0.17307691388017973</v>
      </c>
    </row>
    <row r="254" spans="1:9" x14ac:dyDescent="0.25">
      <c r="A254" s="1">
        <v>34796</v>
      </c>
      <c r="B254" s="5">
        <v>114.85509999999999</v>
      </c>
      <c r="C254" s="4">
        <f t="shared" si="21"/>
        <v>1.2215493758138685E-3</v>
      </c>
      <c r="D254" s="3">
        <f t="shared" si="22"/>
        <v>0.10073458387776935</v>
      </c>
      <c r="E254" s="5">
        <f t="shared" si="23"/>
        <v>1.1912492748826677</v>
      </c>
      <c r="F254" s="13">
        <f t="shared" si="24"/>
        <v>1.3739863080420724</v>
      </c>
      <c r="G254" s="16">
        <f t="shared" si="25"/>
        <v>1.6783921169655951E-3</v>
      </c>
      <c r="H254" s="5">
        <f t="shared" si="26"/>
        <v>140.2822169014236</v>
      </c>
      <c r="I254" s="3">
        <f t="shared" si="27"/>
        <v>0.17151344846154118</v>
      </c>
    </row>
    <row r="255" spans="1:9" x14ac:dyDescent="0.25">
      <c r="A255" s="1">
        <v>34799</v>
      </c>
      <c r="B255" s="5">
        <v>113.69627</v>
      </c>
      <c r="C255" s="4">
        <f t="shared" si="21"/>
        <v>-1.0089495372865409E-2</v>
      </c>
      <c r="D255" s="3">
        <f t="shared" si="22"/>
        <v>0.11796323683061374</v>
      </c>
      <c r="E255" s="5">
        <f t="shared" si="23"/>
        <v>1.0172660841132299</v>
      </c>
      <c r="F255" s="13">
        <f t="shared" si="24"/>
        <v>1.3739863080420724</v>
      </c>
      <c r="G255" s="16">
        <f t="shared" si="25"/>
        <v>-1.3862828497370916E-2</v>
      </c>
      <c r="H255" s="5">
        <f t="shared" si="26"/>
        <v>138.33750858728817</v>
      </c>
      <c r="I255" s="3">
        <f t="shared" si="27"/>
        <v>0.18984554626613562</v>
      </c>
    </row>
    <row r="256" spans="1:9" x14ac:dyDescent="0.25">
      <c r="A256" s="1">
        <v>34800</v>
      </c>
      <c r="B256" s="5">
        <v>113.97948</v>
      </c>
      <c r="C256" s="4">
        <f t="shared" si="21"/>
        <v>2.4909348389352548E-3</v>
      </c>
      <c r="D256" s="3">
        <f t="shared" si="22"/>
        <v>0.11526470680240598</v>
      </c>
      <c r="E256" s="5">
        <f t="shared" si="23"/>
        <v>1.0410819003401584</v>
      </c>
      <c r="F256" s="13">
        <f t="shared" si="24"/>
        <v>1.3739863080420724</v>
      </c>
      <c r="G256" s="16">
        <f t="shared" si="25"/>
        <v>3.422510362922025E-3</v>
      </c>
      <c r="H256" s="5">
        <f t="shared" si="26"/>
        <v>138.81097014400896</v>
      </c>
      <c r="I256" s="3">
        <f t="shared" si="27"/>
        <v>0.18427093808314832</v>
      </c>
    </row>
    <row r="257" spans="1:9" x14ac:dyDescent="0.25">
      <c r="A257" s="1">
        <v>34801</v>
      </c>
      <c r="B257" s="5">
        <v>113.91235</v>
      </c>
      <c r="C257" s="4">
        <f t="shared" si="21"/>
        <v>-5.8896566294208696E-4</v>
      </c>
      <c r="D257" s="3">
        <f t="shared" si="22"/>
        <v>0.11412389037949454</v>
      </c>
      <c r="E257" s="5">
        <f t="shared" si="23"/>
        <v>1.0514888653108978</v>
      </c>
      <c r="F257" s="13">
        <f t="shared" si="24"/>
        <v>1.3739863080420724</v>
      </c>
      <c r="G257" s="16">
        <f t="shared" si="25"/>
        <v>-8.092307567893497E-4</v>
      </c>
      <c r="H257" s="5">
        <f t="shared" si="26"/>
        <v>138.69864003758866</v>
      </c>
      <c r="I257" s="3">
        <f t="shared" si="27"/>
        <v>0.17819293187044388</v>
      </c>
    </row>
    <row r="258" spans="1:9" x14ac:dyDescent="0.25">
      <c r="A258" s="1">
        <v>34802</v>
      </c>
      <c r="B258" s="5">
        <v>114.48312</v>
      </c>
      <c r="C258" s="4">
        <f t="shared" si="21"/>
        <v>5.0106068393813707E-3</v>
      </c>
      <c r="D258" s="3">
        <f t="shared" si="22"/>
        <v>9.8197880251867931E-2</v>
      </c>
      <c r="E258" s="5">
        <f t="shared" si="23"/>
        <v>1.2220223052902137</v>
      </c>
      <c r="F258" s="13">
        <f t="shared" si="24"/>
        <v>1.3739863080420724</v>
      </c>
      <c r="G258" s="16">
        <f t="shared" si="25"/>
        <v>6.884505192291967E-3</v>
      </c>
      <c r="H258" s="5">
        <f t="shared" si="26"/>
        <v>139.65351154509128</v>
      </c>
      <c r="I258" s="3">
        <f t="shared" si="27"/>
        <v>0.13492254294482159</v>
      </c>
    </row>
    <row r="259" spans="1:9" x14ac:dyDescent="0.25">
      <c r="A259" s="1">
        <v>34803</v>
      </c>
      <c r="B259" s="5">
        <v>114.83541</v>
      </c>
      <c r="C259" s="4">
        <f t="shared" si="21"/>
        <v>3.077222214069586E-3</v>
      </c>
      <c r="D259" s="3">
        <f t="shared" si="22"/>
        <v>8.3983365564061635E-2</v>
      </c>
      <c r="E259" s="5">
        <f t="shared" si="23"/>
        <v>1.4288543831750258</v>
      </c>
      <c r="F259" s="13">
        <f t="shared" si="24"/>
        <v>1.3739863080420724</v>
      </c>
      <c r="G259" s="16">
        <f t="shared" si="25"/>
        <v>4.2280611889345225E-3</v>
      </c>
      <c r="H259" s="5">
        <f t="shared" si="26"/>
        <v>140.24397513715348</v>
      </c>
      <c r="I259" s="3">
        <f t="shared" si="27"/>
        <v>0.11539199438831275</v>
      </c>
    </row>
    <row r="260" spans="1:9" x14ac:dyDescent="0.25">
      <c r="A260" s="1">
        <v>34806</v>
      </c>
      <c r="B260" s="5">
        <v>115.20449000000001</v>
      </c>
      <c r="C260" s="4">
        <f t="shared" ref="C260:C323" si="28">B260/B259-1</f>
        <v>3.2139912244839586E-3</v>
      </c>
      <c r="D260" s="3">
        <f t="shared" si="22"/>
        <v>6.7331899495378947E-2</v>
      </c>
      <c r="E260" s="5">
        <f t="shared" si="23"/>
        <v>1.7822161694433662</v>
      </c>
      <c r="F260" s="13">
        <f t="shared" si="24"/>
        <v>1.7822161694433662</v>
      </c>
      <c r="G260" s="16">
        <f t="shared" si="25"/>
        <v>4.4159799366083339E-3</v>
      </c>
      <c r="H260" s="5">
        <f t="shared" si="26"/>
        <v>140.86328971758937</v>
      </c>
      <c r="I260" s="3">
        <f t="shared" si="27"/>
        <v>9.2513108001115618E-2</v>
      </c>
    </row>
    <row r="261" spans="1:9" x14ac:dyDescent="0.25">
      <c r="A261" s="1">
        <v>34807</v>
      </c>
      <c r="B261" s="5">
        <v>116.43159</v>
      </c>
      <c r="C261" s="4">
        <f t="shared" si="28"/>
        <v>1.0651494572824216E-2</v>
      </c>
      <c r="D261" s="3">
        <f t="shared" si="22"/>
        <v>8.2239717487710001E-2</v>
      </c>
      <c r="E261" s="5">
        <f t="shared" si="23"/>
        <v>1.4591489813657608</v>
      </c>
      <c r="F261" s="13">
        <f t="shared" si="24"/>
        <v>1.7822161694433662</v>
      </c>
      <c r="G261" s="16">
        <f t="shared" si="25"/>
        <v>1.8983265856425579E-2</v>
      </c>
      <c r="H261" s="5">
        <f t="shared" si="26"/>
        <v>143.53733499570905</v>
      </c>
      <c r="I261" s="3">
        <f t="shared" si="27"/>
        <v>0.12701450766759442</v>
      </c>
    </row>
    <row r="262" spans="1:9" x14ac:dyDescent="0.25">
      <c r="A262" s="1">
        <v>34808</v>
      </c>
      <c r="B262" s="5">
        <v>115.38525</v>
      </c>
      <c r="C262" s="4">
        <f t="shared" si="28"/>
        <v>-8.9867363316089577E-3</v>
      </c>
      <c r="D262" s="3">
        <f t="shared" si="22"/>
        <v>9.8530941961011587E-2</v>
      </c>
      <c r="E262" s="5">
        <f t="shared" si="23"/>
        <v>1.2178915334787286</v>
      </c>
      <c r="F262" s="13">
        <f t="shared" si="24"/>
        <v>1.7822161694433662</v>
      </c>
      <c r="G262" s="16">
        <f t="shared" si="25"/>
        <v>-1.6016306800717646E-2</v>
      </c>
      <c r="H262" s="5">
        <f t="shared" si="26"/>
        <v>141.23839700106038</v>
      </c>
      <c r="I262" s="3">
        <f t="shared" si="27"/>
        <v>0.15903140323305029</v>
      </c>
    </row>
    <row r="263" spans="1:9" x14ac:dyDescent="0.25">
      <c r="A263" s="1">
        <v>34809</v>
      </c>
      <c r="B263" s="5">
        <v>114.5942</v>
      </c>
      <c r="C263" s="4">
        <f t="shared" si="28"/>
        <v>-6.8557289601574034E-3</v>
      </c>
      <c r="D263" s="3">
        <f t="shared" si="22"/>
        <v>0.10528502854556379</v>
      </c>
      <c r="E263" s="5">
        <f t="shared" si="23"/>
        <v>1.1397631900538268</v>
      </c>
      <c r="F263" s="13">
        <f t="shared" si="24"/>
        <v>1.7822161694433662</v>
      </c>
      <c r="G263" s="16">
        <f t="shared" si="25"/>
        <v>-1.2218391006113679E-2</v>
      </c>
      <c r="H263" s="5">
        <f t="shared" si="26"/>
        <v>139.51269104142472</v>
      </c>
      <c r="I263" s="3">
        <f t="shared" si="27"/>
        <v>0.17205341004136579</v>
      </c>
    </row>
    <row r="264" spans="1:9" x14ac:dyDescent="0.25">
      <c r="A264" s="1">
        <v>34810</v>
      </c>
      <c r="B264" s="5">
        <v>114.59282</v>
      </c>
      <c r="C264" s="4">
        <f t="shared" si="28"/>
        <v>-1.2042494297204165E-5</v>
      </c>
      <c r="D264" s="3">
        <f t="shared" si="22"/>
        <v>0.10503805006727256</v>
      </c>
      <c r="E264" s="5">
        <f t="shared" si="23"/>
        <v>1.1424431424911727</v>
      </c>
      <c r="F264" s="13">
        <f t="shared" si="24"/>
        <v>1.7822161694433662</v>
      </c>
      <c r="G264" s="16">
        <f t="shared" si="25"/>
        <v>-2.146232805690679E-5</v>
      </c>
      <c r="H264" s="5">
        <f t="shared" si="26"/>
        <v>139.50969677428148</v>
      </c>
      <c r="I264" s="3">
        <f t="shared" si="27"/>
        <v>0.17170924724284276</v>
      </c>
    </row>
    <row r="265" spans="1:9" x14ac:dyDescent="0.25">
      <c r="A265" s="1">
        <v>34813</v>
      </c>
      <c r="B265" s="5">
        <v>114.80952000000001</v>
      </c>
      <c r="C265" s="4">
        <f t="shared" si="28"/>
        <v>1.8910434353567318E-3</v>
      </c>
      <c r="D265" s="3">
        <f t="shared" si="22"/>
        <v>8.9560150625774451E-2</v>
      </c>
      <c r="E265" s="5">
        <f t="shared" si="23"/>
        <v>1.3398816232614206</v>
      </c>
      <c r="F265" s="13">
        <f t="shared" si="24"/>
        <v>1.7822161694433662</v>
      </c>
      <c r="G265" s="16">
        <f t="shared" si="25"/>
        <v>3.3702481876124986E-3</v>
      </c>
      <c r="H265" s="5">
        <f t="shared" si="26"/>
        <v>139.97987907698939</v>
      </c>
      <c r="I265" s="3">
        <f t="shared" si="27"/>
        <v>0.15514998353092807</v>
      </c>
    </row>
    <row r="266" spans="1:9" x14ac:dyDescent="0.25">
      <c r="A266" s="1">
        <v>34814</v>
      </c>
      <c r="B266" s="5">
        <v>114.73477</v>
      </c>
      <c r="C266" s="4">
        <f t="shared" si="28"/>
        <v>-6.5107841231293317E-4</v>
      </c>
      <c r="D266" s="3">
        <f t="shared" si="22"/>
        <v>8.9473815587126443E-2</v>
      </c>
      <c r="E266" s="5">
        <f t="shared" si="23"/>
        <v>1.3411745013058958</v>
      </c>
      <c r="F266" s="13">
        <f t="shared" si="24"/>
        <v>1.7822161694433662</v>
      </c>
      <c r="G266" s="16">
        <f t="shared" si="25"/>
        <v>-1.1603624739996243E-3</v>
      </c>
      <c r="H266" s="5">
        <f t="shared" si="26"/>
        <v>139.81745167819344</v>
      </c>
      <c r="I266" s="3">
        <f t="shared" si="27"/>
        <v>0.15503721275792195</v>
      </c>
    </row>
    <row r="267" spans="1:9" x14ac:dyDescent="0.25">
      <c r="A267" s="1">
        <v>34815</v>
      </c>
      <c r="B267" s="5">
        <v>114.33737000000001</v>
      </c>
      <c r="C267" s="4">
        <f t="shared" si="28"/>
        <v>-3.4636405337282739E-3</v>
      </c>
      <c r="D267" s="3">
        <f t="shared" si="22"/>
        <v>9.1745750088841532E-2</v>
      </c>
      <c r="E267" s="5">
        <f t="shared" si="23"/>
        <v>1.3079624929089206</v>
      </c>
      <c r="F267" s="13">
        <f t="shared" si="24"/>
        <v>1.7822161694433662</v>
      </c>
      <c r="G267" s="16">
        <f t="shared" si="25"/>
        <v>-6.1729561643499809E-3</v>
      </c>
      <c r="H267" s="5">
        <f t="shared" si="26"/>
        <v>138.95436467797282</v>
      </c>
      <c r="I267" s="3">
        <f t="shared" si="27"/>
        <v>0.15885392337863957</v>
      </c>
    </row>
    <row r="268" spans="1:9" x14ac:dyDescent="0.25">
      <c r="A268" s="1">
        <v>34816</v>
      </c>
      <c r="B268" s="5">
        <v>114.355</v>
      </c>
      <c r="C268" s="4">
        <f t="shared" si="28"/>
        <v>1.5419280677875236E-4</v>
      </c>
      <c r="D268" s="3">
        <f t="shared" si="22"/>
        <v>8.8058649478205395E-2</v>
      </c>
      <c r="E268" s="5">
        <f t="shared" si="23"/>
        <v>1.3627281443795038</v>
      </c>
      <c r="F268" s="13">
        <f t="shared" si="24"/>
        <v>1.7822161694433662</v>
      </c>
      <c r="G268" s="16">
        <f t="shared" si="25"/>
        <v>2.7480491345294915E-4</v>
      </c>
      <c r="H268" s="5">
        <f t="shared" si="26"/>
        <v>138.99255002013206</v>
      </c>
      <c r="I268" s="3">
        <f t="shared" si="27"/>
        <v>0.15450603712178604</v>
      </c>
    </row>
    <row r="269" spans="1:9" x14ac:dyDescent="0.25">
      <c r="A269" s="1">
        <v>34817</v>
      </c>
      <c r="B269" s="5">
        <v>114.27754</v>
      </c>
      <c r="C269" s="4">
        <f t="shared" si="28"/>
        <v>-6.7736434786414002E-4</v>
      </c>
      <c r="D269" s="3">
        <f t="shared" ref="D269:D332" si="29">STDEV(C260:C269)*SQRT(252)</f>
        <v>8.6266615561988266E-2</v>
      </c>
      <c r="E269" s="5">
        <f t="shared" ref="E269:E332" si="30">$E$2/D269</f>
        <v>1.3910363727411106</v>
      </c>
      <c r="F269" s="13">
        <f t="shared" si="24"/>
        <v>1.7822161694433662</v>
      </c>
      <c r="G269" s="16">
        <f t="shared" si="25"/>
        <v>-1.2072096933679315E-3</v>
      </c>
      <c r="H269" s="5">
        <f t="shared" si="26"/>
        <v>138.82475686644182</v>
      </c>
      <c r="I269" s="3">
        <f t="shared" si="27"/>
        <v>0.15230974678650547</v>
      </c>
    </row>
    <row r="270" spans="1:9" x14ac:dyDescent="0.25">
      <c r="A270" s="1">
        <v>34820</v>
      </c>
      <c r="B270" s="5">
        <v>114.1926</v>
      </c>
      <c r="C270" s="4">
        <f t="shared" si="28"/>
        <v>-7.4327816297059535E-4</v>
      </c>
      <c r="D270" s="3">
        <f t="shared" si="29"/>
        <v>8.3781662907203833E-2</v>
      </c>
      <c r="E270" s="5">
        <f t="shared" si="30"/>
        <v>1.4322943211680033</v>
      </c>
      <c r="F270" s="13">
        <f t="shared" ref="F270:F333" si="31">IF(ABS(E270/E269-1)&gt;F$2,E270,F269)</f>
        <v>1.7822161694433662</v>
      </c>
      <c r="G270" s="16">
        <f t="shared" ref="G270:G333" si="32">C270*F269</f>
        <v>-1.3246823604403566E-3</v>
      </c>
      <c r="H270" s="5">
        <f t="shared" ref="H270:H333" si="33">H269*(1+G270)</f>
        <v>138.64085815982841</v>
      </c>
      <c r="I270" s="3">
        <f t="shared" si="27"/>
        <v>0.14931703433607219</v>
      </c>
    </row>
    <row r="271" spans="1:9" x14ac:dyDescent="0.25">
      <c r="A271" s="1">
        <v>34821</v>
      </c>
      <c r="B271" s="5">
        <v>114.09905000000001</v>
      </c>
      <c r="C271" s="4">
        <f t="shared" si="28"/>
        <v>-8.1922996761607525E-4</v>
      </c>
      <c r="D271" s="3">
        <f t="shared" si="29"/>
        <v>5.4172017416810173E-2</v>
      </c>
      <c r="E271" s="5">
        <f t="shared" si="30"/>
        <v>2.2151657944856726</v>
      </c>
      <c r="F271" s="13">
        <f t="shared" si="31"/>
        <v>2.2151657944856726</v>
      </c>
      <c r="G271" s="16">
        <f t="shared" si="32"/>
        <v>-1.4600448947779347E-3</v>
      </c>
      <c r="H271" s="5">
        <f t="shared" si="33"/>
        <v>138.43843628266453</v>
      </c>
      <c r="I271" s="3">
        <f t="shared" si="27"/>
        <v>9.654624537160672E-2</v>
      </c>
    </row>
    <row r="272" spans="1:9" x14ac:dyDescent="0.25">
      <c r="A272" s="1">
        <v>34822</v>
      </c>
      <c r="B272" s="5">
        <v>115.19316999999999</v>
      </c>
      <c r="C272" s="4">
        <f t="shared" si="28"/>
        <v>9.5892121801188779E-3</v>
      </c>
      <c r="D272" s="3">
        <f t="shared" si="29"/>
        <v>6.6176573449624021E-2</v>
      </c>
      <c r="E272" s="5">
        <f t="shared" si="30"/>
        <v>1.8133305147832759</v>
      </c>
      <c r="F272" s="13">
        <f t="shared" si="31"/>
        <v>2.2151657944856726</v>
      </c>
      <c r="G272" s="16">
        <f t="shared" si="32"/>
        <v>2.1241694817464723E-2</v>
      </c>
      <c r="H272" s="5">
        <f t="shared" si="33"/>
        <v>141.37910329718792</v>
      </c>
      <c r="I272" s="3">
        <f t="shared" si="27"/>
        <v>0.13558583672734525</v>
      </c>
    </row>
    <row r="273" spans="1:9" x14ac:dyDescent="0.25">
      <c r="A273" s="1">
        <v>34823</v>
      </c>
      <c r="B273" s="5">
        <v>115.97490999999999</v>
      </c>
      <c r="C273" s="4">
        <f t="shared" si="28"/>
        <v>6.7863398498366756E-3</v>
      </c>
      <c r="D273" s="3">
        <f t="shared" si="29"/>
        <v>6.2873257458596371E-2</v>
      </c>
      <c r="E273" s="5">
        <f t="shared" si="30"/>
        <v>1.9086016034563349</v>
      </c>
      <c r="F273" s="13">
        <f t="shared" si="31"/>
        <v>2.2151657944856726</v>
      </c>
      <c r="G273" s="16">
        <f t="shared" si="32"/>
        <v>1.503286790511324E-2</v>
      </c>
      <c r="H273" s="5">
        <f t="shared" si="33"/>
        <v>143.50443668159792</v>
      </c>
      <c r="I273" s="3">
        <f t="shared" si="27"/>
        <v>0.13509258181414172</v>
      </c>
    </row>
    <row r="274" spans="1:9" x14ac:dyDescent="0.25">
      <c r="A274" s="1">
        <v>34824</v>
      </c>
      <c r="B274" s="5">
        <v>116.6138</v>
      </c>
      <c r="C274" s="4">
        <f t="shared" si="28"/>
        <v>5.5088639430718178E-3</v>
      </c>
      <c r="D274" s="3">
        <f t="shared" si="29"/>
        <v>6.591472057375973E-2</v>
      </c>
      <c r="E274" s="5">
        <f t="shared" si="30"/>
        <v>1.8205341531519941</v>
      </c>
      <c r="F274" s="13">
        <f t="shared" si="31"/>
        <v>2.2151657944856726</v>
      </c>
      <c r="G274" s="16">
        <f t="shared" si="32"/>
        <v>1.2203046973168159E-2</v>
      </c>
      <c r="H274" s="5">
        <f t="shared" si="33"/>
        <v>145.25562806328151</v>
      </c>
      <c r="I274" s="3">
        <f t="shared" si="27"/>
        <v>0.14158087612078449</v>
      </c>
    </row>
    <row r="275" spans="1:9" x14ac:dyDescent="0.25">
      <c r="A275" s="1">
        <v>34827</v>
      </c>
      <c r="B275" s="5">
        <v>117.21127</v>
      </c>
      <c r="C275" s="4">
        <f t="shared" si="28"/>
        <v>5.1234931028745212E-3</v>
      </c>
      <c r="D275" s="3">
        <f t="shared" si="29"/>
        <v>6.8060494867859658E-2</v>
      </c>
      <c r="E275" s="5">
        <f t="shared" si="30"/>
        <v>1.7631373417572347</v>
      </c>
      <c r="F275" s="13">
        <f t="shared" si="31"/>
        <v>2.2151657944856726</v>
      </c>
      <c r="G275" s="16">
        <f t="shared" si="32"/>
        <v>1.1349386669770903E-2</v>
      </c>
      <c r="H275" s="5">
        <f t="shared" si="33"/>
        <v>146.9041903521321</v>
      </c>
      <c r="I275" s="3">
        <f t="shared" si="27"/>
        <v>0.14605656538615769</v>
      </c>
    </row>
    <row r="276" spans="1:9" x14ac:dyDescent="0.25">
      <c r="A276" s="1">
        <v>34828</v>
      </c>
      <c r="B276" s="5">
        <v>117.12448000000001</v>
      </c>
      <c r="C276" s="4">
        <f t="shared" si="28"/>
        <v>-7.4045780751286205E-4</v>
      </c>
      <c r="D276" s="3">
        <f t="shared" si="29"/>
        <v>6.8162348515340684E-2</v>
      </c>
      <c r="E276" s="5">
        <f t="shared" si="30"/>
        <v>1.760502720545092</v>
      </c>
      <c r="F276" s="13">
        <f t="shared" si="31"/>
        <v>2.2151657944856726</v>
      </c>
      <c r="G276" s="16">
        <f t="shared" si="32"/>
        <v>-1.6402368074623483E-3</v>
      </c>
      <c r="H276" s="5">
        <f t="shared" si="33"/>
        <v>146.66323269194606</v>
      </c>
      <c r="I276" s="3">
        <f t="shared" si="27"/>
        <v>0.14663077009720873</v>
      </c>
    </row>
    <row r="277" spans="1:9" x14ac:dyDescent="0.25">
      <c r="A277" s="1">
        <v>34829</v>
      </c>
      <c r="B277" s="5">
        <v>117.06955000000001</v>
      </c>
      <c r="C277" s="4">
        <f t="shared" si="28"/>
        <v>-4.6898820810137298E-4</v>
      </c>
      <c r="D277" s="3">
        <f t="shared" si="29"/>
        <v>6.2799676726056533E-2</v>
      </c>
      <c r="E277" s="5">
        <f t="shared" si="30"/>
        <v>1.9108378618485815</v>
      </c>
      <c r="F277" s="13">
        <f t="shared" si="31"/>
        <v>2.2151657944856726</v>
      </c>
      <c r="G277" s="16">
        <f t="shared" si="32"/>
        <v>-1.0388866366032898E-3</v>
      </c>
      <c r="H277" s="5">
        <f t="shared" si="33"/>
        <v>146.51086621942136</v>
      </c>
      <c r="I277" s="3">
        <f t="shared" si="27"/>
        <v>0.13784585656655912</v>
      </c>
    </row>
    <row r="278" spans="1:9" x14ac:dyDescent="0.25">
      <c r="A278" s="1">
        <v>34830</v>
      </c>
      <c r="B278" s="5">
        <v>115.99097999999999</v>
      </c>
      <c r="C278" s="4">
        <f t="shared" si="28"/>
        <v>-9.2130703500612476E-3</v>
      </c>
      <c r="D278" s="3">
        <f t="shared" si="29"/>
        <v>8.5545299810556363E-2</v>
      </c>
      <c r="E278" s="5">
        <f t="shared" si="30"/>
        <v>1.4027655553928153</v>
      </c>
      <c r="F278" s="13">
        <f t="shared" si="31"/>
        <v>1.4027655553928153</v>
      </c>
      <c r="G278" s="16">
        <f t="shared" si="32"/>
        <v>-2.0408478301645817E-2</v>
      </c>
      <c r="H278" s="5">
        <f t="shared" si="33"/>
        <v>143.52080238522697</v>
      </c>
      <c r="I278" s="3">
        <f t="shared" si="27"/>
        <v>0.18881839938409523</v>
      </c>
    </row>
    <row r="279" spans="1:9" x14ac:dyDescent="0.25">
      <c r="A279" s="1">
        <v>34831</v>
      </c>
      <c r="B279" s="5">
        <v>115.81426</v>
      </c>
      <c r="C279" s="4">
        <f t="shared" si="28"/>
        <v>-1.5235667463107117E-3</v>
      </c>
      <c r="D279" s="3">
        <f t="shared" si="29"/>
        <v>8.6232946609587025E-2</v>
      </c>
      <c r="E279" s="5">
        <f t="shared" si="30"/>
        <v>1.3915794915751944</v>
      </c>
      <c r="F279" s="13">
        <f t="shared" si="31"/>
        <v>1.4027655553928153</v>
      </c>
      <c r="G279" s="16">
        <f t="shared" si="32"/>
        <v>-2.1372069530665701E-3</v>
      </c>
      <c r="H279" s="5">
        <f t="shared" si="33"/>
        <v>143.21406872845958</v>
      </c>
      <c r="I279" s="3">
        <f t="shared" ref="I279:I342" si="34">STDEV(G270:G279)*SQRT(252)</f>
        <v>0.18949301530696033</v>
      </c>
    </row>
    <row r="280" spans="1:9" x14ac:dyDescent="0.25">
      <c r="A280" s="1">
        <v>34834</v>
      </c>
      <c r="B280" s="5">
        <v>116.12632000000001</v>
      </c>
      <c r="C280" s="4">
        <f t="shared" si="28"/>
        <v>2.6944868447116299E-3</v>
      </c>
      <c r="D280" s="3">
        <f t="shared" si="29"/>
        <v>8.5621063144667109E-2</v>
      </c>
      <c r="E280" s="5">
        <f t="shared" si="30"/>
        <v>1.4015242931198546</v>
      </c>
      <c r="F280" s="13">
        <f t="shared" si="31"/>
        <v>1.4027655553928153</v>
      </c>
      <c r="G280" s="16">
        <f t="shared" si="32"/>
        <v>3.779733335220544E-3</v>
      </c>
      <c r="H280" s="5">
        <f t="shared" si="33"/>
        <v>143.7553797181051</v>
      </c>
      <c r="I280" s="3">
        <f t="shared" si="34"/>
        <v>0.18781916849854724</v>
      </c>
    </row>
    <row r="281" spans="1:9" x14ac:dyDescent="0.25">
      <c r="A281" s="1">
        <v>34835</v>
      </c>
      <c r="B281" s="5">
        <v>116.93308</v>
      </c>
      <c r="C281" s="4">
        <f t="shared" si="28"/>
        <v>6.947262257169573E-3</v>
      </c>
      <c r="D281" s="3">
        <f t="shared" si="29"/>
        <v>8.8079816696185448E-2</v>
      </c>
      <c r="E281" s="5">
        <f t="shared" si="30"/>
        <v>1.3624006554636363</v>
      </c>
      <c r="F281" s="13">
        <f t="shared" si="31"/>
        <v>1.4027655553928153</v>
      </c>
      <c r="G281" s="16">
        <f t="shared" si="32"/>
        <v>9.7453801986380206E-3</v>
      </c>
      <c r="H281" s="5">
        <f t="shared" si="33"/>
        <v>145.15633054905763</v>
      </c>
      <c r="I281" s="3">
        <f t="shared" si="34"/>
        <v>0.18763567265117592</v>
      </c>
    </row>
    <row r="282" spans="1:9" x14ac:dyDescent="0.25">
      <c r="A282" s="1">
        <v>34836</v>
      </c>
      <c r="B282" s="5">
        <v>116.66997000000001</v>
      </c>
      <c r="C282" s="4">
        <f t="shared" si="28"/>
        <v>-2.2500903935823713E-3</v>
      </c>
      <c r="D282" s="3">
        <f t="shared" si="29"/>
        <v>8.105866821290536E-2</v>
      </c>
      <c r="E282" s="5">
        <f t="shared" si="30"/>
        <v>1.4804092226732981</v>
      </c>
      <c r="F282" s="13">
        <f t="shared" si="31"/>
        <v>1.4027655553928153</v>
      </c>
      <c r="G282" s="16">
        <f t="shared" si="32"/>
        <v>-3.1563493006376135E-3</v>
      </c>
      <c r="H282" s="5">
        <f t="shared" si="33"/>
        <v>144.698166466646</v>
      </c>
      <c r="I282" s="3">
        <f t="shared" si="34"/>
        <v>0.16661654952082314</v>
      </c>
    </row>
    <row r="283" spans="1:9" x14ac:dyDescent="0.25">
      <c r="A283" s="1">
        <v>34837</v>
      </c>
      <c r="B283" s="5">
        <v>116.0478</v>
      </c>
      <c r="C283" s="4">
        <f t="shared" si="28"/>
        <v>-5.332734721711252E-3</v>
      </c>
      <c r="D283" s="3">
        <f t="shared" si="29"/>
        <v>8.086448939459602E-2</v>
      </c>
      <c r="E283" s="5">
        <f t="shared" si="30"/>
        <v>1.4839641095664831</v>
      </c>
      <c r="F283" s="13">
        <f t="shared" si="31"/>
        <v>1.4027655553928153</v>
      </c>
      <c r="G283" s="16">
        <f t="shared" si="32"/>
        <v>-7.4805765836638352E-3</v>
      </c>
      <c r="H283" s="5">
        <f t="shared" si="33"/>
        <v>143.61574075087651</v>
      </c>
      <c r="I283" s="3">
        <f t="shared" si="34"/>
        <v>0.15675702998658064</v>
      </c>
    </row>
    <row r="284" spans="1:9" x14ac:dyDescent="0.25">
      <c r="A284" s="1">
        <v>34838</v>
      </c>
      <c r="B284" s="5">
        <v>116.23596999999999</v>
      </c>
      <c r="C284" s="4">
        <f t="shared" si="28"/>
        <v>1.621487007939848E-3</v>
      </c>
      <c r="D284" s="3">
        <f t="shared" si="29"/>
        <v>7.5742070216345062E-2</v>
      </c>
      <c r="E284" s="5">
        <f t="shared" si="30"/>
        <v>1.5843242686295642</v>
      </c>
      <c r="F284" s="13">
        <f t="shared" si="31"/>
        <v>1.4027655553928153</v>
      </c>
      <c r="G284" s="16">
        <f t="shared" si="32"/>
        <v>2.2745661232549752E-3</v>
      </c>
      <c r="H284" s="5">
        <f t="shared" si="33"/>
        <v>143.94240424955464</v>
      </c>
      <c r="I284" s="3">
        <f t="shared" si="34"/>
        <v>0.14261702577708996</v>
      </c>
    </row>
    <row r="285" spans="1:9" x14ac:dyDescent="0.25">
      <c r="A285" s="1">
        <v>34841</v>
      </c>
      <c r="B285" s="5">
        <v>116.72834</v>
      </c>
      <c r="C285" s="4">
        <f t="shared" si="28"/>
        <v>4.2359520895296487E-3</v>
      </c>
      <c r="D285" s="3">
        <f t="shared" si="29"/>
        <v>7.4070542368498735E-2</v>
      </c>
      <c r="E285" s="5">
        <f t="shared" si="30"/>
        <v>1.6200772420836826</v>
      </c>
      <c r="F285" s="13">
        <f t="shared" si="31"/>
        <v>1.4027655553928153</v>
      </c>
      <c r="G285" s="16">
        <f t="shared" si="32"/>
        <v>5.9420476854864139E-3</v>
      </c>
      <c r="H285" s="5">
        <f t="shared" si="33"/>
        <v>144.79771687956904</v>
      </c>
      <c r="I285" s="3">
        <f t="shared" si="34"/>
        <v>0.13181767209842621</v>
      </c>
    </row>
    <row r="286" spans="1:9" x14ac:dyDescent="0.25">
      <c r="A286" s="1">
        <v>34842</v>
      </c>
      <c r="B286" s="5">
        <v>117.22598000000001</v>
      </c>
      <c r="C286" s="4">
        <f t="shared" si="28"/>
        <v>4.2632320480184838E-3</v>
      </c>
      <c r="D286" s="3">
        <f t="shared" si="29"/>
        <v>7.7606763060949699E-2</v>
      </c>
      <c r="E286" s="5">
        <f t="shared" si="30"/>
        <v>1.5462569918778355</v>
      </c>
      <c r="F286" s="13">
        <f t="shared" si="31"/>
        <v>1.4027655553928153</v>
      </c>
      <c r="G286" s="16">
        <f t="shared" si="32"/>
        <v>5.9803150716070978E-3</v>
      </c>
      <c r="H286" s="5">
        <f t="shared" si="33"/>
        <v>145.66365284815822</v>
      </c>
      <c r="I286" s="3">
        <f t="shared" si="34"/>
        <v>0.13690118172599344</v>
      </c>
    </row>
    <row r="287" spans="1:9" x14ac:dyDescent="0.25">
      <c r="A287" s="1">
        <v>34843</v>
      </c>
      <c r="B287" s="5">
        <v>117.86944</v>
      </c>
      <c r="C287" s="4">
        <f t="shared" si="28"/>
        <v>5.4890562655136588E-3</v>
      </c>
      <c r="D287" s="3">
        <f t="shared" si="29"/>
        <v>8.2026776015957426E-2</v>
      </c>
      <c r="E287" s="5">
        <f t="shared" si="30"/>
        <v>1.4629369314314546</v>
      </c>
      <c r="F287" s="13">
        <f t="shared" si="31"/>
        <v>1.4027655553928153</v>
      </c>
      <c r="G287" s="16">
        <f t="shared" si="32"/>
        <v>7.6998590608756802E-3</v>
      </c>
      <c r="H287" s="5">
        <f t="shared" si="33"/>
        <v>146.78524244538136</v>
      </c>
      <c r="I287" s="3">
        <f t="shared" si="34"/>
        <v>0.14309441844375134</v>
      </c>
    </row>
    <row r="288" spans="1:9" x14ac:dyDescent="0.25">
      <c r="A288" s="1">
        <v>34844</v>
      </c>
      <c r="B288" s="5">
        <v>118.86881</v>
      </c>
      <c r="C288" s="4">
        <f t="shared" si="28"/>
        <v>8.4786183764002931E-3</v>
      </c>
      <c r="D288" s="3">
        <f t="shared" si="29"/>
        <v>6.9292146048713824E-2</v>
      </c>
      <c r="E288" s="5">
        <f t="shared" si="30"/>
        <v>1.7317980008244729</v>
      </c>
      <c r="F288" s="13">
        <f t="shared" si="31"/>
        <v>1.4027655553928153</v>
      </c>
      <c r="G288" s="16">
        <f t="shared" si="32"/>
        <v>1.1893513815734887E-2</v>
      </c>
      <c r="H288" s="5">
        <f t="shared" si="33"/>
        <v>148.53103475435148</v>
      </c>
      <c r="I288" s="3">
        <f t="shared" si="34"/>
        <v>9.72006357363841E-2</v>
      </c>
    </row>
    <row r="289" spans="1:9" x14ac:dyDescent="0.25">
      <c r="A289" s="1">
        <v>34845</v>
      </c>
      <c r="B289" s="5">
        <v>118.54649000000001</v>
      </c>
      <c r="C289" s="4">
        <f t="shared" si="28"/>
        <v>-2.7115607534052844E-3</v>
      </c>
      <c r="D289" s="3">
        <f t="shared" si="29"/>
        <v>7.1429280385011784E-2</v>
      </c>
      <c r="E289" s="5">
        <f t="shared" si="30"/>
        <v>1.6799833255100236</v>
      </c>
      <c r="F289" s="13">
        <f t="shared" si="31"/>
        <v>1.4027655553928153</v>
      </c>
      <c r="G289" s="16">
        <f t="shared" si="32"/>
        <v>-3.8036840262319245E-3</v>
      </c>
      <c r="H289" s="5">
        <f t="shared" si="33"/>
        <v>147.96606963005667</v>
      </c>
      <c r="I289" s="3">
        <f t="shared" si="34"/>
        <v>0.10019853417059019</v>
      </c>
    </row>
    <row r="290" spans="1:9" x14ac:dyDescent="0.25">
      <c r="A290" s="1">
        <v>34848</v>
      </c>
      <c r="B290" s="5">
        <v>118.7461</v>
      </c>
      <c r="C290" s="4">
        <f t="shared" si="28"/>
        <v>1.6838119795870021E-3</v>
      </c>
      <c r="D290" s="3">
        <f t="shared" si="29"/>
        <v>7.1470426845258686E-2</v>
      </c>
      <c r="E290" s="5">
        <f t="shared" si="30"/>
        <v>1.6790161371193872</v>
      </c>
      <c r="F290" s="13">
        <f t="shared" si="31"/>
        <v>1.4027655553928153</v>
      </c>
      <c r="G290" s="16">
        <f t="shared" si="32"/>
        <v>2.361993446722437E-3</v>
      </c>
      <c r="H290" s="5">
        <f t="shared" si="33"/>
        <v>148.31556451686015</v>
      </c>
      <c r="I290" s="3">
        <f t="shared" si="34"/>
        <v>0.10025625300775087</v>
      </c>
    </row>
    <row r="291" spans="1:9" x14ac:dyDescent="0.25">
      <c r="A291" s="1">
        <v>34849</v>
      </c>
      <c r="B291" s="5">
        <v>119.05643000000001</v>
      </c>
      <c r="C291" s="4">
        <f t="shared" si="28"/>
        <v>2.6133910924233117E-3</v>
      </c>
      <c r="D291" s="3">
        <f t="shared" si="29"/>
        <v>6.662964458098819E-2</v>
      </c>
      <c r="E291" s="5">
        <f t="shared" si="30"/>
        <v>1.8010001517288639</v>
      </c>
      <c r="F291" s="13">
        <f t="shared" si="31"/>
        <v>1.4027655553928153</v>
      </c>
      <c r="G291" s="16">
        <f t="shared" si="32"/>
        <v>3.6659750072218231E-3</v>
      </c>
      <c r="H291" s="5">
        <f t="shared" si="33"/>
        <v>148.85928566956096</v>
      </c>
      <c r="I291" s="3">
        <f t="shared" si="34"/>
        <v>9.3465770386275779E-2</v>
      </c>
    </row>
    <row r="292" spans="1:9" x14ac:dyDescent="0.25">
      <c r="A292" s="1">
        <v>34850</v>
      </c>
      <c r="B292" s="5">
        <v>119.31753999999999</v>
      </c>
      <c r="C292" s="4">
        <f t="shared" si="28"/>
        <v>2.1931616797177256E-3</v>
      </c>
      <c r="D292" s="3">
        <f t="shared" si="29"/>
        <v>6.2665779022409357E-2</v>
      </c>
      <c r="E292" s="5">
        <f t="shared" si="30"/>
        <v>1.9149207409850895</v>
      </c>
      <c r="F292" s="13">
        <f t="shared" si="31"/>
        <v>1.4027655553928153</v>
      </c>
      <c r="G292" s="16">
        <f t="shared" si="32"/>
        <v>3.0764916617154752E-3</v>
      </c>
      <c r="H292" s="5">
        <f t="shared" si="33"/>
        <v>149.31725002069228</v>
      </c>
      <c r="I292" s="3">
        <f t="shared" si="34"/>
        <v>8.7905396314493525E-2</v>
      </c>
    </row>
    <row r="293" spans="1:9" x14ac:dyDescent="0.25">
      <c r="A293" s="1">
        <v>34851</v>
      </c>
      <c r="B293" s="5">
        <v>119.73891</v>
      </c>
      <c r="C293" s="4">
        <f t="shared" si="28"/>
        <v>3.5315009008733966E-3</v>
      </c>
      <c r="D293" s="3">
        <f t="shared" si="29"/>
        <v>4.6274453265844E-2</v>
      </c>
      <c r="E293" s="5">
        <f t="shared" si="30"/>
        <v>2.5932235073768908</v>
      </c>
      <c r="F293" s="13">
        <f t="shared" si="31"/>
        <v>2.5932235073768908</v>
      </c>
      <c r="G293" s="16">
        <f t="shared" si="32"/>
        <v>4.9538678225838975E-3</v>
      </c>
      <c r="H293" s="5">
        <f t="shared" si="33"/>
        <v>150.05694794092653</v>
      </c>
      <c r="I293" s="3">
        <f t="shared" si="34"/>
        <v>6.4912209135960519E-2</v>
      </c>
    </row>
    <row r="294" spans="1:9" x14ac:dyDescent="0.25">
      <c r="A294" s="1">
        <v>34852</v>
      </c>
      <c r="B294" s="5">
        <v>120.29653999999999</v>
      </c>
      <c r="C294" s="4">
        <f t="shared" si="28"/>
        <v>4.6570492415538567E-3</v>
      </c>
      <c r="D294" s="3">
        <f t="shared" si="29"/>
        <v>4.599372308329587E-2</v>
      </c>
      <c r="E294" s="5">
        <f t="shared" si="30"/>
        <v>2.6090516695653614</v>
      </c>
      <c r="F294" s="13">
        <f t="shared" si="31"/>
        <v>2.5932235073768908</v>
      </c>
      <c r="G294" s="16">
        <f t="shared" si="32"/>
        <v>1.207676956820918E-2</v>
      </c>
      <c r="H294" s="5">
        <f t="shared" si="33"/>
        <v>151.86915112331786</v>
      </c>
      <c r="I294" s="3">
        <f t="shared" si="34"/>
        <v>7.3930533576035809E-2</v>
      </c>
    </row>
    <row r="295" spans="1:9" x14ac:dyDescent="0.25">
      <c r="A295" s="1">
        <v>34855</v>
      </c>
      <c r="B295" s="5">
        <v>120.51172</v>
      </c>
      <c r="C295" s="4">
        <f t="shared" si="28"/>
        <v>1.7887463762464861E-3</v>
      </c>
      <c r="D295" s="3">
        <f t="shared" si="29"/>
        <v>4.6451367161227927E-2</v>
      </c>
      <c r="E295" s="5">
        <f t="shared" si="30"/>
        <v>2.5833469999600296</v>
      </c>
      <c r="F295" s="13">
        <f t="shared" si="31"/>
        <v>2.5932235073768908</v>
      </c>
      <c r="G295" s="16">
        <f t="shared" si="32"/>
        <v>4.6386191516176161E-3</v>
      </c>
      <c r="H295" s="5">
        <f t="shared" si="33"/>
        <v>152.57361427625841</v>
      </c>
      <c r="I295" s="3">
        <f t="shared" si="34"/>
        <v>7.3944951794724462E-2</v>
      </c>
    </row>
    <row r="296" spans="1:9" x14ac:dyDescent="0.25">
      <c r="A296" s="1">
        <v>34856</v>
      </c>
      <c r="B296" s="5">
        <v>120.64783</v>
      </c>
      <c r="C296" s="4">
        <f t="shared" si="28"/>
        <v>1.1294337181479985E-3</v>
      </c>
      <c r="D296" s="3">
        <f t="shared" si="29"/>
        <v>4.7099824469861308E-2</v>
      </c>
      <c r="E296" s="5">
        <f t="shared" si="30"/>
        <v>2.5477801955883459</v>
      </c>
      <c r="F296" s="13">
        <f t="shared" si="31"/>
        <v>2.5932235073768908</v>
      </c>
      <c r="G296" s="16">
        <f t="shared" si="32"/>
        <v>2.9288740679254753E-3</v>
      </c>
      <c r="H296" s="5">
        <f t="shared" si="33"/>
        <v>153.02048317856179</v>
      </c>
      <c r="I296" s="3">
        <f t="shared" si="34"/>
        <v>7.4689027385335713E-2</v>
      </c>
    </row>
    <row r="297" spans="1:9" x14ac:dyDescent="0.25">
      <c r="A297" s="1">
        <v>34857</v>
      </c>
      <c r="B297" s="5">
        <v>120.13338</v>
      </c>
      <c r="C297" s="4">
        <f t="shared" si="28"/>
        <v>-4.2640634315593839E-3</v>
      </c>
      <c r="D297" s="3">
        <f t="shared" si="29"/>
        <v>5.6510240954484897E-2</v>
      </c>
      <c r="E297" s="5">
        <f t="shared" si="30"/>
        <v>2.1235089069369164</v>
      </c>
      <c r="F297" s="13">
        <f t="shared" si="31"/>
        <v>2.5932235073768908</v>
      </c>
      <c r="G297" s="16">
        <f t="shared" si="32"/>
        <v>-1.1057669527665966E-2</v>
      </c>
      <c r="H297" s="5">
        <f t="shared" si="33"/>
        <v>151.3284332446095</v>
      </c>
      <c r="I297" s="3">
        <f t="shared" si="34"/>
        <v>0.10749706707234885</v>
      </c>
    </row>
    <row r="298" spans="1:9" x14ac:dyDescent="0.25">
      <c r="A298" s="1">
        <v>34858</v>
      </c>
      <c r="B298" s="5">
        <v>119.68176</v>
      </c>
      <c r="C298" s="4">
        <f t="shared" si="28"/>
        <v>-3.7593215141370484E-3</v>
      </c>
      <c r="D298" s="3">
        <f t="shared" si="29"/>
        <v>4.9657932037914659E-2</v>
      </c>
      <c r="E298" s="5">
        <f t="shared" si="30"/>
        <v>2.4165323660352587</v>
      </c>
      <c r="F298" s="13">
        <f t="shared" si="31"/>
        <v>2.5932235073768908</v>
      </c>
      <c r="G298" s="16">
        <f t="shared" si="32"/>
        <v>-9.7487609222478809E-3</v>
      </c>
      <c r="H298" s="5">
        <f t="shared" si="33"/>
        <v>149.85316852816945</v>
      </c>
      <c r="I298" s="3">
        <f t="shared" si="34"/>
        <v>0.1125584256016184</v>
      </c>
    </row>
    <row r="299" spans="1:9" x14ac:dyDescent="0.25">
      <c r="A299" s="1">
        <v>34859</v>
      </c>
      <c r="B299" s="5">
        <v>118.51040999999999</v>
      </c>
      <c r="C299" s="4">
        <f t="shared" si="28"/>
        <v>-9.7872056694353615E-3</v>
      </c>
      <c r="D299" s="3">
        <f t="shared" si="29"/>
        <v>7.1231056260233822E-2</v>
      </c>
      <c r="E299" s="5">
        <f t="shared" si="30"/>
        <v>1.6846584383305352</v>
      </c>
      <c r="F299" s="13">
        <f t="shared" si="31"/>
        <v>1.6846584383305352</v>
      </c>
      <c r="G299" s="16">
        <f t="shared" si="32"/>
        <v>-2.5380411813512159E-2</v>
      </c>
      <c r="H299" s="5">
        <f t="shared" si="33"/>
        <v>146.04983339936487</v>
      </c>
      <c r="I299" s="3">
        <f t="shared" si="34"/>
        <v>0.17348201574314429</v>
      </c>
    </row>
    <row r="300" spans="1:9" x14ac:dyDescent="0.25">
      <c r="A300" s="1">
        <v>34862</v>
      </c>
      <c r="B300" s="5">
        <v>119.07223999999999</v>
      </c>
      <c r="C300" s="4">
        <f t="shared" si="28"/>
        <v>4.740764967398281E-3</v>
      </c>
      <c r="D300" s="3">
        <f t="shared" si="29"/>
        <v>7.4841578905683923E-2</v>
      </c>
      <c r="E300" s="5">
        <f t="shared" si="30"/>
        <v>1.6033868038944654</v>
      </c>
      <c r="F300" s="13">
        <f t="shared" si="31"/>
        <v>1.6846584383305352</v>
      </c>
      <c r="G300" s="16">
        <f t="shared" si="32"/>
        <v>7.9865697064692986E-3</v>
      </c>
      <c r="H300" s="5">
        <f t="shared" si="33"/>
        <v>147.21627057442714</v>
      </c>
      <c r="I300" s="3">
        <f t="shared" si="34"/>
        <v>0.17897047129722682</v>
      </c>
    </row>
    <row r="301" spans="1:9" x14ac:dyDescent="0.25">
      <c r="A301" s="1">
        <v>34863</v>
      </c>
      <c r="B301" s="5">
        <v>120.44755000000001</v>
      </c>
      <c r="C301" s="4">
        <f t="shared" si="28"/>
        <v>1.1550215230687E-2</v>
      </c>
      <c r="D301" s="3">
        <f t="shared" si="29"/>
        <v>9.3699012752046992E-2</v>
      </c>
      <c r="E301" s="5">
        <f t="shared" si="30"/>
        <v>1.2806965247067497</v>
      </c>
      <c r="F301" s="13">
        <f t="shared" si="31"/>
        <v>1.2806965247067497</v>
      </c>
      <c r="G301" s="16">
        <f t="shared" si="32"/>
        <v>1.9458167552910723E-2</v>
      </c>
      <c r="H301" s="5">
        <f t="shared" si="33"/>
        <v>150.08082943377897</v>
      </c>
      <c r="I301" s="3">
        <f t="shared" si="34"/>
        <v>0.20533834982830956</v>
      </c>
    </row>
    <row r="302" spans="1:9" x14ac:dyDescent="0.25">
      <c r="A302" s="1">
        <v>34864</v>
      </c>
      <c r="B302" s="5">
        <v>120.26864999999999</v>
      </c>
      <c r="C302" s="4">
        <f t="shared" si="28"/>
        <v>-1.4852938063083521E-3</v>
      </c>
      <c r="D302" s="3">
        <f t="shared" si="29"/>
        <v>9.4400085543587545E-2</v>
      </c>
      <c r="E302" s="5">
        <f t="shared" si="30"/>
        <v>1.2711852887526478</v>
      </c>
      <c r="F302" s="13">
        <f t="shared" si="31"/>
        <v>1.2806965247067497</v>
      </c>
      <c r="G302" s="16">
        <f t="shared" si="32"/>
        <v>-1.9022106159075666E-3</v>
      </c>
      <c r="H302" s="5">
        <f t="shared" si="33"/>
        <v>149.79534408678583</v>
      </c>
      <c r="I302" s="3">
        <f t="shared" si="34"/>
        <v>0.20537716285670621</v>
      </c>
    </row>
    <row r="303" spans="1:9" x14ac:dyDescent="0.25">
      <c r="A303" s="1">
        <v>34865</v>
      </c>
      <c r="B303" s="5">
        <v>120.11288</v>
      </c>
      <c r="C303" s="4">
        <f t="shared" si="28"/>
        <v>-1.2951837407336741E-3</v>
      </c>
      <c r="D303" s="3">
        <f t="shared" si="29"/>
        <v>9.361036646542252E-2</v>
      </c>
      <c r="E303" s="5">
        <f t="shared" si="30"/>
        <v>1.2819093069604122</v>
      </c>
      <c r="F303" s="13">
        <f t="shared" si="31"/>
        <v>1.2806965247067497</v>
      </c>
      <c r="G303" s="16">
        <f t="shared" si="32"/>
        <v>-1.6587373156143044E-3</v>
      </c>
      <c r="H303" s="5">
        <f t="shared" si="33"/>
        <v>149.5468729598438</v>
      </c>
      <c r="I303" s="3">
        <f t="shared" si="34"/>
        <v>0.20394522224231876</v>
      </c>
    </row>
    <row r="304" spans="1:9" x14ac:dyDescent="0.25">
      <c r="A304" s="1">
        <v>34866</v>
      </c>
      <c r="B304" s="5">
        <v>120.08065999999999</v>
      </c>
      <c r="C304" s="4">
        <f t="shared" si="28"/>
        <v>-2.6824766836008873E-4</v>
      </c>
      <c r="D304" s="3">
        <f t="shared" si="29"/>
        <v>9.0443675247196043E-2</v>
      </c>
      <c r="E304" s="5">
        <f t="shared" si="30"/>
        <v>1.3267926106720245</v>
      </c>
      <c r="F304" s="13">
        <f t="shared" si="31"/>
        <v>1.2806965247067497</v>
      </c>
      <c r="G304" s="16">
        <f t="shared" si="32"/>
        <v>-3.4354385662945436E-4</v>
      </c>
      <c r="H304" s="5">
        <f t="shared" si="33"/>
        <v>149.49549705036029</v>
      </c>
      <c r="I304" s="3">
        <f t="shared" si="34"/>
        <v>0.19208418876584851</v>
      </c>
    </row>
    <row r="305" spans="1:9" x14ac:dyDescent="0.25">
      <c r="A305" s="1">
        <v>34869</v>
      </c>
      <c r="B305" s="5">
        <v>120.60973</v>
      </c>
      <c r="C305" s="4">
        <f t="shared" si="28"/>
        <v>4.4059551304931333E-3</v>
      </c>
      <c r="D305" s="3">
        <f t="shared" si="29"/>
        <v>9.2946347149579334E-2</v>
      </c>
      <c r="E305" s="5">
        <f t="shared" si="30"/>
        <v>1.2910674134066076</v>
      </c>
      <c r="F305" s="13">
        <f t="shared" si="31"/>
        <v>1.2806965247067497</v>
      </c>
      <c r="G305" s="16">
        <f t="shared" si="32"/>
        <v>5.6426914236364298E-3</v>
      </c>
      <c r="H305" s="5">
        <f t="shared" si="33"/>
        <v>150.33905400943863</v>
      </c>
      <c r="I305" s="3">
        <f t="shared" si="34"/>
        <v>0.19304752934391667</v>
      </c>
    </row>
    <row r="306" spans="1:9" x14ac:dyDescent="0.25">
      <c r="A306" s="1">
        <v>34870</v>
      </c>
      <c r="B306" s="5">
        <v>120.57219000000001</v>
      </c>
      <c r="C306" s="4">
        <f t="shared" si="28"/>
        <v>-3.1125183681279811E-4</v>
      </c>
      <c r="D306" s="3">
        <f t="shared" si="29"/>
        <v>9.2779356915632286E-2</v>
      </c>
      <c r="E306" s="5">
        <f t="shared" si="30"/>
        <v>1.293391159297649</v>
      </c>
      <c r="F306" s="13">
        <f t="shared" si="31"/>
        <v>1.2806965247067497</v>
      </c>
      <c r="G306" s="16">
        <f t="shared" si="32"/>
        <v>-3.9861914571474291E-4</v>
      </c>
      <c r="H306" s="5">
        <f t="shared" si="33"/>
        <v>150.27912598416182</v>
      </c>
      <c r="I306" s="3">
        <f t="shared" si="34"/>
        <v>0.19167245348793624</v>
      </c>
    </row>
    <row r="307" spans="1:9" x14ac:dyDescent="0.25">
      <c r="A307" s="1">
        <v>34871</v>
      </c>
      <c r="B307" s="5">
        <v>120.38943</v>
      </c>
      <c r="C307" s="4">
        <f t="shared" si="28"/>
        <v>-1.5157724181671384E-3</v>
      </c>
      <c r="D307" s="3">
        <f t="shared" si="29"/>
        <v>9.0273910955517372E-2</v>
      </c>
      <c r="E307" s="5">
        <f t="shared" si="30"/>
        <v>1.3292877059367707</v>
      </c>
      <c r="F307" s="13">
        <f t="shared" si="31"/>
        <v>1.2806965247067497</v>
      </c>
      <c r="G307" s="16">
        <f t="shared" si="32"/>
        <v>-1.9412444681930002E-3</v>
      </c>
      <c r="H307" s="5">
        <f t="shared" si="33"/>
        <v>149.9873974621602</v>
      </c>
      <c r="I307" s="3">
        <f t="shared" si="34"/>
        <v>0.18459673745917995</v>
      </c>
    </row>
    <row r="308" spans="1:9" x14ac:dyDescent="0.25">
      <c r="A308" s="1">
        <v>34872</v>
      </c>
      <c r="B308" s="5">
        <v>121.27254000000001</v>
      </c>
      <c r="C308" s="4">
        <f t="shared" si="28"/>
        <v>7.335444648255196E-3</v>
      </c>
      <c r="D308" s="3">
        <f t="shared" si="29"/>
        <v>9.3671367781564846E-2</v>
      </c>
      <c r="E308" s="5">
        <f t="shared" si="30"/>
        <v>1.2810744931133247</v>
      </c>
      <c r="F308" s="13">
        <f t="shared" si="31"/>
        <v>1.2806965247067497</v>
      </c>
      <c r="G308" s="16">
        <f t="shared" si="32"/>
        <v>9.394478468199156E-3</v>
      </c>
      <c r="H308" s="5">
        <f t="shared" si="33"/>
        <v>151.3964508381197</v>
      </c>
      <c r="I308" s="3">
        <f t="shared" si="34"/>
        <v>0.18370695624227656</v>
      </c>
    </row>
    <row r="309" spans="1:9" x14ac:dyDescent="0.25">
      <c r="A309" s="1">
        <v>34873</v>
      </c>
      <c r="B309" s="5">
        <v>120.28883</v>
      </c>
      <c r="C309" s="4">
        <f t="shared" si="28"/>
        <v>-8.1115642502416208E-3</v>
      </c>
      <c r="D309" s="3">
        <f t="shared" si="29"/>
        <v>8.8324608013402542E-2</v>
      </c>
      <c r="E309" s="5">
        <f t="shared" si="30"/>
        <v>1.3586247671972795</v>
      </c>
      <c r="F309" s="13">
        <f t="shared" si="31"/>
        <v>1.2806965247067497</v>
      </c>
      <c r="G309" s="16">
        <f t="shared" si="32"/>
        <v>-1.0388452145219955E-2</v>
      </c>
      <c r="H309" s="5">
        <f t="shared" si="33"/>
        <v>149.82367605363174</v>
      </c>
      <c r="I309" s="3">
        <f t="shared" si="34"/>
        <v>0.13112032577864313</v>
      </c>
    </row>
    <row r="310" spans="1:9" x14ac:dyDescent="0.25">
      <c r="A310" s="1">
        <v>34876</v>
      </c>
      <c r="B310" s="5">
        <v>119.75143</v>
      </c>
      <c r="C310" s="4">
        <f t="shared" si="28"/>
        <v>-4.4675802399940512E-3</v>
      </c>
      <c r="D310" s="3">
        <f t="shared" si="29"/>
        <v>9.0935157876136125E-2</v>
      </c>
      <c r="E310" s="5">
        <f t="shared" si="30"/>
        <v>1.3196216161350205</v>
      </c>
      <c r="F310" s="13">
        <f t="shared" si="31"/>
        <v>1.2806965247067497</v>
      </c>
      <c r="G310" s="16">
        <f t="shared" si="32"/>
        <v>-5.7216144872089276E-3</v>
      </c>
      <c r="H310" s="5">
        <f t="shared" si="33"/>
        <v>148.96644273819638</v>
      </c>
      <c r="I310" s="3">
        <f t="shared" si="34"/>
        <v>0.13334673420907808</v>
      </c>
    </row>
    <row r="311" spans="1:9" x14ac:dyDescent="0.25">
      <c r="A311" s="1">
        <v>34877</v>
      </c>
      <c r="B311" s="5">
        <v>119.89579000000001</v>
      </c>
      <c r="C311" s="4">
        <f t="shared" si="28"/>
        <v>1.2054970867572123E-3</v>
      </c>
      <c r="D311" s="3">
        <f t="shared" si="29"/>
        <v>6.7918854121690631E-2</v>
      </c>
      <c r="E311" s="5">
        <f t="shared" si="30"/>
        <v>1.7668142602199273</v>
      </c>
      <c r="F311" s="13">
        <f t="shared" si="31"/>
        <v>1.7668142602199273</v>
      </c>
      <c r="G311" s="16">
        <f t="shared" si="32"/>
        <v>1.5438759295540729E-3</v>
      </c>
      <c r="H311" s="5">
        <f t="shared" si="33"/>
        <v>149.19642844345117</v>
      </c>
      <c r="I311" s="3">
        <f t="shared" si="34"/>
        <v>8.6983440435713877E-2</v>
      </c>
    </row>
    <row r="312" spans="1:9" x14ac:dyDescent="0.25">
      <c r="A312" s="1">
        <v>34878</v>
      </c>
      <c r="B312" s="5">
        <v>119.63845000000001</v>
      </c>
      <c r="C312" s="4">
        <f t="shared" si="28"/>
        <v>-2.1463639382166555E-3</v>
      </c>
      <c r="D312" s="3">
        <f t="shared" si="29"/>
        <v>6.8280893281176785E-2</v>
      </c>
      <c r="E312" s="5">
        <f t="shared" si="30"/>
        <v>1.7574462522897425</v>
      </c>
      <c r="F312" s="13">
        <f t="shared" si="31"/>
        <v>1.7668142602199273</v>
      </c>
      <c r="G312" s="16">
        <f t="shared" si="32"/>
        <v>-3.7922264136629898E-3</v>
      </c>
      <c r="H312" s="5">
        <f t="shared" si="33"/>
        <v>148.63064180668374</v>
      </c>
      <c r="I312" s="3">
        <f t="shared" si="34"/>
        <v>8.8297016170989506E-2</v>
      </c>
    </row>
    <row r="313" spans="1:9" x14ac:dyDescent="0.25">
      <c r="A313" s="1">
        <v>34879</v>
      </c>
      <c r="B313" s="5">
        <v>119.37754</v>
      </c>
      <c r="C313" s="4">
        <f t="shared" si="28"/>
        <v>-2.1808206308256972E-3</v>
      </c>
      <c r="D313" s="3">
        <f t="shared" si="29"/>
        <v>6.8706951920924478E-2</v>
      </c>
      <c r="E313" s="5">
        <f t="shared" si="30"/>
        <v>1.7465481533529417</v>
      </c>
      <c r="F313" s="13">
        <f t="shared" si="31"/>
        <v>1.7668142602199273</v>
      </c>
      <c r="G313" s="16">
        <f t="shared" si="32"/>
        <v>-3.8531049895246593E-3</v>
      </c>
      <c r="H313" s="5">
        <f t="shared" si="33"/>
        <v>148.05795233914216</v>
      </c>
      <c r="I313" s="3">
        <f t="shared" si="34"/>
        <v>8.9595587659175135E-2</v>
      </c>
    </row>
    <row r="314" spans="1:9" x14ac:dyDescent="0.25">
      <c r="A314" s="1">
        <v>34880</v>
      </c>
      <c r="B314" s="5">
        <v>119.25282</v>
      </c>
      <c r="C314" s="4">
        <f t="shared" si="28"/>
        <v>-1.0447526393992934E-3</v>
      </c>
      <c r="D314" s="3">
        <f t="shared" si="29"/>
        <v>6.8710813893171949E-2</v>
      </c>
      <c r="E314" s="5">
        <f t="shared" si="30"/>
        <v>1.7464499865562624</v>
      </c>
      <c r="F314" s="13">
        <f t="shared" si="31"/>
        <v>1.7668142602199273</v>
      </c>
      <c r="G314" s="16">
        <f t="shared" si="32"/>
        <v>-1.8458838616930791E-3</v>
      </c>
      <c r="H314" s="5">
        <f t="shared" si="33"/>
        <v>147.78465455432402</v>
      </c>
      <c r="I314" s="3">
        <f t="shared" si="34"/>
        <v>8.9611465308230914E-2</v>
      </c>
    </row>
    <row r="315" spans="1:9" x14ac:dyDescent="0.25">
      <c r="A315" s="1">
        <v>34883</v>
      </c>
      <c r="B315" s="5">
        <v>119.55058</v>
      </c>
      <c r="C315" s="4">
        <f t="shared" si="28"/>
        <v>2.4968801576348287E-3</v>
      </c>
      <c r="D315" s="3">
        <f t="shared" si="29"/>
        <v>6.5337241212970146E-2</v>
      </c>
      <c r="E315" s="5">
        <f t="shared" si="30"/>
        <v>1.8366248371101825</v>
      </c>
      <c r="F315" s="13">
        <f t="shared" si="31"/>
        <v>1.7668142602199273</v>
      </c>
      <c r="G315" s="16">
        <f t="shared" si="32"/>
        <v>4.4115234685693956E-3</v>
      </c>
      <c r="H315" s="5">
        <f t="shared" si="33"/>
        <v>148.43661002618484</v>
      </c>
      <c r="I315" s="3">
        <f t="shared" si="34"/>
        <v>8.7184011818493237E-2</v>
      </c>
    </row>
    <row r="316" spans="1:9" x14ac:dyDescent="0.25">
      <c r="A316" s="1">
        <v>34884</v>
      </c>
      <c r="B316" s="5">
        <v>119.408</v>
      </c>
      <c r="C316" s="4">
        <f t="shared" si="28"/>
        <v>-1.1926332770614279E-3</v>
      </c>
      <c r="D316" s="3">
        <f t="shared" si="29"/>
        <v>6.5274452283821713E-2</v>
      </c>
      <c r="E316" s="5">
        <f t="shared" si="30"/>
        <v>1.83839152687524</v>
      </c>
      <c r="F316" s="13">
        <f t="shared" si="31"/>
        <v>1.7668142602199273</v>
      </c>
      <c r="G316" s="16">
        <f t="shared" si="32"/>
        <v>-2.1071614811249543E-3</v>
      </c>
      <c r="H316" s="5">
        <f t="shared" si="33"/>
        <v>148.12383011914889</v>
      </c>
      <c r="I316" s="3">
        <f t="shared" si="34"/>
        <v>8.71337001161782E-2</v>
      </c>
    </row>
    <row r="317" spans="1:9" x14ac:dyDescent="0.25">
      <c r="A317" s="1">
        <v>34885</v>
      </c>
      <c r="B317" s="5">
        <v>119.82964</v>
      </c>
      <c r="C317" s="4">
        <f t="shared" si="28"/>
        <v>3.5310866943587538E-3</v>
      </c>
      <c r="D317" s="3">
        <f t="shared" si="29"/>
        <v>6.8892347796853104E-2</v>
      </c>
      <c r="E317" s="5">
        <f t="shared" si="30"/>
        <v>1.741848025761163</v>
      </c>
      <c r="F317" s="13">
        <f t="shared" si="31"/>
        <v>1.7668142602199273</v>
      </c>
      <c r="G317" s="16">
        <f t="shared" si="32"/>
        <v>6.23877432566589E-3</v>
      </c>
      <c r="H317" s="5">
        <f t="shared" si="33"/>
        <v>149.04794126751554</v>
      </c>
      <c r="I317" s="3">
        <f t="shared" si="34"/>
        <v>9.5101429093533432E-2</v>
      </c>
    </row>
    <row r="318" spans="1:9" x14ac:dyDescent="0.25">
      <c r="A318" s="1">
        <v>34886</v>
      </c>
      <c r="B318" s="5">
        <v>119.77424999999999</v>
      </c>
      <c r="C318" s="4">
        <f t="shared" si="28"/>
        <v>-4.6223955942792383E-4</v>
      </c>
      <c r="D318" s="3">
        <f t="shared" si="29"/>
        <v>5.3623448145550145E-2</v>
      </c>
      <c r="E318" s="5">
        <f t="shared" si="30"/>
        <v>2.2378269982617298</v>
      </c>
      <c r="F318" s="13">
        <f t="shared" si="31"/>
        <v>2.2378269982617298</v>
      </c>
      <c r="G318" s="16">
        <f t="shared" si="32"/>
        <v>-8.1669144523503236E-4</v>
      </c>
      <c r="H318" s="5">
        <f t="shared" si="33"/>
        <v>148.92621508895246</v>
      </c>
      <c r="I318" s="3">
        <f t="shared" si="34"/>
        <v>7.7135513380099066E-2</v>
      </c>
    </row>
    <row r="319" spans="1:9" x14ac:dyDescent="0.25">
      <c r="A319" s="1">
        <v>34887</v>
      </c>
      <c r="B319" s="5">
        <v>119.5224</v>
      </c>
      <c r="C319" s="4">
        <f t="shared" si="28"/>
        <v>-2.1027057151264961E-3</v>
      </c>
      <c r="D319" s="3">
        <f t="shared" si="29"/>
        <v>3.8368931301654439E-2</v>
      </c>
      <c r="E319" s="5">
        <f t="shared" si="30"/>
        <v>3.1275304244615665</v>
      </c>
      <c r="F319" s="13">
        <f t="shared" si="31"/>
        <v>3.1275304244615665</v>
      </c>
      <c r="G319" s="16">
        <f t="shared" si="32"/>
        <v>-4.7054916187093104E-3</v>
      </c>
      <c r="H319" s="5">
        <f t="shared" si="33"/>
        <v>148.22544403204529</v>
      </c>
      <c r="I319" s="3">
        <f t="shared" si="34"/>
        <v>6.3066571553212408E-2</v>
      </c>
    </row>
    <row r="320" spans="1:9" x14ac:dyDescent="0.25">
      <c r="A320" s="1">
        <v>34890</v>
      </c>
      <c r="B320" s="5">
        <v>119.78995999999999</v>
      </c>
      <c r="C320" s="4">
        <f t="shared" si="28"/>
        <v>2.2385761999423881E-3</v>
      </c>
      <c r="D320" s="3">
        <f t="shared" si="29"/>
        <v>3.4156833387541677E-2</v>
      </c>
      <c r="E320" s="5">
        <f t="shared" si="30"/>
        <v>3.5132062342690307</v>
      </c>
      <c r="F320" s="13">
        <f t="shared" si="31"/>
        <v>3.1275304244615665</v>
      </c>
      <c r="G320" s="16">
        <f t="shared" si="32"/>
        <v>7.0012151727953777E-3</v>
      </c>
      <c r="H320" s="5">
        <f t="shared" si="33"/>
        <v>149.26320225979677</v>
      </c>
      <c r="I320" s="3">
        <f t="shared" si="34"/>
        <v>6.8837826900276775E-2</v>
      </c>
    </row>
    <row r="321" spans="1:9" x14ac:dyDescent="0.25">
      <c r="A321" s="1">
        <v>34891</v>
      </c>
      <c r="B321" s="5">
        <v>119.07622000000001</v>
      </c>
      <c r="C321" s="4">
        <f t="shared" si="28"/>
        <v>-5.9582622784078998E-3</v>
      </c>
      <c r="D321" s="3">
        <f t="shared" si="29"/>
        <v>4.4610206597901061E-2</v>
      </c>
      <c r="E321" s="5">
        <f t="shared" si="30"/>
        <v>2.6899673673702753</v>
      </c>
      <c r="F321" s="13">
        <f t="shared" si="31"/>
        <v>2.6899673673702753</v>
      </c>
      <c r="G321" s="16">
        <f t="shared" si="32"/>
        <v>-1.8634646552642398E-2</v>
      </c>
      <c r="H321" s="5">
        <f t="shared" si="33"/>
        <v>146.48173524236989</v>
      </c>
      <c r="I321" s="3">
        <f t="shared" si="34"/>
        <v>0.11614335863415075</v>
      </c>
    </row>
    <row r="322" spans="1:9" x14ac:dyDescent="0.25">
      <c r="A322" s="1">
        <v>34892</v>
      </c>
      <c r="B322" s="5">
        <v>119.51233000000001</v>
      </c>
      <c r="C322" s="4">
        <f t="shared" si="28"/>
        <v>3.662444105128726E-3</v>
      </c>
      <c r="D322" s="3">
        <f t="shared" si="29"/>
        <v>4.8621679557603846E-2</v>
      </c>
      <c r="E322" s="5">
        <f t="shared" si="30"/>
        <v>2.4680348579450384</v>
      </c>
      <c r="F322" s="13">
        <f t="shared" si="31"/>
        <v>2.6899673673702753</v>
      </c>
      <c r="G322" s="16">
        <f t="shared" si="32"/>
        <v>9.8518551276139035E-3</v>
      </c>
      <c r="H322" s="5">
        <f t="shared" si="33"/>
        <v>147.92485207681921</v>
      </c>
      <c r="I322" s="3">
        <f t="shared" si="34"/>
        <v>0.12909787481372487</v>
      </c>
    </row>
    <row r="323" spans="1:9" x14ac:dyDescent="0.25">
      <c r="A323" s="1">
        <v>34893</v>
      </c>
      <c r="B323" s="5">
        <v>119.46445</v>
      </c>
      <c r="C323" s="4">
        <f t="shared" si="28"/>
        <v>-4.0062811929120201E-4</v>
      </c>
      <c r="D323" s="3">
        <f t="shared" si="29"/>
        <v>4.729285280702103E-2</v>
      </c>
      <c r="E323" s="5">
        <f t="shared" si="30"/>
        <v>2.5373812928913639</v>
      </c>
      <c r="F323" s="13">
        <f t="shared" si="31"/>
        <v>2.6899673673702753</v>
      </c>
      <c r="G323" s="16">
        <f t="shared" si="32"/>
        <v>-1.0776765673442593E-3</v>
      </c>
      <c r="H323" s="5">
        <f t="shared" si="33"/>
        <v>147.76543693000815</v>
      </c>
      <c r="I323" s="3">
        <f t="shared" si="34"/>
        <v>0.12779211659973549</v>
      </c>
    </row>
    <row r="324" spans="1:9" x14ac:dyDescent="0.25">
      <c r="A324" s="1">
        <v>34894</v>
      </c>
      <c r="B324" s="5">
        <v>119.16802</v>
      </c>
      <c r="C324" s="4">
        <f t="shared" ref="C324:C387" si="35">B324/B323-1</f>
        <v>-2.481323941976088E-3</v>
      </c>
      <c r="D324" s="3">
        <f t="shared" si="29"/>
        <v>4.8773403352628579E-2</v>
      </c>
      <c r="E324" s="5">
        <f t="shared" si="30"/>
        <v>2.4603573208210978</v>
      </c>
      <c r="F324" s="13">
        <f t="shared" si="31"/>
        <v>2.6899673673702753</v>
      </c>
      <c r="G324" s="16">
        <f t="shared" si="32"/>
        <v>-6.6746804317902508E-3</v>
      </c>
      <c r="H324" s="5">
        <f t="shared" si="33"/>
        <v>146.7791498596365</v>
      </c>
      <c r="I324" s="3">
        <f t="shared" si="34"/>
        <v>0.13180299030654014</v>
      </c>
    </row>
    <row r="325" spans="1:9" x14ac:dyDescent="0.25">
      <c r="A325" s="1">
        <v>34897</v>
      </c>
      <c r="B325" s="5">
        <v>118.75790000000001</v>
      </c>
      <c r="C325" s="4">
        <f t="shared" si="35"/>
        <v>-3.4415273493676457E-3</v>
      </c>
      <c r="D325" s="3">
        <f t="shared" si="29"/>
        <v>4.9141979711040555E-2</v>
      </c>
      <c r="E325" s="5">
        <f t="shared" si="30"/>
        <v>2.4419040646227774</v>
      </c>
      <c r="F325" s="13">
        <f t="shared" si="31"/>
        <v>2.6899673673702753</v>
      </c>
      <c r="G325" s="16">
        <f t="shared" si="32"/>
        <v>-9.2575962637112871E-3</v>
      </c>
      <c r="H325" s="5">
        <f t="shared" si="33"/>
        <v>145.42032775030523</v>
      </c>
      <c r="I325" s="3">
        <f t="shared" si="34"/>
        <v>0.13492618929600014</v>
      </c>
    </row>
    <row r="326" spans="1:9" x14ac:dyDescent="0.25">
      <c r="A326" s="1">
        <v>34898</v>
      </c>
      <c r="B326" s="5">
        <v>118.49235</v>
      </c>
      <c r="C326" s="4">
        <f t="shared" si="35"/>
        <v>-2.2360617693644169E-3</v>
      </c>
      <c r="D326" s="3">
        <f t="shared" si="29"/>
        <v>4.9733803100757923E-2</v>
      </c>
      <c r="E326" s="5">
        <f t="shared" si="30"/>
        <v>2.4128458416278091</v>
      </c>
      <c r="F326" s="13">
        <f t="shared" si="31"/>
        <v>2.6899673673702753</v>
      </c>
      <c r="G326" s="16">
        <f t="shared" si="32"/>
        <v>-6.0149331910145203E-3</v>
      </c>
      <c r="H326" s="5">
        <f t="shared" si="33"/>
        <v>144.54563419427171</v>
      </c>
      <c r="I326" s="3">
        <f t="shared" si="34"/>
        <v>0.13641614057609452</v>
      </c>
    </row>
    <row r="327" spans="1:9" x14ac:dyDescent="0.25">
      <c r="A327" s="1">
        <v>34899</v>
      </c>
      <c r="B327" s="5">
        <v>117.90961</v>
      </c>
      <c r="C327" s="4">
        <f t="shared" si="35"/>
        <v>-4.9179546190112333E-3</v>
      </c>
      <c r="D327" s="3">
        <f t="shared" si="29"/>
        <v>4.7325236006350288E-2</v>
      </c>
      <c r="E327" s="5">
        <f t="shared" si="30"/>
        <v>2.535645041134035</v>
      </c>
      <c r="F327" s="13">
        <f t="shared" si="31"/>
        <v>2.6899673673702753</v>
      </c>
      <c r="G327" s="16">
        <f t="shared" si="32"/>
        <v>-1.3229137439348133E-2</v>
      </c>
      <c r="H327" s="5">
        <f t="shared" si="33"/>
        <v>142.63342013325794</v>
      </c>
      <c r="I327" s="3">
        <f t="shared" si="34"/>
        <v>0.13686612814280338</v>
      </c>
    </row>
    <row r="328" spans="1:9" x14ac:dyDescent="0.25">
      <c r="A328" s="1">
        <v>34900</v>
      </c>
      <c r="B328" s="5">
        <v>117.61613</v>
      </c>
      <c r="C328" s="4">
        <f t="shared" si="35"/>
        <v>-2.4890252796189172E-3</v>
      </c>
      <c r="D328" s="3">
        <f t="shared" si="29"/>
        <v>4.7041777507342397E-2</v>
      </c>
      <c r="E328" s="5">
        <f t="shared" si="30"/>
        <v>2.5509240160253319</v>
      </c>
      <c r="F328" s="13">
        <f t="shared" si="31"/>
        <v>2.6899673673702753</v>
      </c>
      <c r="G328" s="16">
        <f t="shared" si="32"/>
        <v>-6.6953967787345622E-3</v>
      </c>
      <c r="H328" s="5">
        <f t="shared" si="33"/>
        <v>141.67843279155784</v>
      </c>
      <c r="I328" s="3">
        <f t="shared" si="34"/>
        <v>0.13578709194944663</v>
      </c>
    </row>
    <row r="329" spans="1:9" x14ac:dyDescent="0.25">
      <c r="A329" s="1">
        <v>34901</v>
      </c>
      <c r="B329" s="5">
        <v>117.30878</v>
      </c>
      <c r="C329" s="4">
        <f t="shared" si="35"/>
        <v>-2.6131619872206135E-3</v>
      </c>
      <c r="D329" s="3">
        <f t="shared" si="29"/>
        <v>4.7199434065482757E-2</v>
      </c>
      <c r="E329" s="5">
        <f t="shared" si="30"/>
        <v>2.5424033651233278</v>
      </c>
      <c r="F329" s="13">
        <f t="shared" si="31"/>
        <v>2.6899673673702753</v>
      </c>
      <c r="G329" s="16">
        <f t="shared" si="32"/>
        <v>-7.029320471275911E-3</v>
      </c>
      <c r="H329" s="5">
        <f t="shared" si="33"/>
        <v>140.68252968359786</v>
      </c>
      <c r="I329" s="3">
        <f t="shared" si="34"/>
        <v>0.1361735159158636</v>
      </c>
    </row>
    <row r="330" spans="1:9" x14ac:dyDescent="0.25">
      <c r="A330" s="1">
        <v>34904</v>
      </c>
      <c r="B330" s="5">
        <v>118.15927000000001</v>
      </c>
      <c r="C330" s="4">
        <f t="shared" si="35"/>
        <v>7.250011465467443E-3</v>
      </c>
      <c r="D330" s="3">
        <f t="shared" si="29"/>
        <v>6.3339827795521039E-2</v>
      </c>
      <c r="E330" s="5">
        <f t="shared" si="30"/>
        <v>1.8945425678673156</v>
      </c>
      <c r="F330" s="13">
        <f t="shared" si="31"/>
        <v>1.8945425678673156</v>
      </c>
      <c r="G330" s="16">
        <f t="shared" si="32"/>
        <v>1.9502294255167769E-2</v>
      </c>
      <c r="H330" s="5">
        <f t="shared" si="33"/>
        <v>143.42616177404875</v>
      </c>
      <c r="I330" s="3">
        <f t="shared" si="34"/>
        <v>0.17608581709184759</v>
      </c>
    </row>
    <row r="331" spans="1:9" x14ac:dyDescent="0.25">
      <c r="A331" s="1">
        <v>34905</v>
      </c>
      <c r="B331" s="5">
        <v>118.69559</v>
      </c>
      <c r="C331" s="4">
        <f t="shared" si="35"/>
        <v>4.5389583060220229E-3</v>
      </c>
      <c r="D331" s="3">
        <f t="shared" si="29"/>
        <v>6.3931205231449392E-2</v>
      </c>
      <c r="E331" s="5">
        <f t="shared" si="30"/>
        <v>1.8770176405335297</v>
      </c>
      <c r="F331" s="13">
        <f t="shared" si="31"/>
        <v>1.8945425678673156</v>
      </c>
      <c r="G331" s="16">
        <f t="shared" si="32"/>
        <v>8.5992497245336447E-3</v>
      </c>
      <c r="H331" s="5">
        <f t="shared" si="33"/>
        <v>144.65951915617518</v>
      </c>
      <c r="I331" s="3">
        <f t="shared" si="34"/>
        <v>0.16511945143194598</v>
      </c>
    </row>
    <row r="332" spans="1:9" x14ac:dyDescent="0.25">
      <c r="A332" s="1">
        <v>34906</v>
      </c>
      <c r="B332" s="5">
        <v>118.42644</v>
      </c>
      <c r="C332" s="4">
        <f t="shared" si="35"/>
        <v>-2.2675652903363375E-3</v>
      </c>
      <c r="D332" s="3">
        <f t="shared" si="29"/>
        <v>6.044209788838472E-2</v>
      </c>
      <c r="E332" s="5">
        <f t="shared" si="30"/>
        <v>1.9853711931309492</v>
      </c>
      <c r="F332" s="13">
        <f t="shared" si="31"/>
        <v>1.8945425678673156</v>
      </c>
      <c r="G332" s="16">
        <f t="shared" si="32"/>
        <v>-4.2959989679605994E-3</v>
      </c>
      <c r="H332" s="5">
        <f t="shared" si="33"/>
        <v>144.03806201117456</v>
      </c>
      <c r="I332" s="3">
        <f t="shared" si="34"/>
        <v>0.153461201256576</v>
      </c>
    </row>
    <row r="333" spans="1:9" x14ac:dyDescent="0.25">
      <c r="A333" s="1">
        <v>34907</v>
      </c>
      <c r="B333" s="5">
        <v>118.71263999999999</v>
      </c>
      <c r="C333" s="4">
        <f t="shared" si="35"/>
        <v>2.4166900567137439E-3</v>
      </c>
      <c r="D333" s="3">
        <f t="shared" ref="D333:D396" si="36">STDEV(C324:C333)*SQRT(252)</f>
        <v>6.2713411380202214E-2</v>
      </c>
      <c r="E333" s="5">
        <f t="shared" ref="E333:E396" si="37">$E$2/D333</f>
        <v>1.9134663122134414</v>
      </c>
      <c r="F333" s="13">
        <f t="shared" si="31"/>
        <v>1.8945425678673156</v>
      </c>
      <c r="G333" s="16">
        <f t="shared" si="32"/>
        <v>4.5785221857858648E-3</v>
      </c>
      <c r="H333" s="5">
        <f t="shared" si="33"/>
        <v>144.69754347369033</v>
      </c>
      <c r="I333" s="3">
        <f t="shared" si="34"/>
        <v>0.15762052827155382</v>
      </c>
    </row>
    <row r="334" spans="1:9" x14ac:dyDescent="0.25">
      <c r="A334" s="1">
        <v>34908</v>
      </c>
      <c r="B334" s="5">
        <v>118.28798999999999</v>
      </c>
      <c r="C334" s="4">
        <f t="shared" si="35"/>
        <v>-3.5771254013051701E-3</v>
      </c>
      <c r="D334" s="3">
        <f t="shared" si="36"/>
        <v>6.3852957758821494E-2</v>
      </c>
      <c r="E334" s="5">
        <f t="shared" si="37"/>
        <v>1.8793177984526739</v>
      </c>
      <c r="F334" s="13">
        <f t="shared" ref="F334:F397" si="38">IF(ABS(E334/E333-1)&gt;F$2,E334,F333)</f>
        <v>1.8945425678673156</v>
      </c>
      <c r="G334" s="16">
        <f t="shared" ref="G334:G397" si="39">C334*F333</f>
        <v>-6.7770163433720984E-3</v>
      </c>
      <c r="H334" s="5">
        <f t="shared" ref="H334:H397" si="40">H333*(1+G334)</f>
        <v>143.71692585672332</v>
      </c>
      <c r="I334" s="3">
        <f t="shared" si="34"/>
        <v>0.15770538441010737</v>
      </c>
    </row>
    <row r="335" spans="1:9" x14ac:dyDescent="0.25">
      <c r="A335" s="1">
        <v>34911</v>
      </c>
      <c r="B335" s="5">
        <v>118.5596</v>
      </c>
      <c r="C335" s="4">
        <f t="shared" si="35"/>
        <v>2.296175630341013E-3</v>
      </c>
      <c r="D335" s="3">
        <f t="shared" si="36"/>
        <v>6.3535438854414969E-2</v>
      </c>
      <c r="E335" s="5">
        <f t="shared" si="37"/>
        <v>1.888709705381399</v>
      </c>
      <c r="F335" s="13">
        <f t="shared" si="38"/>
        <v>1.8945425678673156</v>
      </c>
      <c r="G335" s="16">
        <f t="shared" si="39"/>
        <v>4.3502024749806148E-3</v>
      </c>
      <c r="H335" s="5">
        <f t="shared" si="40"/>
        <v>144.34212358328185</v>
      </c>
      <c r="I335" s="3">
        <f t="shared" si="34"/>
        <v>0.15509341676442184</v>
      </c>
    </row>
    <row r="336" spans="1:9" x14ac:dyDescent="0.25">
      <c r="A336" s="1">
        <v>34912</v>
      </c>
      <c r="B336" s="5">
        <v>118.40591999999999</v>
      </c>
      <c r="C336" s="4">
        <f t="shared" si="35"/>
        <v>-1.2962256957682605E-3</v>
      </c>
      <c r="D336" s="3">
        <f t="shared" si="36"/>
        <v>6.2846966181595978E-2</v>
      </c>
      <c r="E336" s="5">
        <f t="shared" si="37"/>
        <v>1.9094000441208352</v>
      </c>
      <c r="F336" s="13">
        <f t="shared" si="38"/>
        <v>1.8945425678673156</v>
      </c>
      <c r="G336" s="16">
        <f t="shared" si="39"/>
        <v>-2.4557547581963981E-3</v>
      </c>
      <c r="H336" s="5">
        <f t="shared" si="40"/>
        <v>143.98765472648404</v>
      </c>
      <c r="I336" s="3">
        <f t="shared" si="34"/>
        <v>0.1526895038919478</v>
      </c>
    </row>
    <row r="337" spans="1:9" x14ac:dyDescent="0.25">
      <c r="A337" s="1">
        <v>34913</v>
      </c>
      <c r="B337" s="5">
        <v>118.86131</v>
      </c>
      <c r="C337" s="4">
        <f t="shared" si="35"/>
        <v>3.8460070239731969E-3</v>
      </c>
      <c r="D337" s="3">
        <f t="shared" si="36"/>
        <v>5.9194499223686387E-2</v>
      </c>
      <c r="E337" s="5">
        <f t="shared" si="37"/>
        <v>2.0272153928786443</v>
      </c>
      <c r="F337" s="13">
        <f t="shared" si="38"/>
        <v>1.8945425678673156</v>
      </c>
      <c r="G337" s="16">
        <f t="shared" si="39"/>
        <v>7.2864240232339127E-3</v>
      </c>
      <c r="H337" s="5">
        <f t="shared" si="40"/>
        <v>145.03680983293222</v>
      </c>
      <c r="I337" s="3">
        <f t="shared" si="34"/>
        <v>0.13826974338008458</v>
      </c>
    </row>
    <row r="338" spans="1:9" x14ac:dyDescent="0.25">
      <c r="A338" s="1">
        <v>34914</v>
      </c>
      <c r="B338" s="5">
        <v>118.5731</v>
      </c>
      <c r="C338" s="4">
        <f t="shared" si="35"/>
        <v>-2.4247587377255186E-3</v>
      </c>
      <c r="D338" s="3">
        <f t="shared" si="36"/>
        <v>5.9094992720419487E-2</v>
      </c>
      <c r="E338" s="5">
        <f t="shared" si="37"/>
        <v>2.0306288989276005</v>
      </c>
      <c r="F338" s="13">
        <f t="shared" si="38"/>
        <v>1.8945425678673156</v>
      </c>
      <c r="G338" s="16">
        <f t="shared" si="39"/>
        <v>-4.5938086454292149E-3</v>
      </c>
      <c r="H338" s="5">
        <f t="shared" si="40"/>
        <v>144.37053848201623</v>
      </c>
      <c r="I338" s="3">
        <f t="shared" si="34"/>
        <v>0.13505936812868141</v>
      </c>
    </row>
    <row r="339" spans="1:9" x14ac:dyDescent="0.25">
      <c r="A339" s="1">
        <v>34915</v>
      </c>
      <c r="B339" s="5">
        <v>118.75315000000001</v>
      </c>
      <c r="C339" s="4">
        <f t="shared" si="35"/>
        <v>1.5184725709289637E-3</v>
      </c>
      <c r="D339" s="3">
        <f t="shared" si="36"/>
        <v>5.5935440610092861E-2</v>
      </c>
      <c r="E339" s="5">
        <f t="shared" si="37"/>
        <v>2.1453303789359528</v>
      </c>
      <c r="F339" s="13">
        <f t="shared" si="38"/>
        <v>1.8945425678673156</v>
      </c>
      <c r="G339" s="16">
        <f t="shared" si="39"/>
        <v>2.8768109237638432E-3</v>
      </c>
      <c r="H339" s="5">
        <f t="shared" si="40"/>
        <v>144.78586522419096</v>
      </c>
      <c r="I339" s="3">
        <f t="shared" si="34"/>
        <v>0.12550427146062723</v>
      </c>
    </row>
    <row r="340" spans="1:9" x14ac:dyDescent="0.25">
      <c r="A340" s="1">
        <v>34918</v>
      </c>
      <c r="B340" s="5">
        <v>118.80385</v>
      </c>
      <c r="C340" s="4">
        <f t="shared" si="35"/>
        <v>4.269360433806213E-4</v>
      </c>
      <c r="D340" s="3">
        <f t="shared" si="36"/>
        <v>4.4741124564305824E-2</v>
      </c>
      <c r="E340" s="5">
        <f t="shared" si="37"/>
        <v>2.6820961960293506</v>
      </c>
      <c r="F340" s="13">
        <f t="shared" si="38"/>
        <v>2.6820961960293506</v>
      </c>
      <c r="G340" s="16">
        <f t="shared" si="39"/>
        <v>8.0884850794143395E-4</v>
      </c>
      <c r="H340" s="5">
        <f t="shared" si="40"/>
        <v>144.90297505524853</v>
      </c>
      <c r="I340" s="3">
        <f t="shared" si="34"/>
        <v>8.4763965021331378E-2</v>
      </c>
    </row>
    <row r="341" spans="1:9" x14ac:dyDescent="0.25">
      <c r="A341" s="1">
        <v>34919</v>
      </c>
      <c r="B341" s="5">
        <v>118.49308000000001</v>
      </c>
      <c r="C341" s="4">
        <f t="shared" si="35"/>
        <v>-2.6158243188245667E-3</v>
      </c>
      <c r="D341" s="3">
        <f t="shared" si="36"/>
        <v>4.1141622426608578E-2</v>
      </c>
      <c r="E341" s="5">
        <f t="shared" si="37"/>
        <v>2.9167541998146702</v>
      </c>
      <c r="F341" s="13">
        <f t="shared" si="38"/>
        <v>2.6820961960293506</v>
      </c>
      <c r="G341" s="16">
        <f t="shared" si="39"/>
        <v>-7.0158924550004376E-3</v>
      </c>
      <c r="H341" s="5">
        <f t="shared" si="40"/>
        <v>143.88635136585128</v>
      </c>
      <c r="I341" s="3">
        <f t="shared" si="34"/>
        <v>8.1959582001107895E-2</v>
      </c>
    </row>
    <row r="342" spans="1:9" x14ac:dyDescent="0.25">
      <c r="A342" s="1">
        <v>34920</v>
      </c>
      <c r="B342" s="5">
        <v>118.46732</v>
      </c>
      <c r="C342" s="4">
        <f t="shared" si="35"/>
        <v>-2.1739666147602144E-4</v>
      </c>
      <c r="D342" s="3">
        <f t="shared" si="36"/>
        <v>3.946481545299959E-2</v>
      </c>
      <c r="E342" s="5">
        <f t="shared" si="37"/>
        <v>3.0406831660701252</v>
      </c>
      <c r="F342" s="13">
        <f t="shared" si="38"/>
        <v>2.6820961960293506</v>
      </c>
      <c r="G342" s="16">
        <f t="shared" si="39"/>
        <v>-5.8307875877431758E-4</v>
      </c>
      <c r="H342" s="5">
        <f t="shared" si="40"/>
        <v>143.80245429069231</v>
      </c>
      <c r="I342" s="3">
        <f t="shared" si="34"/>
        <v>7.9249218995798371E-2</v>
      </c>
    </row>
    <row r="343" spans="1:9" x14ac:dyDescent="0.25">
      <c r="A343" s="1">
        <v>34921</v>
      </c>
      <c r="B343" s="5">
        <v>118.35693000000001</v>
      </c>
      <c r="C343" s="4">
        <f t="shared" si="35"/>
        <v>-9.3181815879683771E-4</v>
      </c>
      <c r="D343" s="3">
        <f t="shared" si="36"/>
        <v>3.7334315493321474E-2</v>
      </c>
      <c r="E343" s="5">
        <f t="shared" si="37"/>
        <v>3.214201155541907</v>
      </c>
      <c r="F343" s="13">
        <f t="shared" si="38"/>
        <v>2.6820961960293506</v>
      </c>
      <c r="G343" s="16">
        <f t="shared" si="39"/>
        <v>-2.4992259391000719E-3</v>
      </c>
      <c r="H343" s="5">
        <f t="shared" si="40"/>
        <v>143.44305946682275</v>
      </c>
      <c r="I343" s="3">
        <f t="shared" ref="I343:I406" si="41">STDEV(G334:G343)*SQRT(252)</f>
        <v>7.528394051807831E-2</v>
      </c>
    </row>
    <row r="344" spans="1:9" x14ac:dyDescent="0.25">
      <c r="A344" s="1">
        <v>34922</v>
      </c>
      <c r="B344" s="5">
        <v>118.00637999999999</v>
      </c>
      <c r="C344" s="4">
        <f t="shared" si="35"/>
        <v>-2.961803757498771E-3</v>
      </c>
      <c r="D344" s="3">
        <f t="shared" si="36"/>
        <v>3.5921927923857719E-2</v>
      </c>
      <c r="E344" s="5">
        <f t="shared" si="37"/>
        <v>3.3405779404256704</v>
      </c>
      <c r="F344" s="13">
        <f t="shared" si="38"/>
        <v>2.6820961960293506</v>
      </c>
      <c r="G344" s="16">
        <f t="shared" si="39"/>
        <v>-7.9438425913728912E-3</v>
      </c>
      <c r="H344" s="5">
        <f t="shared" si="40"/>
        <v>142.30357038159335</v>
      </c>
      <c r="I344" s="3">
        <f t="shared" si="41"/>
        <v>7.8029456529129085E-2</v>
      </c>
    </row>
    <row r="345" spans="1:9" x14ac:dyDescent="0.25">
      <c r="A345" s="1">
        <v>34925</v>
      </c>
      <c r="B345" s="5">
        <v>118.00526000000001</v>
      </c>
      <c r="C345" s="4">
        <f t="shared" si="35"/>
        <v>-9.491012265439025E-6</v>
      </c>
      <c r="D345" s="3">
        <f t="shared" si="36"/>
        <v>3.3127024959973779E-2</v>
      </c>
      <c r="E345" s="5">
        <f t="shared" si="37"/>
        <v>3.6224200677541005</v>
      </c>
      <c r="F345" s="13">
        <f t="shared" si="38"/>
        <v>2.6820961960293506</v>
      </c>
      <c r="G345" s="16">
        <f t="shared" si="39"/>
        <v>-2.5455807893601918E-5</v>
      </c>
      <c r="H345" s="5">
        <f t="shared" si="40"/>
        <v>142.29994792924313</v>
      </c>
      <c r="I345" s="3">
        <f t="shared" si="41"/>
        <v>7.2565423871753076E-2</v>
      </c>
    </row>
    <row r="346" spans="1:9" x14ac:dyDescent="0.25">
      <c r="A346" s="1">
        <v>34926</v>
      </c>
      <c r="B346" s="5">
        <v>117.57765999999999</v>
      </c>
      <c r="C346" s="4">
        <f t="shared" si="35"/>
        <v>-3.6235672884412651E-3</v>
      </c>
      <c r="D346" s="3">
        <f t="shared" si="36"/>
        <v>3.6633637281933001E-2</v>
      </c>
      <c r="E346" s="5">
        <f t="shared" si="37"/>
        <v>3.2756780080688759</v>
      </c>
      <c r="F346" s="13">
        <f t="shared" si="38"/>
        <v>2.6820961960293506</v>
      </c>
      <c r="G346" s="16">
        <f t="shared" si="39"/>
        <v>-9.7187560403847063E-3</v>
      </c>
      <c r="H346" s="5">
        <f t="shared" si="40"/>
        <v>140.91696945075935</v>
      </c>
      <c r="I346" s="3">
        <f t="shared" si="41"/>
        <v>8.3776961071320113E-2</v>
      </c>
    </row>
    <row r="347" spans="1:9" x14ac:dyDescent="0.25">
      <c r="A347" s="1">
        <v>34927</v>
      </c>
      <c r="B347" s="5">
        <v>117.76472</v>
      </c>
      <c r="C347" s="4">
        <f t="shared" si="35"/>
        <v>1.5909484846015065E-3</v>
      </c>
      <c r="D347" s="3">
        <f t="shared" si="36"/>
        <v>2.9936153848034074E-2</v>
      </c>
      <c r="E347" s="5">
        <f t="shared" si="37"/>
        <v>4.0085309759283083</v>
      </c>
      <c r="F347" s="13">
        <f t="shared" si="38"/>
        <v>4.0085309759283083</v>
      </c>
      <c r="G347" s="16">
        <f t="shared" si="39"/>
        <v>4.26707687862836E-3</v>
      </c>
      <c r="H347" s="5">
        <f t="shared" si="40"/>
        <v>141.51827299290906</v>
      </c>
      <c r="I347" s="3">
        <f t="shared" si="41"/>
        <v>7.5195258171051244E-2</v>
      </c>
    </row>
    <row r="348" spans="1:9" x14ac:dyDescent="0.25">
      <c r="A348" s="1">
        <v>34928</v>
      </c>
      <c r="B348" s="5">
        <v>117.51912</v>
      </c>
      <c r="C348" s="4">
        <f t="shared" si="35"/>
        <v>-2.085514235502739E-3</v>
      </c>
      <c r="D348" s="3">
        <f t="shared" si="36"/>
        <v>2.9505564160117966E-2</v>
      </c>
      <c r="E348" s="5">
        <f t="shared" si="37"/>
        <v>4.0670295049705034</v>
      </c>
      <c r="F348" s="13">
        <f t="shared" si="38"/>
        <v>4.0085309759283083</v>
      </c>
      <c r="G348" s="16">
        <f t="shared" si="39"/>
        <v>-8.3598484137521745E-3</v>
      </c>
      <c r="H348" s="5">
        <f t="shared" si="40"/>
        <v>140.33520168291236</v>
      </c>
      <c r="I348" s="3">
        <f t="shared" si="41"/>
        <v>8.040769875340617E-2</v>
      </c>
    </row>
    <row r="349" spans="1:9" x14ac:dyDescent="0.25">
      <c r="A349" s="1">
        <v>34929</v>
      </c>
      <c r="B349" s="5">
        <v>117.87779999999999</v>
      </c>
      <c r="C349" s="4">
        <f t="shared" si="35"/>
        <v>3.0520990967255468E-3</v>
      </c>
      <c r="D349" s="3">
        <f t="shared" si="36"/>
        <v>3.3716076697224262E-2</v>
      </c>
      <c r="E349" s="5">
        <f t="shared" si="37"/>
        <v>3.5591329643012473</v>
      </c>
      <c r="F349" s="13">
        <f t="shared" si="38"/>
        <v>4.0085309759283083</v>
      </c>
      <c r="G349" s="16">
        <f t="shared" si="39"/>
        <v>1.2234433770827164E-2</v>
      </c>
      <c r="H349" s="5">
        <f t="shared" si="40"/>
        <v>142.05212341361761</v>
      </c>
      <c r="I349" s="3">
        <f t="shared" si="41"/>
        <v>0.1079674625270452</v>
      </c>
    </row>
    <row r="350" spans="1:9" x14ac:dyDescent="0.25">
      <c r="A350" s="1">
        <v>34932</v>
      </c>
      <c r="B350" s="5">
        <v>117.74075999999999</v>
      </c>
      <c r="C350" s="4">
        <f t="shared" si="35"/>
        <v>-1.162559871324409E-3</v>
      </c>
      <c r="D350" s="3">
        <f t="shared" si="36"/>
        <v>3.311780790721431E-2</v>
      </c>
      <c r="E350" s="5">
        <f t="shared" si="37"/>
        <v>3.623428227381543</v>
      </c>
      <c r="F350" s="13">
        <f t="shared" si="38"/>
        <v>4.0085309759283083</v>
      </c>
      <c r="G350" s="16">
        <f t="shared" si="39"/>
        <v>-4.6601572555751217E-3</v>
      </c>
      <c r="H350" s="5">
        <f t="shared" si="40"/>
        <v>141.39013818002178</v>
      </c>
      <c r="I350" s="3">
        <f t="shared" si="41"/>
        <v>0.10763880614538247</v>
      </c>
    </row>
    <row r="351" spans="1:9" x14ac:dyDescent="0.25">
      <c r="A351" s="1">
        <v>34933</v>
      </c>
      <c r="B351" s="5">
        <v>117.70328000000001</v>
      </c>
      <c r="C351" s="4">
        <f t="shared" si="35"/>
        <v>-3.1832646570306711E-4</v>
      </c>
      <c r="D351" s="3">
        <f t="shared" si="36"/>
        <v>3.1758436979993213E-2</v>
      </c>
      <c r="E351" s="5">
        <f t="shared" si="37"/>
        <v>3.778523485762102</v>
      </c>
      <c r="F351" s="13">
        <f t="shared" si="38"/>
        <v>4.0085309759283083</v>
      </c>
      <c r="G351" s="16">
        <f t="shared" si="39"/>
        <v>-1.2760214982285249E-3</v>
      </c>
      <c r="H351" s="5">
        <f t="shared" si="40"/>
        <v>141.20972132406658</v>
      </c>
      <c r="I351" s="3">
        <f t="shared" si="41"/>
        <v>0.1046061719864804</v>
      </c>
    </row>
    <row r="352" spans="1:9" x14ac:dyDescent="0.25">
      <c r="A352" s="1">
        <v>34934</v>
      </c>
      <c r="B352" s="5">
        <v>117.55289</v>
      </c>
      <c r="C352" s="4">
        <f t="shared" si="35"/>
        <v>-1.2777044106162538E-3</v>
      </c>
      <c r="D352" s="3">
        <f t="shared" si="36"/>
        <v>3.1784407200619563E-2</v>
      </c>
      <c r="E352" s="5">
        <f t="shared" si="37"/>
        <v>3.7754361515246657</v>
      </c>
      <c r="F352" s="13">
        <f t="shared" si="38"/>
        <v>4.0085309759283083</v>
      </c>
      <c r="G352" s="16">
        <f t="shared" si="39"/>
        <v>-5.1217177080354762E-3</v>
      </c>
      <c r="H352" s="5">
        <f t="shared" si="40"/>
        <v>140.48648499381434</v>
      </c>
      <c r="I352" s="3">
        <f t="shared" si="41"/>
        <v>0.10553623906918053</v>
      </c>
    </row>
    <row r="353" spans="1:9" x14ac:dyDescent="0.25">
      <c r="A353" s="1">
        <v>34935</v>
      </c>
      <c r="B353" s="5">
        <v>117.68076000000001</v>
      </c>
      <c r="C353" s="4">
        <f t="shared" si="35"/>
        <v>1.0877656857266604E-3</v>
      </c>
      <c r="D353" s="3">
        <f t="shared" si="36"/>
        <v>3.3091462068127936E-2</v>
      </c>
      <c r="E353" s="5">
        <f t="shared" si="37"/>
        <v>3.6263130276004962</v>
      </c>
      <c r="F353" s="13">
        <f t="shared" si="38"/>
        <v>4.0085309759283083</v>
      </c>
      <c r="G353" s="16">
        <f t="shared" si="39"/>
        <v>4.3603424457872159E-3</v>
      </c>
      <c r="H353" s="5">
        <f t="shared" si="40"/>
        <v>141.09905417739233</v>
      </c>
      <c r="I353" s="3">
        <f t="shared" si="41"/>
        <v>0.11068467372994034</v>
      </c>
    </row>
    <row r="354" spans="1:9" x14ac:dyDescent="0.25">
      <c r="A354" s="1">
        <v>34936</v>
      </c>
      <c r="B354" s="5">
        <v>118.17686999999999</v>
      </c>
      <c r="C354" s="4">
        <f t="shared" si="35"/>
        <v>4.215727362739452E-3</v>
      </c>
      <c r="D354" s="3">
        <f t="shared" si="36"/>
        <v>3.784486808818828E-2</v>
      </c>
      <c r="E354" s="5">
        <f t="shared" si="37"/>
        <v>3.1708394311315637</v>
      </c>
      <c r="F354" s="13">
        <f t="shared" si="38"/>
        <v>4.0085309759283083</v>
      </c>
      <c r="G354" s="16">
        <f t="shared" si="39"/>
        <v>1.6898873719609648E-2</v>
      </c>
      <c r="H354" s="5">
        <f t="shared" si="40"/>
        <v>143.48346927589245</v>
      </c>
      <c r="I354" s="3">
        <f t="shared" si="41"/>
        <v>0.13788392500946481</v>
      </c>
    </row>
    <row r="355" spans="1:9" x14ac:dyDescent="0.25">
      <c r="A355" s="1">
        <v>34939</v>
      </c>
      <c r="B355" s="5">
        <v>117.68277999999999</v>
      </c>
      <c r="C355" s="4">
        <f t="shared" si="35"/>
        <v>-4.1809365910604468E-3</v>
      </c>
      <c r="D355" s="3">
        <f t="shared" si="36"/>
        <v>4.3672417976659071E-2</v>
      </c>
      <c r="E355" s="5">
        <f t="shared" si="37"/>
        <v>2.7477297012529638</v>
      </c>
      <c r="F355" s="13">
        <f t="shared" si="38"/>
        <v>4.0085309759283083</v>
      </c>
      <c r="G355" s="16">
        <f t="shared" si="39"/>
        <v>-1.6759413833657907E-2</v>
      </c>
      <c r="H355" s="5">
        <f t="shared" si="40"/>
        <v>141.07877043600882</v>
      </c>
      <c r="I355" s="3">
        <f t="shared" si="41"/>
        <v>0.16400689762801834</v>
      </c>
    </row>
    <row r="356" spans="1:9" x14ac:dyDescent="0.25">
      <c r="A356" s="1">
        <v>34940</v>
      </c>
      <c r="B356" s="5">
        <v>117.89449</v>
      </c>
      <c r="C356" s="4">
        <f t="shared" si="35"/>
        <v>1.7989887730389675E-3</v>
      </c>
      <c r="D356" s="3">
        <f t="shared" si="36"/>
        <v>4.0372909286308732E-2</v>
      </c>
      <c r="E356" s="5">
        <f t="shared" si="37"/>
        <v>2.9722901351747373</v>
      </c>
      <c r="F356" s="13">
        <f t="shared" si="38"/>
        <v>4.0085309759283083</v>
      </c>
      <c r="G356" s="16">
        <f t="shared" si="39"/>
        <v>7.2113022220739627E-3</v>
      </c>
      <c r="H356" s="5">
        <f t="shared" si="40"/>
        <v>142.09613208674148</v>
      </c>
      <c r="I356" s="3">
        <f t="shared" si="41"/>
        <v>0.16024466692914729</v>
      </c>
    </row>
    <row r="357" spans="1:9" x14ac:dyDescent="0.25">
      <c r="A357" s="1">
        <v>34941</v>
      </c>
      <c r="B357" s="5">
        <v>118.52785</v>
      </c>
      <c r="C357" s="4">
        <f t="shared" si="35"/>
        <v>5.3722612481719167E-3</v>
      </c>
      <c r="D357" s="3">
        <f t="shared" si="36"/>
        <v>4.7640017551857441E-2</v>
      </c>
      <c r="E357" s="5">
        <f t="shared" si="37"/>
        <v>2.5188907596303207</v>
      </c>
      <c r="F357" s="13">
        <f t="shared" si="38"/>
        <v>4.0085309759283083</v>
      </c>
      <c r="G357" s="16">
        <f t="shared" si="39"/>
        <v>2.1534875624076404E-2</v>
      </c>
      <c r="H357" s="5">
        <f t="shared" si="40"/>
        <v>145.15615461789176</v>
      </c>
      <c r="I357" s="3">
        <f t="shared" si="41"/>
        <v>0.19096648605038888</v>
      </c>
    </row>
    <row r="358" spans="1:9" x14ac:dyDescent="0.25">
      <c r="A358" s="1">
        <v>34942</v>
      </c>
      <c r="B358" s="5">
        <v>117.90987</v>
      </c>
      <c r="C358" s="4">
        <f t="shared" si="35"/>
        <v>-5.2137957450506534E-3</v>
      </c>
      <c r="D358" s="3">
        <f t="shared" si="36"/>
        <v>5.4730534042907654E-2</v>
      </c>
      <c r="E358" s="5">
        <f t="shared" si="37"/>
        <v>2.1925603705222825</v>
      </c>
      <c r="F358" s="13">
        <f t="shared" si="38"/>
        <v>4.0085309759283083</v>
      </c>
      <c r="G358" s="16">
        <f t="shared" si="39"/>
        <v>-2.0899661746198755E-2</v>
      </c>
      <c r="H358" s="5">
        <f t="shared" si="40"/>
        <v>142.1224400859989</v>
      </c>
      <c r="I358" s="3">
        <f t="shared" si="41"/>
        <v>0.2193890410400941</v>
      </c>
    </row>
    <row r="359" spans="1:9" x14ac:dyDescent="0.25">
      <c r="A359" s="1">
        <v>34943</v>
      </c>
      <c r="B359" s="5">
        <v>118.40040999999999</v>
      </c>
      <c r="C359" s="4">
        <f t="shared" si="35"/>
        <v>4.1602963348190691E-3</v>
      </c>
      <c r="D359" s="3">
        <f t="shared" si="36"/>
        <v>5.6523040644019633E-2</v>
      </c>
      <c r="E359" s="5">
        <f t="shared" si="37"/>
        <v>2.1230280365799197</v>
      </c>
      <c r="F359" s="13">
        <f t="shared" si="38"/>
        <v>4.0085309759283083</v>
      </c>
      <c r="G359" s="16">
        <f t="shared" si="39"/>
        <v>1.6676676727163248E-2</v>
      </c>
      <c r="H359" s="5">
        <f t="shared" si="40"/>
        <v>144.49257007498875</v>
      </c>
      <c r="I359" s="3">
        <f t="shared" si="41"/>
        <v>0.22657435927520747</v>
      </c>
    </row>
    <row r="360" spans="1:9" x14ac:dyDescent="0.25">
      <c r="A360" s="1">
        <v>34946</v>
      </c>
      <c r="B360" s="5">
        <v>118.82146</v>
      </c>
      <c r="C360" s="4">
        <f t="shared" si="35"/>
        <v>3.5561532261587647E-3</v>
      </c>
      <c r="D360" s="3">
        <f t="shared" si="36"/>
        <v>5.770902213331365E-2</v>
      </c>
      <c r="E360" s="5">
        <f t="shared" si="37"/>
        <v>2.0793975632230937</v>
      </c>
      <c r="F360" s="13">
        <f t="shared" si="38"/>
        <v>4.0085309759283083</v>
      </c>
      <c r="G360" s="16">
        <f t="shared" si="39"/>
        <v>1.4254950362204795E-2</v>
      </c>
      <c r="H360" s="5">
        <f t="shared" si="40"/>
        <v>146.5523044891151</v>
      </c>
      <c r="I360" s="3">
        <f t="shared" si="41"/>
        <v>0.23132840281192013</v>
      </c>
    </row>
    <row r="361" spans="1:9" x14ac:dyDescent="0.25">
      <c r="A361" s="1">
        <v>34947</v>
      </c>
      <c r="B361" s="5">
        <v>119.43641</v>
      </c>
      <c r="C361" s="4">
        <f t="shared" si="35"/>
        <v>5.1754119163323065E-3</v>
      </c>
      <c r="D361" s="3">
        <f t="shared" si="36"/>
        <v>6.090905483248709E-2</v>
      </c>
      <c r="E361" s="5">
        <f t="shared" si="37"/>
        <v>1.9701504206562657</v>
      </c>
      <c r="F361" s="13">
        <f t="shared" si="38"/>
        <v>4.0085309759283083</v>
      </c>
      <c r="G361" s="16">
        <f t="shared" si="39"/>
        <v>2.0745798979806537E-2</v>
      </c>
      <c r="H361" s="5">
        <f t="shared" si="40"/>
        <v>149.59264913807368</v>
      </c>
      <c r="I361" s="3">
        <f t="shared" si="41"/>
        <v>0.24415583301054031</v>
      </c>
    </row>
    <row r="362" spans="1:9" x14ac:dyDescent="0.25">
      <c r="A362" s="1">
        <v>34948</v>
      </c>
      <c r="B362" s="5">
        <v>119.87936000000001</v>
      </c>
      <c r="C362" s="4">
        <f t="shared" si="35"/>
        <v>3.7086680686402307E-3</v>
      </c>
      <c r="D362" s="3">
        <f t="shared" si="36"/>
        <v>5.9744338753652766E-2</v>
      </c>
      <c r="E362" s="5">
        <f t="shared" si="37"/>
        <v>2.0085585095318041</v>
      </c>
      <c r="F362" s="13">
        <f t="shared" si="38"/>
        <v>4.0085309759283083</v>
      </c>
      <c r="G362" s="16">
        <f t="shared" si="39"/>
        <v>1.4866310832580578E-2</v>
      </c>
      <c r="H362" s="5">
        <f t="shared" si="40"/>
        <v>151.81653995842944</v>
      </c>
      <c r="I362" s="3">
        <f t="shared" si="41"/>
        <v>0.23948703253037121</v>
      </c>
    </row>
    <row r="363" spans="1:9" x14ac:dyDescent="0.25">
      <c r="A363" s="1">
        <v>34949</v>
      </c>
      <c r="B363" s="5">
        <v>119.45811</v>
      </c>
      <c r="C363" s="4">
        <f t="shared" si="35"/>
        <v>-3.5139493570870428E-3</v>
      </c>
      <c r="D363" s="3">
        <f t="shared" si="36"/>
        <v>6.5801690895597856E-2</v>
      </c>
      <c r="E363" s="5">
        <f t="shared" si="37"/>
        <v>1.8236613431468525</v>
      </c>
      <c r="F363" s="13">
        <f t="shared" si="38"/>
        <v>4.0085309759283083</v>
      </c>
      <c r="G363" s="16">
        <f t="shared" si="39"/>
        <v>-1.4085774845726776E-2</v>
      </c>
      <c r="H363" s="5">
        <f t="shared" si="40"/>
        <v>149.67808635871771</v>
      </c>
      <c r="I363" s="3">
        <f t="shared" si="41"/>
        <v>0.26376811622346374</v>
      </c>
    </row>
    <row r="364" spans="1:9" x14ac:dyDescent="0.25">
      <c r="A364" s="1">
        <v>34950</v>
      </c>
      <c r="B364" s="5">
        <v>119.51609000000001</v>
      </c>
      <c r="C364" s="4">
        <f t="shared" si="35"/>
        <v>4.8535842396968398E-4</v>
      </c>
      <c r="D364" s="3">
        <f t="shared" si="36"/>
        <v>6.4147224336533165E-2</v>
      </c>
      <c r="E364" s="5">
        <f t="shared" si="37"/>
        <v>1.8706966862735714</v>
      </c>
      <c r="F364" s="13">
        <f t="shared" si="38"/>
        <v>4.0085309759283083</v>
      </c>
      <c r="G364" s="16">
        <f t="shared" si="39"/>
        <v>1.9455742769102229E-3</v>
      </c>
      <c r="H364" s="5">
        <f t="shared" si="40"/>
        <v>149.96929619335438</v>
      </c>
      <c r="I364" s="3">
        <f t="shared" si="41"/>
        <v>0.25713613577281541</v>
      </c>
    </row>
    <row r="365" spans="1:9" x14ac:dyDescent="0.25">
      <c r="A365" s="1">
        <v>34953</v>
      </c>
      <c r="B365" s="5">
        <v>119.67109000000001</v>
      </c>
      <c r="C365" s="4">
        <f t="shared" si="35"/>
        <v>1.2968965099176E-3</v>
      </c>
      <c r="D365" s="3">
        <f t="shared" si="36"/>
        <v>5.6924264694778091E-2</v>
      </c>
      <c r="E365" s="5">
        <f t="shared" si="37"/>
        <v>2.1080641206948805</v>
      </c>
      <c r="F365" s="13">
        <f t="shared" si="38"/>
        <v>4.0085309759283083</v>
      </c>
      <c r="G365" s="16">
        <f t="shared" si="39"/>
        <v>5.198649832578014E-3</v>
      </c>
      <c r="H365" s="5">
        <f t="shared" si="40"/>
        <v>150.74893404990181</v>
      </c>
      <c r="I365" s="3">
        <f t="shared" si="41"/>
        <v>0.22818267831096023</v>
      </c>
    </row>
    <row r="366" spans="1:9" x14ac:dyDescent="0.25">
      <c r="A366" s="1">
        <v>34954</v>
      </c>
      <c r="B366" s="5">
        <v>119.95305999999999</v>
      </c>
      <c r="C366" s="4">
        <f t="shared" si="35"/>
        <v>2.3562081702439563E-3</v>
      </c>
      <c r="D366" s="3">
        <f t="shared" si="36"/>
        <v>5.702479523583414E-2</v>
      </c>
      <c r="E366" s="5">
        <f t="shared" si="37"/>
        <v>2.1043477579134295</v>
      </c>
      <c r="F366" s="13">
        <f t="shared" si="38"/>
        <v>4.0085309759283083</v>
      </c>
      <c r="G366" s="16">
        <f t="shared" si="39"/>
        <v>9.4449334361582597E-3</v>
      </c>
      <c r="H366" s="5">
        <f t="shared" si="40"/>
        <v>152.17274769757492</v>
      </c>
      <c r="I366" s="3">
        <f t="shared" si="41"/>
        <v>0.22858565809881015</v>
      </c>
    </row>
    <row r="367" spans="1:9" x14ac:dyDescent="0.25">
      <c r="A367" s="1">
        <v>34955</v>
      </c>
      <c r="B367" s="5">
        <v>120.88581000000001</v>
      </c>
      <c r="C367" s="4">
        <f t="shared" si="35"/>
        <v>7.7759583623795425E-3</v>
      </c>
      <c r="D367" s="3">
        <f t="shared" si="36"/>
        <v>6.2342415188862403E-2</v>
      </c>
      <c r="E367" s="5">
        <f t="shared" si="37"/>
        <v>1.9248532421541191</v>
      </c>
      <c r="F367" s="13">
        <f t="shared" si="38"/>
        <v>4.0085309759283083</v>
      </c>
      <c r="G367" s="16">
        <f t="shared" si="39"/>
        <v>3.1170169963127159E-2</v>
      </c>
      <c r="H367" s="5">
        <f t="shared" si="40"/>
        <v>156.91599810706438</v>
      </c>
      <c r="I367" s="3">
        <f t="shared" si="41"/>
        <v>0.2499015023987384</v>
      </c>
    </row>
    <row r="368" spans="1:9" x14ac:dyDescent="0.25">
      <c r="A368" s="1">
        <v>34956</v>
      </c>
      <c r="B368" s="5">
        <v>121.41239</v>
      </c>
      <c r="C368" s="4">
        <f t="shared" si="35"/>
        <v>4.3560116774665758E-3</v>
      </c>
      <c r="D368" s="3">
        <f t="shared" si="36"/>
        <v>4.8372384050241343E-2</v>
      </c>
      <c r="E368" s="5">
        <f t="shared" si="37"/>
        <v>2.4807543055013284</v>
      </c>
      <c r="F368" s="13">
        <f t="shared" si="38"/>
        <v>2.4807543055013284</v>
      </c>
      <c r="G368" s="16">
        <f t="shared" si="39"/>
        <v>1.7461207740630199E-2</v>
      </c>
      <c r="H368" s="5">
        <f t="shared" si="40"/>
        <v>159.65594094784018</v>
      </c>
      <c r="I368" s="3">
        <f t="shared" si="41"/>
        <v>0.1939021998448929</v>
      </c>
    </row>
    <row r="369" spans="1:9" x14ac:dyDescent="0.25">
      <c r="A369" s="1">
        <v>34957</v>
      </c>
      <c r="B369" s="5">
        <v>121.81402</v>
      </c>
      <c r="C369" s="4">
        <f t="shared" si="35"/>
        <v>3.3079819942594124E-3</v>
      </c>
      <c r="D369" s="3">
        <f t="shared" si="36"/>
        <v>4.7955650206026247E-2</v>
      </c>
      <c r="E369" s="5">
        <f t="shared" si="37"/>
        <v>2.5023120213042267</v>
      </c>
      <c r="F369" s="13">
        <f t="shared" si="38"/>
        <v>2.4807543055013284</v>
      </c>
      <c r="G369" s="16">
        <f t="shared" si="39"/>
        <v>8.2062905747799075E-3</v>
      </c>
      <c r="H369" s="5">
        <f t="shared" si="40"/>
        <v>160.96612399124805</v>
      </c>
      <c r="I369" s="3">
        <f t="shared" si="41"/>
        <v>0.19255554435054467</v>
      </c>
    </row>
    <row r="370" spans="1:9" x14ac:dyDescent="0.25">
      <c r="A370" s="1">
        <v>34960</v>
      </c>
      <c r="B370" s="5">
        <v>121.16339000000001</v>
      </c>
      <c r="C370" s="4">
        <f t="shared" si="35"/>
        <v>-5.341175014173194E-3</v>
      </c>
      <c r="D370" s="3">
        <f t="shared" si="36"/>
        <v>6.2793559663543788E-2</v>
      </c>
      <c r="E370" s="5">
        <f t="shared" si="37"/>
        <v>1.9110240069678466</v>
      </c>
      <c r="F370" s="13">
        <f t="shared" si="38"/>
        <v>1.9110240069678466</v>
      </c>
      <c r="G370" s="16">
        <f t="shared" si="39"/>
        <v>-1.325014291284627E-2</v>
      </c>
      <c r="H370" s="5">
        <f t="shared" si="40"/>
        <v>158.83329984423708</v>
      </c>
      <c r="I370" s="3">
        <f t="shared" si="41"/>
        <v>0.22584656778067819</v>
      </c>
    </row>
    <row r="371" spans="1:9" x14ac:dyDescent="0.25">
      <c r="A371" s="1">
        <v>34961</v>
      </c>
      <c r="B371" s="5">
        <v>122.14352</v>
      </c>
      <c r="C371" s="4">
        <f t="shared" si="35"/>
        <v>8.0893246714208722E-3</v>
      </c>
      <c r="D371" s="3">
        <f t="shared" si="36"/>
        <v>6.8421994231573857E-2</v>
      </c>
      <c r="E371" s="5">
        <f t="shared" si="37"/>
        <v>1.753822018017491</v>
      </c>
      <c r="F371" s="13">
        <f t="shared" si="38"/>
        <v>1.9110240069678466</v>
      </c>
      <c r="G371" s="16">
        <f t="shared" si="39"/>
        <v>1.5458893647242573E-2</v>
      </c>
      <c r="H371" s="5">
        <f t="shared" si="40"/>
        <v>161.28868693416973</v>
      </c>
      <c r="I371" s="3">
        <f t="shared" si="41"/>
        <v>0.2190613172484164</v>
      </c>
    </row>
    <row r="372" spans="1:9" x14ac:dyDescent="0.25">
      <c r="A372" s="1">
        <v>34962</v>
      </c>
      <c r="B372" s="5">
        <v>121.79333</v>
      </c>
      <c r="C372" s="4">
        <f t="shared" si="35"/>
        <v>-2.8670370724537264E-3</v>
      </c>
      <c r="D372" s="3">
        <f t="shared" si="36"/>
        <v>7.235232744681068E-2</v>
      </c>
      <c r="E372" s="5">
        <f t="shared" si="37"/>
        <v>1.6585506539263326</v>
      </c>
      <c r="F372" s="13">
        <f t="shared" si="38"/>
        <v>1.9110240069678466</v>
      </c>
      <c r="G372" s="16">
        <f t="shared" si="39"/>
        <v>-5.4789766743258842E-3</v>
      </c>
      <c r="H372" s="5">
        <f t="shared" si="40"/>
        <v>160.40498998062478</v>
      </c>
      <c r="I372" s="3">
        <f t="shared" si="41"/>
        <v>0.22402578849123458</v>
      </c>
    </row>
    <row r="373" spans="1:9" x14ac:dyDescent="0.25">
      <c r="A373" s="1">
        <v>34963</v>
      </c>
      <c r="B373" s="5">
        <v>119.13074</v>
      </c>
      <c r="C373" s="4">
        <f t="shared" si="35"/>
        <v>-2.1861542007267531E-2</v>
      </c>
      <c r="D373" s="3">
        <f t="shared" si="36"/>
        <v>0.13772019941118332</v>
      </c>
      <c r="E373" s="5">
        <f t="shared" si="37"/>
        <v>0.8713318780618583</v>
      </c>
      <c r="F373" s="13">
        <f t="shared" si="38"/>
        <v>0.8713318780618583</v>
      </c>
      <c r="G373" s="16">
        <f t="shared" si="39"/>
        <v>-4.1777931605224299E-2</v>
      </c>
      <c r="H373" s="5">
        <f t="shared" si="40"/>
        <v>153.70360128007755</v>
      </c>
      <c r="I373" s="3">
        <f t="shared" si="41"/>
        <v>0.31630874863506908</v>
      </c>
    </row>
    <row r="374" spans="1:9" x14ac:dyDescent="0.25">
      <c r="A374" s="1">
        <v>34964</v>
      </c>
      <c r="B374" s="5">
        <v>118.19347</v>
      </c>
      <c r="C374" s="4">
        <f t="shared" si="35"/>
        <v>-7.8675747334399082E-3</v>
      </c>
      <c r="D374" s="3">
        <f t="shared" si="36"/>
        <v>0.14277851367589173</v>
      </c>
      <c r="E374" s="5">
        <f t="shared" si="37"/>
        <v>0.84046259419957881</v>
      </c>
      <c r="F374" s="13">
        <f t="shared" si="38"/>
        <v>0.8713318780618583</v>
      </c>
      <c r="G374" s="16">
        <f t="shared" si="39"/>
        <v>-6.8552686682802197E-3</v>
      </c>
      <c r="H374" s="5">
        <f t="shared" si="40"/>
        <v>152.64992179802039</v>
      </c>
      <c r="I374" s="3">
        <f t="shared" si="41"/>
        <v>0.32006694648741452</v>
      </c>
    </row>
    <row r="375" spans="1:9" x14ac:dyDescent="0.25">
      <c r="A375" s="1">
        <v>34967</v>
      </c>
      <c r="B375" s="5">
        <v>118.57459</v>
      </c>
      <c r="C375" s="4">
        <f t="shared" si="35"/>
        <v>3.2245436232645197E-3</v>
      </c>
      <c r="D375" s="3">
        <f t="shared" si="36"/>
        <v>0.14399804920055137</v>
      </c>
      <c r="E375" s="5">
        <f t="shared" si="37"/>
        <v>0.83334462283493571</v>
      </c>
      <c r="F375" s="13">
        <f t="shared" si="38"/>
        <v>0.8713318780618583</v>
      </c>
      <c r="G375" s="16">
        <f t="shared" si="39"/>
        <v>2.8096476511514632E-3</v>
      </c>
      <c r="H375" s="5">
        <f t="shared" si="40"/>
        <v>153.07881429224864</v>
      </c>
      <c r="I375" s="3">
        <f t="shared" si="41"/>
        <v>0.31961398342214969</v>
      </c>
    </row>
    <row r="376" spans="1:9" x14ac:dyDescent="0.25">
      <c r="A376" s="1">
        <v>34968</v>
      </c>
      <c r="B376" s="5">
        <v>118.72816</v>
      </c>
      <c r="C376" s="4">
        <f t="shared" si="35"/>
        <v>1.2951341429896512E-3</v>
      </c>
      <c r="D376" s="3">
        <f t="shared" si="36"/>
        <v>0.14342716661110042</v>
      </c>
      <c r="E376" s="5">
        <f t="shared" si="37"/>
        <v>0.83666158117295408</v>
      </c>
      <c r="F376" s="13">
        <f t="shared" si="38"/>
        <v>0.8713318780618583</v>
      </c>
      <c r="G376" s="16">
        <f t="shared" si="39"/>
        <v>1.1284916651532082E-3</v>
      </c>
      <c r="H376" s="5">
        <f t="shared" si="40"/>
        <v>153.25156245828899</v>
      </c>
      <c r="I376" s="3">
        <f t="shared" si="41"/>
        <v>0.31669832474144227</v>
      </c>
    </row>
    <row r="377" spans="1:9" x14ac:dyDescent="0.25">
      <c r="A377" s="1">
        <v>34969</v>
      </c>
      <c r="B377" s="5">
        <v>118.01763</v>
      </c>
      <c r="C377" s="4">
        <f t="shared" si="35"/>
        <v>-5.9845111724127209E-3</v>
      </c>
      <c r="D377" s="3">
        <f t="shared" si="36"/>
        <v>0.13634131347744788</v>
      </c>
      <c r="E377" s="5">
        <f t="shared" si="37"/>
        <v>0.88014408061170035</v>
      </c>
      <c r="F377" s="13">
        <f t="shared" si="38"/>
        <v>0.8713318780618583</v>
      </c>
      <c r="G377" s="16">
        <f t="shared" si="39"/>
        <v>-5.2144953591405493E-3</v>
      </c>
      <c r="H377" s="5">
        <f t="shared" si="40"/>
        <v>152.4524328970692</v>
      </c>
      <c r="I377" s="3">
        <f t="shared" si="41"/>
        <v>0.26824610234905644</v>
      </c>
    </row>
    <row r="378" spans="1:9" x14ac:dyDescent="0.25">
      <c r="A378" s="1">
        <v>34970</v>
      </c>
      <c r="B378" s="5">
        <v>118.21725000000001</v>
      </c>
      <c r="C378" s="4">
        <f t="shared" si="35"/>
        <v>1.6914422023219799E-3</v>
      </c>
      <c r="D378" s="3">
        <f t="shared" si="36"/>
        <v>0.13328543625168754</v>
      </c>
      <c r="E378" s="5">
        <f t="shared" si="37"/>
        <v>0.90032342148319799</v>
      </c>
      <c r="F378" s="13">
        <f t="shared" si="38"/>
        <v>0.8713318780618583</v>
      </c>
      <c r="G378" s="16">
        <f t="shared" si="39"/>
        <v>1.4738075107822964E-3</v>
      </c>
      <c r="H378" s="5">
        <f t="shared" si="40"/>
        <v>152.67711843770994</v>
      </c>
      <c r="I378" s="3">
        <f t="shared" si="41"/>
        <v>0.24556248457262925</v>
      </c>
    </row>
    <row r="379" spans="1:9" x14ac:dyDescent="0.25">
      <c r="A379" s="1">
        <v>34971</v>
      </c>
      <c r="B379" s="5">
        <v>118.45511</v>
      </c>
      <c r="C379" s="4">
        <f t="shared" si="35"/>
        <v>2.0120583079035192E-3</v>
      </c>
      <c r="D379" s="3">
        <f t="shared" si="36"/>
        <v>0.13181920158871513</v>
      </c>
      <c r="E379" s="5">
        <f t="shared" si="37"/>
        <v>0.91033778503990759</v>
      </c>
      <c r="F379" s="13">
        <f t="shared" si="38"/>
        <v>0.8713318780618583</v>
      </c>
      <c r="G379" s="16">
        <f t="shared" si="39"/>
        <v>1.7531705441955381E-3</v>
      </c>
      <c r="H379" s="5">
        <f t="shared" si="40"/>
        <v>152.94478746452759</v>
      </c>
      <c r="I379" s="3">
        <f t="shared" si="41"/>
        <v>0.23835439315314474</v>
      </c>
    </row>
    <row r="380" spans="1:9" x14ac:dyDescent="0.25">
      <c r="A380" s="1">
        <v>34974</v>
      </c>
      <c r="B380" s="5">
        <v>118.8484</v>
      </c>
      <c r="C380" s="4">
        <f t="shared" si="35"/>
        <v>3.3201606920967297E-3</v>
      </c>
      <c r="D380" s="3">
        <f t="shared" si="36"/>
        <v>0.13422096421218463</v>
      </c>
      <c r="E380" s="5">
        <f t="shared" si="37"/>
        <v>0.89404811464695433</v>
      </c>
      <c r="F380" s="13">
        <f t="shared" si="38"/>
        <v>0.8713318780618583</v>
      </c>
      <c r="G380" s="16">
        <f t="shared" si="39"/>
        <v>2.8929618513118026E-3</v>
      </c>
      <c r="H380" s="5">
        <f t="shared" si="40"/>
        <v>153.38725090001947</v>
      </c>
      <c r="I380" s="3">
        <f t="shared" si="41"/>
        <v>0.23646864977300769</v>
      </c>
    </row>
    <row r="381" spans="1:9" x14ac:dyDescent="0.25">
      <c r="A381" s="1">
        <v>34975</v>
      </c>
      <c r="B381" s="5">
        <v>119.12675</v>
      </c>
      <c r="C381" s="4">
        <f t="shared" si="35"/>
        <v>2.3420592957077435E-3</v>
      </c>
      <c r="D381" s="3">
        <f t="shared" si="36"/>
        <v>0.12503715727472758</v>
      </c>
      <c r="E381" s="5">
        <f t="shared" si="37"/>
        <v>0.95971471693282251</v>
      </c>
      <c r="F381" s="13">
        <f t="shared" si="38"/>
        <v>0.8713318780618583</v>
      </c>
      <c r="G381" s="16">
        <f t="shared" si="39"/>
        <v>2.0407109246612615E-3</v>
      </c>
      <c r="H381" s="5">
        <f t="shared" si="40"/>
        <v>153.70026993863488</v>
      </c>
      <c r="I381" s="3">
        <f t="shared" si="41"/>
        <v>0.21516971334509361</v>
      </c>
    </row>
    <row r="382" spans="1:9" x14ac:dyDescent="0.25">
      <c r="A382" s="1">
        <v>34976</v>
      </c>
      <c r="B382" s="5">
        <v>119.20329</v>
      </c>
      <c r="C382" s="4">
        <f t="shared" si="35"/>
        <v>6.4250892431805262E-4</v>
      </c>
      <c r="D382" s="3">
        <f t="shared" si="36"/>
        <v>0.12596250383205521</v>
      </c>
      <c r="E382" s="5">
        <f t="shared" si="37"/>
        <v>0.95266445449508552</v>
      </c>
      <c r="F382" s="13">
        <f t="shared" si="38"/>
        <v>0.8713318780618583</v>
      </c>
      <c r="G382" s="16">
        <f t="shared" si="39"/>
        <v>5.5983850769755316E-4</v>
      </c>
      <c r="H382" s="5">
        <f t="shared" si="40"/>
        <v>153.78631726839001</v>
      </c>
      <c r="I382" s="3">
        <f t="shared" si="41"/>
        <v>0.21670546418500949</v>
      </c>
    </row>
    <row r="383" spans="1:9" x14ac:dyDescent="0.25">
      <c r="A383" s="1">
        <v>34977</v>
      </c>
      <c r="B383" s="5">
        <v>118.43353999999999</v>
      </c>
      <c r="C383" s="4">
        <f t="shared" si="35"/>
        <v>-6.4574559980685731E-3</v>
      </c>
      <c r="D383" s="3">
        <f t="shared" si="36"/>
        <v>6.9392372779017539E-2</v>
      </c>
      <c r="E383" s="5">
        <f t="shared" si="37"/>
        <v>1.7292966819587541</v>
      </c>
      <c r="F383" s="13">
        <f t="shared" si="38"/>
        <v>1.7292966819587541</v>
      </c>
      <c r="G383" s="16">
        <f t="shared" si="39"/>
        <v>-5.6265872622989011E-3</v>
      </c>
      <c r="H383" s="5">
        <f t="shared" si="40"/>
        <v>152.92102513453182</v>
      </c>
      <c r="I383" s="3">
        <f t="shared" si="41"/>
        <v>6.0463786496709922E-2</v>
      </c>
    </row>
    <row r="384" spans="1:9" x14ac:dyDescent="0.25">
      <c r="A384" s="1">
        <v>34978</v>
      </c>
      <c r="B384" s="5">
        <v>118.73312</v>
      </c>
      <c r="C384" s="4">
        <f t="shared" si="35"/>
        <v>2.5295199316004435E-3</v>
      </c>
      <c r="D384" s="3">
        <f t="shared" si="36"/>
        <v>5.7404212488840103E-2</v>
      </c>
      <c r="E384" s="5">
        <f t="shared" si="37"/>
        <v>2.0904389207208283</v>
      </c>
      <c r="F384" s="13">
        <f t="shared" si="38"/>
        <v>2.0904389207208283</v>
      </c>
      <c r="G384" s="16">
        <f t="shared" si="39"/>
        <v>4.3742904246651818E-3</v>
      </c>
      <c r="H384" s="5">
        <f t="shared" si="40"/>
        <v>153.58994611050778</v>
      </c>
      <c r="I384" s="3">
        <f t="shared" si="41"/>
        <v>5.3286891230358936E-2</v>
      </c>
    </row>
    <row r="385" spans="1:9" x14ac:dyDescent="0.25">
      <c r="A385" s="1">
        <v>34981</v>
      </c>
      <c r="B385" s="5">
        <v>118.45093</v>
      </c>
      <c r="C385" s="4">
        <f t="shared" si="35"/>
        <v>-2.3766746801566763E-3</v>
      </c>
      <c r="D385" s="3">
        <f t="shared" si="36"/>
        <v>5.6737949743557899E-2</v>
      </c>
      <c r="E385" s="5">
        <f t="shared" si="37"/>
        <v>2.1149865397387742</v>
      </c>
      <c r="F385" s="13">
        <f t="shared" si="38"/>
        <v>2.0904389207208283</v>
      </c>
      <c r="G385" s="16">
        <f t="shared" si="39"/>
        <v>-4.9682932532912416E-3</v>
      </c>
      <c r="H385" s="5">
        <f t="shared" si="40"/>
        <v>152.82686621747357</v>
      </c>
      <c r="I385" s="3">
        <f t="shared" si="41"/>
        <v>5.8394455138337811E-2</v>
      </c>
    </row>
    <row r="386" spans="1:9" x14ac:dyDescent="0.25">
      <c r="A386" s="1">
        <v>34982</v>
      </c>
      <c r="B386" s="5">
        <v>118.38947</v>
      </c>
      <c r="C386" s="4">
        <f t="shared" si="35"/>
        <v>-5.1886464715811265E-4</v>
      </c>
      <c r="D386" s="3">
        <f t="shared" si="36"/>
        <v>5.6218674029859882E-2</v>
      </c>
      <c r="E386" s="5">
        <f t="shared" si="37"/>
        <v>2.1345220617665834</v>
      </c>
      <c r="F386" s="13">
        <f t="shared" si="38"/>
        <v>2.0904389207208283</v>
      </c>
      <c r="G386" s="16">
        <f t="shared" si="39"/>
        <v>-1.0846548530053983E-3</v>
      </c>
      <c r="H386" s="5">
        <f t="shared" si="40"/>
        <v>152.66110181536118</v>
      </c>
      <c r="I386" s="3">
        <f t="shared" si="41"/>
        <v>5.8084626892329683E-2</v>
      </c>
    </row>
    <row r="387" spans="1:9" x14ac:dyDescent="0.25">
      <c r="A387" s="1">
        <v>34983</v>
      </c>
      <c r="B387" s="5">
        <v>118.37752</v>
      </c>
      <c r="C387" s="4">
        <f t="shared" si="35"/>
        <v>-1.0093803105970522E-4</v>
      </c>
      <c r="D387" s="3">
        <f t="shared" si="36"/>
        <v>4.6404121898090907E-2</v>
      </c>
      <c r="E387" s="5">
        <f t="shared" si="37"/>
        <v>2.585977173828105</v>
      </c>
      <c r="F387" s="13">
        <f t="shared" si="38"/>
        <v>2.585977173828105</v>
      </c>
      <c r="G387" s="16">
        <f t="shared" si="39"/>
        <v>-2.1100478870813563E-4</v>
      </c>
      <c r="H387" s="5">
        <f t="shared" si="40"/>
        <v>152.62888959182868</v>
      </c>
      <c r="I387" s="3">
        <f t="shared" si="41"/>
        <v>5.147891913788364E-2</v>
      </c>
    </row>
    <row r="388" spans="1:9" x14ac:dyDescent="0.25">
      <c r="A388" s="1">
        <v>34984</v>
      </c>
      <c r="B388" s="5">
        <v>118.45255</v>
      </c>
      <c r="C388" s="4">
        <f t="shared" ref="C388:C451" si="42">B388/B387-1</f>
        <v>6.3381966440934079E-4</v>
      </c>
      <c r="D388" s="3">
        <f t="shared" si="36"/>
        <v>4.5821567393756167E-2</v>
      </c>
      <c r="E388" s="5">
        <f t="shared" si="37"/>
        <v>2.6188541079097107</v>
      </c>
      <c r="F388" s="13">
        <f t="shared" si="38"/>
        <v>2.585977173828105</v>
      </c>
      <c r="G388" s="16">
        <f t="shared" si="39"/>
        <v>1.6390431844859449E-3</v>
      </c>
      <c r="H388" s="5">
        <f t="shared" si="40"/>
        <v>152.87905493306982</v>
      </c>
      <c r="I388" s="3">
        <f t="shared" si="41"/>
        <v>5.1607075798361088E-2</v>
      </c>
    </row>
    <row r="389" spans="1:9" x14ac:dyDescent="0.25">
      <c r="A389" s="1">
        <v>34985</v>
      </c>
      <c r="B389" s="5">
        <v>119.64864</v>
      </c>
      <c r="C389" s="4">
        <f t="shared" si="42"/>
        <v>1.0097629810417841E-2</v>
      </c>
      <c r="D389" s="3">
        <f t="shared" si="36"/>
        <v>6.7575161773620426E-2</v>
      </c>
      <c r="E389" s="5">
        <f t="shared" si="37"/>
        <v>1.7758004102454825</v>
      </c>
      <c r="F389" s="13">
        <f t="shared" si="38"/>
        <v>1.7758004102454825</v>
      </c>
      <c r="G389" s="16">
        <f t="shared" si="39"/>
        <v>2.6112240199506753E-2</v>
      </c>
      <c r="H389" s="5">
        <f t="shared" si="40"/>
        <v>156.87106953695576</v>
      </c>
      <c r="I389" s="3">
        <f t="shared" si="41"/>
        <v>0.14078626557615723</v>
      </c>
    </row>
    <row r="390" spans="1:9" x14ac:dyDescent="0.25">
      <c r="A390" s="1">
        <v>34988</v>
      </c>
      <c r="B390" s="5">
        <v>119.46080000000001</v>
      </c>
      <c r="C390" s="4">
        <f t="shared" si="42"/>
        <v>-1.5699300886328205E-3</v>
      </c>
      <c r="D390" s="3">
        <f t="shared" si="36"/>
        <v>6.7355072652040035E-2</v>
      </c>
      <c r="E390" s="5">
        <f t="shared" si="37"/>
        <v>1.7816030073922793</v>
      </c>
      <c r="F390" s="13">
        <f t="shared" si="38"/>
        <v>1.7758004102454825</v>
      </c>
      <c r="G390" s="16">
        <f t="shared" si="39"/>
        <v>-2.7878824954508893E-3</v>
      </c>
      <c r="H390" s="5">
        <f t="shared" si="40"/>
        <v>156.43373142815102</v>
      </c>
      <c r="I390" s="3">
        <f t="shared" si="41"/>
        <v>0.14329058553003446</v>
      </c>
    </row>
    <row r="391" spans="1:9" x14ac:dyDescent="0.25">
      <c r="A391" s="1">
        <v>34989</v>
      </c>
      <c r="B391" s="5">
        <v>119.70755</v>
      </c>
      <c r="C391" s="4">
        <f t="shared" si="42"/>
        <v>2.0655311198316539E-3</v>
      </c>
      <c r="D391" s="3">
        <f t="shared" si="36"/>
        <v>6.7159889249330598E-2</v>
      </c>
      <c r="E391" s="5">
        <f t="shared" si="37"/>
        <v>1.786780790458139</v>
      </c>
      <c r="F391" s="13">
        <f t="shared" si="38"/>
        <v>1.7758004102454825</v>
      </c>
      <c r="G391" s="16">
        <f t="shared" si="39"/>
        <v>3.6679710099718618E-3</v>
      </c>
      <c r="H391" s="5">
        <f t="shared" si="40"/>
        <v>157.00752582001121</v>
      </c>
      <c r="I391" s="3">
        <f t="shared" si="41"/>
        <v>0.14353465103899812</v>
      </c>
    </row>
    <row r="392" spans="1:9" x14ac:dyDescent="0.25">
      <c r="A392" s="1">
        <v>34990</v>
      </c>
      <c r="B392" s="5">
        <v>120.03234</v>
      </c>
      <c r="C392" s="4">
        <f t="shared" si="42"/>
        <v>2.7131956171519978E-3</v>
      </c>
      <c r="D392" s="3">
        <f t="shared" si="36"/>
        <v>6.8085703714204374E-2</v>
      </c>
      <c r="E392" s="5">
        <f t="shared" si="37"/>
        <v>1.7624845371902209</v>
      </c>
      <c r="F392" s="13">
        <f t="shared" si="38"/>
        <v>1.7758004102454825</v>
      </c>
      <c r="G392" s="16">
        <f t="shared" si="39"/>
        <v>4.8180938900147631E-3</v>
      </c>
      <c r="H392" s="5">
        <f t="shared" si="40"/>
        <v>157.76400282085095</v>
      </c>
      <c r="I392" s="3">
        <f t="shared" si="41"/>
        <v>0.14379073456811378</v>
      </c>
    </row>
    <row r="393" spans="1:9" x14ac:dyDescent="0.25">
      <c r="A393" s="1">
        <v>34991</v>
      </c>
      <c r="B393" s="5">
        <v>120.21101</v>
      </c>
      <c r="C393" s="4">
        <f t="shared" si="42"/>
        <v>1.4885155117361215E-3</v>
      </c>
      <c r="D393" s="3">
        <f t="shared" si="36"/>
        <v>5.5146741412280612E-2</v>
      </c>
      <c r="E393" s="5">
        <f t="shared" si="37"/>
        <v>2.1760125245274642</v>
      </c>
      <c r="F393" s="13">
        <f t="shared" si="38"/>
        <v>2.1760125245274642</v>
      </c>
      <c r="G393" s="16">
        <f t="shared" si="39"/>
        <v>2.6433064563977688E-3</v>
      </c>
      <c r="H393" s="5">
        <f t="shared" si="40"/>
        <v>158.18102142809445</v>
      </c>
      <c r="I393" s="3">
        <f t="shared" si="41"/>
        <v>0.13635423299991764</v>
      </c>
    </row>
    <row r="394" spans="1:9" x14ac:dyDescent="0.25">
      <c r="A394" s="1">
        <v>34992</v>
      </c>
      <c r="B394" s="5">
        <v>119.67353</v>
      </c>
      <c r="C394" s="4">
        <f t="shared" si="42"/>
        <v>-4.4711378766387755E-3</v>
      </c>
      <c r="D394" s="3">
        <f t="shared" si="36"/>
        <v>6.2218068279384274E-2</v>
      </c>
      <c r="E394" s="5">
        <f t="shared" si="37"/>
        <v>1.9287001882017856</v>
      </c>
      <c r="F394" s="13">
        <f t="shared" si="38"/>
        <v>2.1760125245274642</v>
      </c>
      <c r="G394" s="16">
        <f t="shared" si="39"/>
        <v>-9.729252018455108E-3</v>
      </c>
      <c r="H394" s="5">
        <f t="shared" si="40"/>
        <v>156.64203840608388</v>
      </c>
      <c r="I394" s="3">
        <f t="shared" si="41"/>
        <v>0.15116730848992738</v>
      </c>
    </row>
    <row r="395" spans="1:9" x14ac:dyDescent="0.25">
      <c r="A395" s="1">
        <v>34995</v>
      </c>
      <c r="B395" s="5">
        <v>119.33443</v>
      </c>
      <c r="C395" s="4">
        <f t="shared" si="42"/>
        <v>-2.8335422210743477E-3</v>
      </c>
      <c r="D395" s="3">
        <f t="shared" si="36"/>
        <v>6.2908842416716376E-2</v>
      </c>
      <c r="E395" s="5">
        <f t="shared" si="37"/>
        <v>1.9075219856233301</v>
      </c>
      <c r="F395" s="13">
        <f t="shared" si="38"/>
        <v>2.1760125245274642</v>
      </c>
      <c r="G395" s="16">
        <f t="shared" si="39"/>
        <v>-6.1658233618351495E-3</v>
      </c>
      <c r="H395" s="5">
        <f t="shared" si="40"/>
        <v>155.67621126623416</v>
      </c>
      <c r="I395" s="3">
        <f t="shared" si="41"/>
        <v>0.15282561022534893</v>
      </c>
    </row>
    <row r="396" spans="1:9" x14ac:dyDescent="0.25">
      <c r="A396" s="1">
        <v>34996</v>
      </c>
      <c r="B396" s="5">
        <v>119.89309</v>
      </c>
      <c r="C396" s="4">
        <f t="shared" si="42"/>
        <v>4.68146535748315E-3</v>
      </c>
      <c r="D396" s="3">
        <f t="shared" si="36"/>
        <v>6.5340458385980474E-2</v>
      </c>
      <c r="E396" s="5">
        <f t="shared" si="37"/>
        <v>1.8365344070764484</v>
      </c>
      <c r="F396" s="13">
        <f t="shared" si="38"/>
        <v>2.1760125245274642</v>
      </c>
      <c r="G396" s="16">
        <f t="shared" si="39"/>
        <v>1.0186927251024777E-2</v>
      </c>
      <c r="H396" s="5">
        <f t="shared" si="40"/>
        <v>157.26207350511848</v>
      </c>
      <c r="I396" s="3">
        <f t="shared" si="41"/>
        <v>0.15709721392032971</v>
      </c>
    </row>
    <row r="397" spans="1:9" x14ac:dyDescent="0.25">
      <c r="A397" s="1">
        <v>34997</v>
      </c>
      <c r="B397" s="5">
        <v>119.65558</v>
      </c>
      <c r="C397" s="4">
        <f t="shared" si="42"/>
        <v>-1.9810149192084348E-3</v>
      </c>
      <c r="D397" s="3">
        <f t="shared" ref="D397:D460" si="43">STDEV(C388:C397)*SQRT(252)</f>
        <v>6.7103177647956702E-2</v>
      </c>
      <c r="E397" s="5">
        <f t="shared" ref="E397:E460" si="44">$E$2/D397</f>
        <v>1.7882908709563028</v>
      </c>
      <c r="F397" s="13">
        <f t="shared" si="38"/>
        <v>2.1760125245274642</v>
      </c>
      <c r="G397" s="16">
        <f t="shared" si="39"/>
        <v>-4.3107132754733168E-3</v>
      </c>
      <c r="H397" s="5">
        <f t="shared" si="40"/>
        <v>156.58416179713151</v>
      </c>
      <c r="I397" s="3">
        <f t="shared" si="41"/>
        <v>0.16076152114968198</v>
      </c>
    </row>
    <row r="398" spans="1:9" x14ac:dyDescent="0.25">
      <c r="A398" s="1">
        <v>34998</v>
      </c>
      <c r="B398" s="5">
        <v>119.46169999999999</v>
      </c>
      <c r="C398" s="4">
        <f t="shared" si="42"/>
        <v>-1.6203172472191163E-3</v>
      </c>
      <c r="D398" s="3">
        <f t="shared" si="43"/>
        <v>6.8465412919873347E-2</v>
      </c>
      <c r="E398" s="5">
        <f t="shared" si="44"/>
        <v>1.7527097972875554</v>
      </c>
      <c r="F398" s="13">
        <f t="shared" ref="F398:F461" si="45">IF(ABS(E398/E397-1)&gt;F$2,E398,F397)</f>
        <v>2.1760125245274642</v>
      </c>
      <c r="G398" s="16">
        <f t="shared" ref="G398:G461" si="46">C398*F397</f>
        <v>-3.5258306236566604E-3</v>
      </c>
      <c r="H398" s="5">
        <f t="shared" ref="H398:H461" si="47">H397*(1+G398)</f>
        <v>156.03207256428757</v>
      </c>
      <c r="I398" s="3">
        <f t="shared" si="41"/>
        <v>0.16369660352736562</v>
      </c>
    </row>
    <row r="399" spans="1:9" x14ac:dyDescent="0.25">
      <c r="A399" s="1">
        <v>34999</v>
      </c>
      <c r="B399" s="5">
        <v>119.97247</v>
      </c>
      <c r="C399" s="4">
        <f t="shared" si="42"/>
        <v>4.2755962789748914E-3</v>
      </c>
      <c r="D399" s="3">
        <f t="shared" si="43"/>
        <v>5.0288650335690535E-2</v>
      </c>
      <c r="E399" s="5">
        <f t="shared" si="44"/>
        <v>2.3862243110317554</v>
      </c>
      <c r="F399" s="13">
        <f t="shared" si="45"/>
        <v>2.3862243110317554</v>
      </c>
      <c r="G399" s="16">
        <f t="shared" si="46"/>
        <v>9.303751052872386E-3</v>
      </c>
      <c r="H399" s="5">
        <f t="shared" si="47"/>
        <v>157.48375612368943</v>
      </c>
      <c r="I399" s="3">
        <f t="shared" si="41"/>
        <v>0.10632743211742321</v>
      </c>
    </row>
    <row r="400" spans="1:9" x14ac:dyDescent="0.25">
      <c r="A400" s="1">
        <v>35002</v>
      </c>
      <c r="B400" s="5">
        <v>119.85689000000001</v>
      </c>
      <c r="C400" s="4">
        <f t="shared" si="42"/>
        <v>-9.6338768385773044E-4</v>
      </c>
      <c r="D400" s="3">
        <f t="shared" si="43"/>
        <v>4.9754992233921783E-2</v>
      </c>
      <c r="E400" s="5">
        <f t="shared" si="44"/>
        <v>2.4118182841999687</v>
      </c>
      <c r="F400" s="13">
        <f t="shared" si="45"/>
        <v>2.3862243110317554</v>
      </c>
      <c r="G400" s="16">
        <f t="shared" si="46"/>
        <v>-2.2988591121698913E-3</v>
      </c>
      <c r="H400" s="5">
        <f t="shared" si="47"/>
        <v>157.12172315590576</v>
      </c>
      <c r="I400" s="3">
        <f t="shared" si="41"/>
        <v>0.10594325247049134</v>
      </c>
    </row>
    <row r="401" spans="1:9" x14ac:dyDescent="0.25">
      <c r="A401" s="1">
        <v>35003</v>
      </c>
      <c r="B401" s="5">
        <v>119.74236000000001</v>
      </c>
      <c r="C401" s="4">
        <f t="shared" si="42"/>
        <v>-9.555562471210699E-4</v>
      </c>
      <c r="D401" s="3">
        <f t="shared" si="43"/>
        <v>4.9120963282001662E-2</v>
      </c>
      <c r="E401" s="5">
        <f t="shared" si="44"/>
        <v>2.4429488345145915</v>
      </c>
      <c r="F401" s="13">
        <f t="shared" si="45"/>
        <v>2.3862243110317554</v>
      </c>
      <c r="G401" s="16">
        <f t="shared" si="46"/>
        <v>-2.2801715474385646E-3</v>
      </c>
      <c r="H401" s="5">
        <f t="shared" si="47"/>
        <v>156.76345867328115</v>
      </c>
      <c r="I401" s="3">
        <f t="shared" si="41"/>
        <v>0.10510304080540306</v>
      </c>
    </row>
    <row r="402" spans="1:9" x14ac:dyDescent="0.25">
      <c r="A402" s="1">
        <v>35004</v>
      </c>
      <c r="B402" s="5">
        <v>120.71162</v>
      </c>
      <c r="C402" s="4">
        <f t="shared" si="42"/>
        <v>8.0945456561904994E-3</v>
      </c>
      <c r="D402" s="3">
        <f t="shared" si="43"/>
        <v>6.2850703855791626E-2</v>
      </c>
      <c r="E402" s="5">
        <f t="shared" si="44"/>
        <v>1.9092864938368088</v>
      </c>
      <c r="F402" s="13">
        <f t="shared" si="45"/>
        <v>1.9092864938368088</v>
      </c>
      <c r="G402" s="16">
        <f t="shared" si="46"/>
        <v>1.9315401631558263E-2</v>
      </c>
      <c r="H402" s="5">
        <f t="shared" si="47"/>
        <v>159.79140783870776</v>
      </c>
      <c r="I402" s="3">
        <f t="shared" si="41"/>
        <v>0.14270544209780123</v>
      </c>
    </row>
    <row r="403" spans="1:9" x14ac:dyDescent="0.25">
      <c r="A403" s="1">
        <v>35005</v>
      </c>
      <c r="B403" s="5">
        <v>121.41019</v>
      </c>
      <c r="C403" s="4">
        <f t="shared" si="42"/>
        <v>5.787098209766306E-3</v>
      </c>
      <c r="D403" s="3">
        <f t="shared" si="43"/>
        <v>6.8092528299229002E-2</v>
      </c>
      <c r="E403" s="5">
        <f t="shared" si="44"/>
        <v>1.7623078918830326</v>
      </c>
      <c r="F403" s="13">
        <f t="shared" si="45"/>
        <v>1.9092864938368088</v>
      </c>
      <c r="G403" s="16">
        <f t="shared" si="46"/>
        <v>1.1049228450413983E-2</v>
      </c>
      <c r="H403" s="5">
        <f t="shared" si="47"/>
        <v>161.55697960833092</v>
      </c>
      <c r="I403" s="3">
        <f t="shared" si="41"/>
        <v>0.15090152186059991</v>
      </c>
    </row>
    <row r="404" spans="1:9" x14ac:dyDescent="0.25">
      <c r="A404" s="1">
        <v>35006</v>
      </c>
      <c r="B404" s="5">
        <v>121.26618000000001</v>
      </c>
      <c r="C404" s="4">
        <f t="shared" si="42"/>
        <v>-1.1861442602140171E-3</v>
      </c>
      <c r="D404" s="3">
        <f t="shared" si="43"/>
        <v>6.2464459683596478E-2</v>
      </c>
      <c r="E404" s="5">
        <f t="shared" si="44"/>
        <v>1.9210924197189954</v>
      </c>
      <c r="F404" s="13">
        <f t="shared" si="45"/>
        <v>1.9092864938368088</v>
      </c>
      <c r="G404" s="16">
        <f t="shared" si="46"/>
        <v>-2.2646892157686762E-3</v>
      </c>
      <c r="H404" s="5">
        <f t="shared" si="47"/>
        <v>161.19110325887976</v>
      </c>
      <c r="I404" s="3">
        <f t="shared" si="41"/>
        <v>0.13859230577286785</v>
      </c>
    </row>
    <row r="405" spans="1:9" x14ac:dyDescent="0.25">
      <c r="A405" s="1">
        <v>35009</v>
      </c>
      <c r="B405" s="5">
        <v>121.25626</v>
      </c>
      <c r="C405" s="4">
        <f t="shared" si="42"/>
        <v>-8.1803516858602876E-5</v>
      </c>
      <c r="D405" s="3">
        <f t="shared" si="43"/>
        <v>5.8745665881730247E-2</v>
      </c>
      <c r="E405" s="5">
        <f t="shared" si="44"/>
        <v>2.0427038863018434</v>
      </c>
      <c r="F405" s="13">
        <f t="shared" si="45"/>
        <v>1.9092864938368088</v>
      </c>
      <c r="G405" s="16">
        <f t="shared" si="46"/>
        <v>-1.5618634988648217E-4</v>
      </c>
      <c r="H405" s="5">
        <f t="shared" si="47"/>
        <v>161.1659274088276</v>
      </c>
      <c r="I405" s="3">
        <f t="shared" si="41"/>
        <v>0.13063929054434545</v>
      </c>
    </row>
    <row r="406" spans="1:9" x14ac:dyDescent="0.25">
      <c r="A406" s="1">
        <v>35010</v>
      </c>
      <c r="B406" s="5">
        <v>120.28878</v>
      </c>
      <c r="C406" s="4">
        <f t="shared" si="42"/>
        <v>-7.9788045582140921E-3</v>
      </c>
      <c r="D406" s="3">
        <f t="shared" si="43"/>
        <v>7.2863347232760264E-2</v>
      </c>
      <c r="E406" s="5">
        <f t="shared" si="44"/>
        <v>1.6469185750781226</v>
      </c>
      <c r="F406" s="13">
        <f t="shared" si="45"/>
        <v>1.9092864938368088</v>
      </c>
      <c r="G406" s="16">
        <f t="shared" si="46"/>
        <v>-1.5233823779961733E-2</v>
      </c>
      <c r="H406" s="5">
        <f t="shared" si="47"/>
        <v>158.71075407134742</v>
      </c>
      <c r="I406" s="3">
        <f t="shared" si="41"/>
        <v>0.15438478033202396</v>
      </c>
    </row>
    <row r="407" spans="1:9" x14ac:dyDescent="0.25">
      <c r="A407" s="1">
        <v>35011</v>
      </c>
      <c r="B407" s="5">
        <v>121.09532</v>
      </c>
      <c r="C407" s="4">
        <f t="shared" si="42"/>
        <v>6.7050310095422283E-3</v>
      </c>
      <c r="D407" s="3">
        <f t="shared" si="43"/>
        <v>7.7986108080390748E-2</v>
      </c>
      <c r="E407" s="5">
        <f t="shared" si="44"/>
        <v>1.5387355896296284</v>
      </c>
      <c r="F407" s="13">
        <f t="shared" si="45"/>
        <v>1.9092864938368088</v>
      </c>
      <c r="G407" s="16">
        <f t="shared" si="46"/>
        <v>1.280182514727596E-2</v>
      </c>
      <c r="H407" s="5">
        <f t="shared" si="47"/>
        <v>160.74254139396112</v>
      </c>
      <c r="I407" s="3">
        <f t="shared" ref="I407:I470" si="48">STDEV(G398:G407)*SQRT(252)</f>
        <v>0.16175119160593518</v>
      </c>
    </row>
    <row r="408" spans="1:9" x14ac:dyDescent="0.25">
      <c r="A408" s="1">
        <v>35012</v>
      </c>
      <c r="B408" s="5">
        <v>120.44486000000001</v>
      </c>
      <c r="C408" s="4">
        <f t="shared" si="42"/>
        <v>-5.371471003173367E-3</v>
      </c>
      <c r="D408" s="3">
        <f t="shared" si="43"/>
        <v>8.3847939113996642E-2</v>
      </c>
      <c r="E408" s="5">
        <f t="shared" si="44"/>
        <v>1.431162187979985</v>
      </c>
      <c r="F408" s="13">
        <f t="shared" si="45"/>
        <v>1.9092864938368088</v>
      </c>
      <c r="G408" s="16">
        <f t="shared" si="46"/>
        <v>-1.0255677038394964E-2</v>
      </c>
      <c r="H408" s="5">
        <f t="shared" si="47"/>
        <v>159.09401780309383</v>
      </c>
      <c r="I408" s="3">
        <f t="shared" si="48"/>
        <v>0.17216332226222344</v>
      </c>
    </row>
    <row r="409" spans="1:9" x14ac:dyDescent="0.25">
      <c r="A409" s="1">
        <v>35013</v>
      </c>
      <c r="B409" s="5">
        <v>120.35587</v>
      </c>
      <c r="C409" s="4">
        <f t="shared" si="42"/>
        <v>-7.3884431431947561E-4</v>
      </c>
      <c r="D409" s="3">
        <f t="shared" si="43"/>
        <v>8.1836866982112455E-2</v>
      </c>
      <c r="E409" s="5">
        <f t="shared" si="44"/>
        <v>1.4663317942783547</v>
      </c>
      <c r="F409" s="13">
        <f t="shared" si="45"/>
        <v>1.9092864938368088</v>
      </c>
      <c r="G409" s="16">
        <f t="shared" si="46"/>
        <v>-1.4106654703782927E-3</v>
      </c>
      <c r="H409" s="5">
        <f t="shared" si="47"/>
        <v>158.86958936563528</v>
      </c>
      <c r="I409" s="3">
        <f t="shared" si="48"/>
        <v>0.16777866705524455</v>
      </c>
    </row>
    <row r="410" spans="1:9" x14ac:dyDescent="0.25">
      <c r="A410" s="1">
        <v>35016</v>
      </c>
      <c r="B410" s="5">
        <v>120.95666</v>
      </c>
      <c r="C410" s="4">
        <f t="shared" si="42"/>
        <v>4.991779794371487E-3</v>
      </c>
      <c r="D410" s="3">
        <f t="shared" si="43"/>
        <v>8.4612525249305487E-2</v>
      </c>
      <c r="E410" s="5">
        <f t="shared" si="44"/>
        <v>1.4182297437220734</v>
      </c>
      <c r="F410" s="13">
        <f t="shared" si="45"/>
        <v>1.9092864938368088</v>
      </c>
      <c r="G410" s="16">
        <f t="shared" si="46"/>
        <v>9.5307377416009621E-3</v>
      </c>
      <c r="H410" s="5">
        <f t="shared" si="47"/>
        <v>160.38373375699499</v>
      </c>
      <c r="I410" s="3">
        <f t="shared" si="48"/>
        <v>0.1718702951266903</v>
      </c>
    </row>
    <row r="411" spans="1:9" x14ac:dyDescent="0.25">
      <c r="A411" s="1">
        <v>35017</v>
      </c>
      <c r="B411" s="5">
        <v>120.81798000000001</v>
      </c>
      <c r="C411" s="4">
        <f t="shared" si="42"/>
        <v>-1.146526367378109E-3</v>
      </c>
      <c r="D411" s="3">
        <f t="shared" si="43"/>
        <v>8.4736808268569261E-2</v>
      </c>
      <c r="E411" s="5">
        <f t="shared" si="44"/>
        <v>1.4161496338128023</v>
      </c>
      <c r="F411" s="13">
        <f t="shared" si="45"/>
        <v>1.9092864938368088</v>
      </c>
      <c r="G411" s="16">
        <f t="shared" si="46"/>
        <v>-2.1890473080628027E-3</v>
      </c>
      <c r="H411" s="5">
        <f t="shared" si="47"/>
        <v>160.03264617635716</v>
      </c>
      <c r="I411" s="3">
        <f t="shared" si="48"/>
        <v>0.17180572397780425</v>
      </c>
    </row>
    <row r="412" spans="1:9" x14ac:dyDescent="0.25">
      <c r="A412" s="1">
        <v>35018</v>
      </c>
      <c r="B412" s="5">
        <v>120.83418</v>
      </c>
      <c r="C412" s="4">
        <f t="shared" si="42"/>
        <v>1.3408600276210159E-4</v>
      </c>
      <c r="D412" s="3">
        <f t="shared" si="43"/>
        <v>7.4654770269013307E-2</v>
      </c>
      <c r="E412" s="5">
        <f t="shared" si="44"/>
        <v>1.6073989588018058</v>
      </c>
      <c r="F412" s="13">
        <f t="shared" si="45"/>
        <v>1.9092864938368088</v>
      </c>
      <c r="G412" s="16">
        <f t="shared" si="46"/>
        <v>2.5600859408624559E-4</v>
      </c>
      <c r="H412" s="5">
        <f t="shared" si="47"/>
        <v>160.07361590911265</v>
      </c>
      <c r="I412" s="3">
        <f t="shared" si="48"/>
        <v>0.14253734457511683</v>
      </c>
    </row>
    <row r="413" spans="1:9" x14ac:dyDescent="0.25">
      <c r="A413" s="1">
        <v>35019</v>
      </c>
      <c r="B413" s="5">
        <v>121.37996</v>
      </c>
      <c r="C413" s="4">
        <f t="shared" si="42"/>
        <v>4.5167683514713008E-3</v>
      </c>
      <c r="D413" s="3">
        <f t="shared" si="43"/>
        <v>7.2182014895090116E-2</v>
      </c>
      <c r="E413" s="5">
        <f t="shared" si="44"/>
        <v>1.6624639832291868</v>
      </c>
      <c r="F413" s="13">
        <f t="shared" si="45"/>
        <v>1.9092864938368088</v>
      </c>
      <c r="G413" s="16">
        <f t="shared" si="46"/>
        <v>8.6238048092537028E-3</v>
      </c>
      <c r="H413" s="5">
        <f t="shared" si="47"/>
        <v>161.45405952782428</v>
      </c>
      <c r="I413" s="3">
        <f t="shared" si="48"/>
        <v>0.1378161461371229</v>
      </c>
    </row>
    <row r="414" spans="1:9" x14ac:dyDescent="0.25">
      <c r="A414" s="1">
        <v>35020</v>
      </c>
      <c r="B414" s="5">
        <v>121.71117</v>
      </c>
      <c r="C414" s="4">
        <f t="shared" si="42"/>
        <v>2.7287041452312977E-3</v>
      </c>
      <c r="D414" s="3">
        <f t="shared" si="43"/>
        <v>7.3074193028595094E-2</v>
      </c>
      <c r="E414" s="5">
        <f t="shared" si="44"/>
        <v>1.6421666121313456</v>
      </c>
      <c r="F414" s="13">
        <f t="shared" si="45"/>
        <v>1.9092864938368088</v>
      </c>
      <c r="G414" s="16">
        <f t="shared" si="46"/>
        <v>5.209877970166631E-3</v>
      </c>
      <c r="H414" s="5">
        <f t="shared" si="47"/>
        <v>162.29521547575226</v>
      </c>
      <c r="I414" s="3">
        <f t="shared" si="48"/>
        <v>0.1395195697975205</v>
      </c>
    </row>
    <row r="415" spans="1:9" x14ac:dyDescent="0.25">
      <c r="A415" s="1">
        <v>35023</v>
      </c>
      <c r="B415" s="5">
        <v>121.20752</v>
      </c>
      <c r="C415" s="4">
        <f t="shared" si="42"/>
        <v>-4.1380754124703545E-3</v>
      </c>
      <c r="D415" s="3">
        <f t="shared" si="43"/>
        <v>7.6540368335184072E-2</v>
      </c>
      <c r="E415" s="5">
        <f t="shared" si="44"/>
        <v>1.5678001374973578</v>
      </c>
      <c r="F415" s="13">
        <f t="shared" si="45"/>
        <v>1.9092864938368088</v>
      </c>
      <c r="G415" s="16">
        <f t="shared" si="46"/>
        <v>-7.9007714955078301E-3</v>
      </c>
      <c r="H415" s="5">
        <f t="shared" si="47"/>
        <v>161.01295806346414</v>
      </c>
      <c r="I415" s="3">
        <f t="shared" si="48"/>
        <v>0.14613749149566152</v>
      </c>
    </row>
    <row r="416" spans="1:9" x14ac:dyDescent="0.25">
      <c r="A416" s="1">
        <v>35024</v>
      </c>
      <c r="B416" s="5">
        <v>121.51827</v>
      </c>
      <c r="C416" s="4">
        <f t="shared" si="42"/>
        <v>2.5637848212718417E-3</v>
      </c>
      <c r="D416" s="3">
        <f t="shared" si="43"/>
        <v>6.2978573020213022E-2</v>
      </c>
      <c r="E416" s="5">
        <f t="shared" si="44"/>
        <v>1.9054099552475714</v>
      </c>
      <c r="F416" s="13">
        <f t="shared" si="45"/>
        <v>1.9054099552475714</v>
      </c>
      <c r="G416" s="16">
        <f t="shared" si="46"/>
        <v>4.8949997323581443E-3</v>
      </c>
      <c r="H416" s="5">
        <f t="shared" si="47"/>
        <v>161.801116450091</v>
      </c>
      <c r="I416" s="3">
        <f t="shared" si="48"/>
        <v>0.12024413886860795</v>
      </c>
    </row>
    <row r="417" spans="1:9" x14ac:dyDescent="0.25">
      <c r="A417" s="1">
        <v>35025</v>
      </c>
      <c r="B417" s="5">
        <v>121.5694</v>
      </c>
      <c r="C417" s="4">
        <f t="shared" si="42"/>
        <v>4.2075977546418564E-4</v>
      </c>
      <c r="D417" s="3">
        <f t="shared" si="43"/>
        <v>5.4428128491620001E-2</v>
      </c>
      <c r="E417" s="5">
        <f t="shared" si="44"/>
        <v>2.2047423515301601</v>
      </c>
      <c r="F417" s="13">
        <f t="shared" si="45"/>
        <v>1.9054099552475714</v>
      </c>
      <c r="G417" s="16">
        <f t="shared" si="46"/>
        <v>8.0171986493719218E-4</v>
      </c>
      <c r="H417" s="5">
        <f t="shared" si="47"/>
        <v>161.93083561931806</v>
      </c>
      <c r="I417" s="3">
        <f t="shared" si="48"/>
        <v>0.10391887024158752</v>
      </c>
    </row>
    <row r="418" spans="1:9" x14ac:dyDescent="0.25">
      <c r="A418" s="1">
        <v>35026</v>
      </c>
      <c r="B418" s="5">
        <v>121.77692</v>
      </c>
      <c r="C418" s="4">
        <f t="shared" si="42"/>
        <v>1.7070085070749474E-3</v>
      </c>
      <c r="D418" s="3">
        <f t="shared" si="43"/>
        <v>4.403214562552122E-2</v>
      </c>
      <c r="E418" s="5">
        <f t="shared" si="44"/>
        <v>2.7252816844439094</v>
      </c>
      <c r="F418" s="13">
        <f t="shared" si="45"/>
        <v>2.7252816844439094</v>
      </c>
      <c r="G418" s="16">
        <f t="shared" si="46"/>
        <v>3.2525510030728994E-3</v>
      </c>
      <c r="H418" s="5">
        <f t="shared" si="47"/>
        <v>162.45752392114011</v>
      </c>
      <c r="I418" s="3">
        <f t="shared" si="48"/>
        <v>8.4068158477600588E-2</v>
      </c>
    </row>
    <row r="419" spans="1:9" x14ac:dyDescent="0.25">
      <c r="A419" s="1">
        <v>35027</v>
      </c>
      <c r="B419" s="5">
        <v>122.1553</v>
      </c>
      <c r="C419" s="4">
        <f t="shared" si="42"/>
        <v>3.1071569226746032E-3</v>
      </c>
      <c r="D419" s="3">
        <f t="shared" si="43"/>
        <v>4.3757156140475532E-2</v>
      </c>
      <c r="E419" s="5">
        <f t="shared" si="44"/>
        <v>2.742408570035006</v>
      </c>
      <c r="F419" s="13">
        <f t="shared" si="45"/>
        <v>2.7252816844439094</v>
      </c>
      <c r="G419" s="16">
        <f t="shared" si="46"/>
        <v>8.467877852058197E-3</v>
      </c>
      <c r="H419" s="5">
        <f t="shared" si="47"/>
        <v>163.83319438985214</v>
      </c>
      <c r="I419" s="3">
        <f t="shared" si="48"/>
        <v>8.7067153667877886E-2</v>
      </c>
    </row>
    <row r="420" spans="1:9" x14ac:dyDescent="0.25">
      <c r="A420" s="1">
        <v>35030</v>
      </c>
      <c r="B420" s="5">
        <v>122.70281</v>
      </c>
      <c r="C420" s="4">
        <f t="shared" si="42"/>
        <v>4.4820814160335676E-3</v>
      </c>
      <c r="D420" s="3">
        <f t="shared" si="43"/>
        <v>4.2676015041163341E-2</v>
      </c>
      <c r="E420" s="5">
        <f t="shared" si="44"/>
        <v>2.8118839091291314</v>
      </c>
      <c r="F420" s="13">
        <f t="shared" si="45"/>
        <v>2.7252816844439094</v>
      </c>
      <c r="G420" s="16">
        <f t="shared" si="46"/>
        <v>1.2214934391302704E-2</v>
      </c>
      <c r="H420" s="5">
        <f t="shared" si="47"/>
        <v>165.83440611044173</v>
      </c>
      <c r="I420" s="3">
        <f t="shared" si="48"/>
        <v>9.3432728253969616E-2</v>
      </c>
    </row>
    <row r="421" spans="1:9" x14ac:dyDescent="0.25">
      <c r="A421" s="1">
        <v>35031</v>
      </c>
      <c r="B421" s="5">
        <v>122.96352</v>
      </c>
      <c r="C421" s="4">
        <f t="shared" si="42"/>
        <v>2.1247272169235831E-3</v>
      </c>
      <c r="D421" s="3">
        <f t="shared" si="43"/>
        <v>4.0218502776844793E-2</v>
      </c>
      <c r="E421" s="5">
        <f t="shared" si="44"/>
        <v>2.983701324383667</v>
      </c>
      <c r="F421" s="13">
        <f t="shared" si="45"/>
        <v>2.7252816844439094</v>
      </c>
      <c r="G421" s="16">
        <f t="shared" si="46"/>
        <v>5.7904801687213223E-3</v>
      </c>
      <c r="H421" s="5">
        <f t="shared" si="47"/>
        <v>166.79466695031593</v>
      </c>
      <c r="I421" s="3">
        <f t="shared" si="48"/>
        <v>8.8618233928242654E-2</v>
      </c>
    </row>
    <row r="422" spans="1:9" x14ac:dyDescent="0.25">
      <c r="A422" s="1">
        <v>35032</v>
      </c>
      <c r="B422" s="5">
        <v>123.29132</v>
      </c>
      <c r="C422" s="4">
        <f t="shared" si="42"/>
        <v>2.6658312969569664E-3</v>
      </c>
      <c r="D422" s="3">
        <f t="shared" si="43"/>
        <v>3.9342959751036348E-2</v>
      </c>
      <c r="E422" s="5">
        <f t="shared" si="44"/>
        <v>3.0501009776428685</v>
      </c>
      <c r="F422" s="13">
        <f t="shared" si="45"/>
        <v>2.7252816844439094</v>
      </c>
      <c r="G422" s="16">
        <f t="shared" si="46"/>
        <v>7.2651412074141728E-3</v>
      </c>
      <c r="H422" s="5">
        <f t="shared" si="47"/>
        <v>168.00645375835362</v>
      </c>
      <c r="I422" s="3">
        <f t="shared" si="48"/>
        <v>8.6939079363594476E-2</v>
      </c>
    </row>
    <row r="423" spans="1:9" x14ac:dyDescent="0.25">
      <c r="A423" s="1">
        <v>35033</v>
      </c>
      <c r="B423" s="5">
        <v>124.33620000000001</v>
      </c>
      <c r="C423" s="4">
        <f t="shared" si="42"/>
        <v>8.4748869587900622E-3</v>
      </c>
      <c r="D423" s="3">
        <f t="shared" si="43"/>
        <v>4.9965595884874578E-2</v>
      </c>
      <c r="E423" s="5">
        <f t="shared" si="44"/>
        <v>2.4016525346058368</v>
      </c>
      <c r="F423" s="13">
        <f t="shared" si="45"/>
        <v>2.4016525346058368</v>
      </c>
      <c r="G423" s="16">
        <f t="shared" si="46"/>
        <v>2.30964542065231E-2</v>
      </c>
      <c r="H423" s="5">
        <f t="shared" si="47"/>
        <v>171.88680712398377</v>
      </c>
      <c r="I423" s="3">
        <f t="shared" si="48"/>
        <v>0.12603772635355615</v>
      </c>
    </row>
    <row r="424" spans="1:9" x14ac:dyDescent="0.25">
      <c r="A424" s="1">
        <v>35034</v>
      </c>
      <c r="B424" s="5">
        <v>124.88383</v>
      </c>
      <c r="C424" s="4">
        <f t="shared" si="42"/>
        <v>4.4044292812550623E-3</v>
      </c>
      <c r="D424" s="3">
        <f t="shared" si="43"/>
        <v>5.0959642782526647E-2</v>
      </c>
      <c r="E424" s="5">
        <f t="shared" si="44"/>
        <v>2.3548045756935001</v>
      </c>
      <c r="F424" s="13">
        <f t="shared" si="45"/>
        <v>2.4016525346058368</v>
      </c>
      <c r="G424" s="16">
        <f t="shared" si="46"/>
        <v>1.0577908746818385E-2</v>
      </c>
      <c r="H424" s="5">
        <f t="shared" si="47"/>
        <v>173.70501008452322</v>
      </c>
      <c r="I424" s="3">
        <f t="shared" si="48"/>
        <v>0.12759765107619311</v>
      </c>
    </row>
    <row r="425" spans="1:9" x14ac:dyDescent="0.25">
      <c r="A425" s="1">
        <v>35037</v>
      </c>
      <c r="B425" s="5">
        <v>126.09557</v>
      </c>
      <c r="C425" s="4">
        <f t="shared" si="42"/>
        <v>9.7029375220154535E-3</v>
      </c>
      <c r="D425" s="3">
        <f t="shared" si="43"/>
        <v>4.7078729200043273E-2</v>
      </c>
      <c r="E425" s="5">
        <f t="shared" si="44"/>
        <v>2.5489218175389854</v>
      </c>
      <c r="F425" s="13">
        <f t="shared" si="45"/>
        <v>2.4016525346058368</v>
      </c>
      <c r="G425" s="16">
        <f t="shared" si="46"/>
        <v>2.3303084492870493E-2</v>
      </c>
      <c r="H425" s="5">
        <f t="shared" si="47"/>
        <v>177.75287261135779</v>
      </c>
      <c r="I425" s="3">
        <f t="shared" si="48"/>
        <v>0.12267413127659682</v>
      </c>
    </row>
    <row r="426" spans="1:9" x14ac:dyDescent="0.25">
      <c r="A426" s="1">
        <v>35038</v>
      </c>
      <c r="B426" s="5">
        <v>125.85365</v>
      </c>
      <c r="C426" s="4">
        <f t="shared" si="42"/>
        <v>-1.9185447989964466E-3</v>
      </c>
      <c r="D426" s="3">
        <f t="shared" si="43"/>
        <v>5.5448328120654249E-2</v>
      </c>
      <c r="E426" s="5">
        <f t="shared" si="44"/>
        <v>2.1641770647959455</v>
      </c>
      <c r="F426" s="13">
        <f t="shared" si="45"/>
        <v>2.4016525346058368</v>
      </c>
      <c r="G426" s="16">
        <f t="shared" si="46"/>
        <v>-4.6076779792646617E-3</v>
      </c>
      <c r="H426" s="5">
        <f t="shared" si="47"/>
        <v>176.93384461447539</v>
      </c>
      <c r="I426" s="3">
        <f t="shared" si="48"/>
        <v>0.14150382131810818</v>
      </c>
    </row>
    <row r="427" spans="1:9" x14ac:dyDescent="0.25">
      <c r="A427" s="1">
        <v>35039</v>
      </c>
      <c r="B427" s="5">
        <v>125.90308</v>
      </c>
      <c r="C427" s="4">
        <f t="shared" si="42"/>
        <v>3.927577785785008E-4</v>
      </c>
      <c r="D427" s="3">
        <f t="shared" si="43"/>
        <v>5.5492272450294138E-2</v>
      </c>
      <c r="E427" s="5">
        <f t="shared" si="44"/>
        <v>2.1624632530139598</v>
      </c>
      <c r="F427" s="13">
        <f t="shared" si="45"/>
        <v>2.4016525346058368</v>
      </c>
      <c r="G427" s="16">
        <f t="shared" si="46"/>
        <v>9.4326771440921453E-4</v>
      </c>
      <c r="H427" s="5">
        <f t="shared" si="47"/>
        <v>177.10074059768652</v>
      </c>
      <c r="I427" s="3">
        <f t="shared" si="48"/>
        <v>0.14127534258345031</v>
      </c>
    </row>
    <row r="428" spans="1:9" x14ac:dyDescent="0.25">
      <c r="A428" s="1">
        <v>35040</v>
      </c>
      <c r="B428" s="5">
        <v>125.31908</v>
      </c>
      <c r="C428" s="4">
        <f t="shared" si="42"/>
        <v>-4.6384885897946537E-3</v>
      </c>
      <c r="D428" s="3">
        <f t="shared" si="43"/>
        <v>6.8820821676339419E-2</v>
      </c>
      <c r="E428" s="5">
        <f t="shared" si="44"/>
        <v>1.7436583446264775</v>
      </c>
      <c r="F428" s="13">
        <f t="shared" si="45"/>
        <v>2.4016525346058368</v>
      </c>
      <c r="G428" s="16">
        <f t="shared" si="46"/>
        <v>-1.1140037878420585E-2</v>
      </c>
      <c r="H428" s="5">
        <f t="shared" si="47"/>
        <v>175.12783163913195</v>
      </c>
      <c r="I428" s="3">
        <f t="shared" si="48"/>
        <v>0.17273007370799179</v>
      </c>
    </row>
    <row r="429" spans="1:9" x14ac:dyDescent="0.25">
      <c r="A429" s="1">
        <v>35041</v>
      </c>
      <c r="B429" s="5">
        <v>125.40702</v>
      </c>
      <c r="C429" s="4">
        <f t="shared" si="42"/>
        <v>7.0172873915130829E-4</v>
      </c>
      <c r="D429" s="3">
        <f t="shared" si="43"/>
        <v>6.9652608846008268E-2</v>
      </c>
      <c r="E429" s="5">
        <f t="shared" si="44"/>
        <v>1.7228356839483565</v>
      </c>
      <c r="F429" s="13">
        <f t="shared" si="45"/>
        <v>2.4016525346058368</v>
      </c>
      <c r="G429" s="16">
        <f t="shared" si="46"/>
        <v>1.6853086049884976E-3</v>
      </c>
      <c r="H429" s="5">
        <f t="shared" si="47"/>
        <v>175.42297608076635</v>
      </c>
      <c r="I429" s="3">
        <f t="shared" si="48"/>
        <v>0.17510555511384346</v>
      </c>
    </row>
    <row r="430" spans="1:9" x14ac:dyDescent="0.25">
      <c r="A430" s="1">
        <v>35044</v>
      </c>
      <c r="B430" s="5">
        <v>125.42282</v>
      </c>
      <c r="C430" s="4">
        <f t="shared" si="42"/>
        <v>1.2598975719213534E-4</v>
      </c>
      <c r="D430" s="3">
        <f t="shared" si="43"/>
        <v>6.9857879079162105E-2</v>
      </c>
      <c r="E430" s="5">
        <f t="shared" si="44"/>
        <v>1.7177733074893018</v>
      </c>
      <c r="F430" s="13">
        <f t="shared" si="45"/>
        <v>2.4016525346058368</v>
      </c>
      <c r="G430" s="16">
        <f t="shared" si="46"/>
        <v>3.0258361969486583E-4</v>
      </c>
      <c r="H430" s="5">
        <f t="shared" si="47"/>
        <v>175.47605619984651</v>
      </c>
      <c r="I430" s="3">
        <f t="shared" si="48"/>
        <v>0.17521697077053119</v>
      </c>
    </row>
    <row r="431" spans="1:9" x14ac:dyDescent="0.25">
      <c r="A431" s="1">
        <v>35045</v>
      </c>
      <c r="B431" s="5">
        <v>125.71236</v>
      </c>
      <c r="C431" s="4">
        <f t="shared" si="42"/>
        <v>2.3085113219427633E-3</v>
      </c>
      <c r="D431" s="3">
        <f t="shared" si="43"/>
        <v>6.9858159333779563E-2</v>
      </c>
      <c r="E431" s="5">
        <f t="shared" si="44"/>
        <v>1.7177664161840376</v>
      </c>
      <c r="F431" s="13">
        <f t="shared" si="45"/>
        <v>2.4016525346058368</v>
      </c>
      <c r="G431" s="16">
        <f t="shared" si="46"/>
        <v>5.5442420675101082E-3</v>
      </c>
      <c r="H431" s="5">
        <f t="shared" si="47"/>
        <v>176.44893793247044</v>
      </c>
      <c r="I431" s="3">
        <f t="shared" si="48"/>
        <v>0.17521862257857865</v>
      </c>
    </row>
    <row r="432" spans="1:9" x14ac:dyDescent="0.25">
      <c r="A432" s="1">
        <v>35046</v>
      </c>
      <c r="B432" s="5">
        <v>126.48204</v>
      </c>
      <c r="C432" s="4">
        <f t="shared" si="42"/>
        <v>6.1225483317630669E-3</v>
      </c>
      <c r="D432" s="3">
        <f t="shared" si="43"/>
        <v>7.2575401589335925E-2</v>
      </c>
      <c r="E432" s="5">
        <f t="shared" si="44"/>
        <v>1.6534527866482043</v>
      </c>
      <c r="F432" s="13">
        <f t="shared" si="45"/>
        <v>2.4016525346058368</v>
      </c>
      <c r="G432" s="16">
        <f t="shared" si="46"/>
        <v>1.4704233719225508E-2</v>
      </c>
      <c r="H432" s="5">
        <f t="shared" si="47"/>
        <v>179.04348435533862</v>
      </c>
      <c r="I432" s="3">
        <f t="shared" si="48"/>
        <v>0.18096794015951523</v>
      </c>
    </row>
    <row r="433" spans="1:9" x14ac:dyDescent="0.25">
      <c r="A433" s="1">
        <v>35047</v>
      </c>
      <c r="B433" s="5">
        <v>126.25913</v>
      </c>
      <c r="C433" s="4">
        <f t="shared" si="42"/>
        <v>-1.7623846041698865E-3</v>
      </c>
      <c r="D433" s="3">
        <f t="shared" si="43"/>
        <v>6.7243317892345597E-2</v>
      </c>
      <c r="E433" s="5">
        <f t="shared" si="44"/>
        <v>1.7845639352911788</v>
      </c>
      <c r="F433" s="13">
        <f t="shared" si="45"/>
        <v>2.4016525346058368</v>
      </c>
      <c r="G433" s="16">
        <f t="shared" si="46"/>
        <v>-4.2326354515549126E-3</v>
      </c>
      <c r="H433" s="5">
        <f t="shared" si="47"/>
        <v>178.2856585560863</v>
      </c>
      <c r="I433" s="3">
        <f t="shared" si="48"/>
        <v>0.16149508485145783</v>
      </c>
    </row>
    <row r="434" spans="1:9" x14ac:dyDescent="0.25">
      <c r="A434" s="1">
        <v>35048</v>
      </c>
      <c r="B434" s="5">
        <v>126.79742</v>
      </c>
      <c r="C434" s="4">
        <f t="shared" si="42"/>
        <v>4.2633748545550798E-3</v>
      </c>
      <c r="D434" s="3">
        <f t="shared" si="43"/>
        <v>6.7078835069811327E-2</v>
      </c>
      <c r="E434" s="5">
        <f t="shared" si="44"/>
        <v>1.7889398328863602</v>
      </c>
      <c r="F434" s="13">
        <f t="shared" si="45"/>
        <v>2.4016525346058368</v>
      </c>
      <c r="G434" s="16">
        <f t="shared" si="46"/>
        <v>1.0239145025416998E-2</v>
      </c>
      <c r="H434" s="5">
        <f t="shared" si="47"/>
        <v>180.11115126999402</v>
      </c>
      <c r="I434" s="3">
        <f t="shared" si="48"/>
        <v>0.16110005426381932</v>
      </c>
    </row>
    <row r="435" spans="1:9" x14ac:dyDescent="0.25">
      <c r="A435" s="1">
        <v>35051</v>
      </c>
      <c r="B435" s="5">
        <v>124.31842</v>
      </c>
      <c r="C435" s="4">
        <f t="shared" si="42"/>
        <v>-1.9550870987753544E-2</v>
      </c>
      <c r="D435" s="3">
        <f t="shared" si="43"/>
        <v>0.11258813471967355</v>
      </c>
      <c r="E435" s="5">
        <f t="shared" si="44"/>
        <v>1.0658316731046376</v>
      </c>
      <c r="F435" s="13">
        <f t="shared" si="45"/>
        <v>1.0658316731046376</v>
      </c>
      <c r="G435" s="16">
        <f t="shared" si="46"/>
        <v>-4.695439886149002E-2</v>
      </c>
      <c r="H435" s="5">
        <f t="shared" si="47"/>
        <v>171.65414043386056</v>
      </c>
      <c r="I435" s="3">
        <f t="shared" si="48"/>
        <v>0.27039757911604739</v>
      </c>
    </row>
    <row r="436" spans="1:9" x14ac:dyDescent="0.25">
      <c r="A436" s="1">
        <v>35052</v>
      </c>
      <c r="B436" s="5">
        <v>125.60325</v>
      </c>
      <c r="C436" s="4">
        <f t="shared" si="42"/>
        <v>1.0334992996210879E-2</v>
      </c>
      <c r="D436" s="3">
        <f t="shared" si="43"/>
        <v>0.12688956310796337</v>
      </c>
      <c r="E436" s="5">
        <f t="shared" si="44"/>
        <v>0.9457042569994395</v>
      </c>
      <c r="F436" s="13">
        <f t="shared" si="45"/>
        <v>1.0658316731046376</v>
      </c>
      <c r="G436" s="16">
        <f t="shared" si="46"/>
        <v>1.1015362876676153E-2</v>
      </c>
      <c r="H436" s="5">
        <f t="shared" si="47"/>
        <v>173.54497308002348</v>
      </c>
      <c r="I436" s="3">
        <f t="shared" si="48"/>
        <v>0.27958311592832635</v>
      </c>
    </row>
    <row r="437" spans="1:9" x14ac:dyDescent="0.25">
      <c r="A437" s="1">
        <v>35053</v>
      </c>
      <c r="B437" s="5">
        <v>125.56876</v>
      </c>
      <c r="C437" s="4">
        <f t="shared" si="42"/>
        <v>-2.7459480546887516E-4</v>
      </c>
      <c r="D437" s="3">
        <f t="shared" si="43"/>
        <v>0.12685088161488145</v>
      </c>
      <c r="E437" s="5">
        <f t="shared" si="44"/>
        <v>0.94599263696344904</v>
      </c>
      <c r="F437" s="13">
        <f t="shared" si="45"/>
        <v>1.0658316731046376</v>
      </c>
      <c r="G437" s="16">
        <f t="shared" si="46"/>
        <v>-2.9267184093873368E-4</v>
      </c>
      <c r="H437" s="5">
        <f t="shared" si="47"/>
        <v>173.4941813532665</v>
      </c>
      <c r="I437" s="3">
        <f t="shared" si="48"/>
        <v>0.27931359655967408</v>
      </c>
    </row>
    <row r="438" spans="1:9" x14ac:dyDescent="0.25">
      <c r="A438" s="1">
        <v>35054</v>
      </c>
      <c r="B438" s="5">
        <v>125.70341999999999</v>
      </c>
      <c r="C438" s="4">
        <f t="shared" si="42"/>
        <v>1.0724004919695496E-3</v>
      </c>
      <c r="D438" s="3">
        <f t="shared" si="43"/>
        <v>0.12452052210571096</v>
      </c>
      <c r="E438" s="5">
        <f t="shared" si="44"/>
        <v>0.96369656961546224</v>
      </c>
      <c r="F438" s="13">
        <f t="shared" si="45"/>
        <v>1.0658316731046376</v>
      </c>
      <c r="G438" s="16">
        <f t="shared" si="46"/>
        <v>1.1429984105941415E-3</v>
      </c>
      <c r="H438" s="5">
        <f t="shared" si="47"/>
        <v>173.69248492680063</v>
      </c>
      <c r="I438" s="3">
        <f t="shared" si="48"/>
        <v>0.2747201997906949</v>
      </c>
    </row>
    <row r="439" spans="1:9" x14ac:dyDescent="0.25">
      <c r="A439" s="1">
        <v>35055</v>
      </c>
      <c r="B439" s="5">
        <v>126.3678</v>
      </c>
      <c r="C439" s="4">
        <f t="shared" si="42"/>
        <v>5.2852977269830514E-3</v>
      </c>
      <c r="D439" s="3">
        <f t="shared" si="43"/>
        <v>0.12700053106273904</v>
      </c>
      <c r="E439" s="5">
        <f t="shared" si="44"/>
        <v>0.94487793866562075</v>
      </c>
      <c r="F439" s="13">
        <f t="shared" si="45"/>
        <v>1.0658316731046376</v>
      </c>
      <c r="G439" s="16">
        <f t="shared" si="46"/>
        <v>5.6332377192064836E-3</v>
      </c>
      <c r="H439" s="5">
        <f t="shared" si="47"/>
        <v>174.67093598443299</v>
      </c>
      <c r="I439" s="3">
        <f t="shared" si="48"/>
        <v>0.27638361788872079</v>
      </c>
    </row>
    <row r="440" spans="1:9" x14ac:dyDescent="0.25">
      <c r="A440" s="1">
        <v>35058</v>
      </c>
      <c r="B440" s="5">
        <v>126.39939</v>
      </c>
      <c r="C440" s="4">
        <f t="shared" si="42"/>
        <v>2.4998456885372278E-4</v>
      </c>
      <c r="D440" s="3">
        <f t="shared" si="43"/>
        <v>0.12698383399257462</v>
      </c>
      <c r="E440" s="5">
        <f t="shared" si="44"/>
        <v>0.94500218041153961</v>
      </c>
      <c r="F440" s="13">
        <f t="shared" si="45"/>
        <v>1.0658316731046376</v>
      </c>
      <c r="G440" s="16">
        <f t="shared" si="46"/>
        <v>2.6644147127170484E-4</v>
      </c>
      <c r="H440" s="5">
        <f t="shared" si="47"/>
        <v>174.71747556560507</v>
      </c>
      <c r="I440" s="3">
        <f t="shared" si="48"/>
        <v>0.27638150845097453</v>
      </c>
    </row>
    <row r="441" spans="1:9" x14ac:dyDescent="0.25">
      <c r="A441" s="1">
        <v>35059</v>
      </c>
      <c r="B441" s="5">
        <v>126.75593000000001</v>
      </c>
      <c r="C441" s="4">
        <f t="shared" si="42"/>
        <v>2.8207414608567571E-3</v>
      </c>
      <c r="D441" s="3">
        <f t="shared" si="43"/>
        <v>0.12717954332676684</v>
      </c>
      <c r="E441" s="5">
        <f t="shared" si="44"/>
        <v>0.94354797053862516</v>
      </c>
      <c r="F441" s="13">
        <f t="shared" si="45"/>
        <v>1.0658316731046376</v>
      </c>
      <c r="G441" s="16">
        <f t="shared" si="46"/>
        <v>3.0064355906205768E-3</v>
      </c>
      <c r="H441" s="5">
        <f t="shared" si="47"/>
        <v>175.24275240244887</v>
      </c>
      <c r="I441" s="3">
        <f t="shared" si="48"/>
        <v>0.27517159752363657</v>
      </c>
    </row>
    <row r="442" spans="1:9" x14ac:dyDescent="0.25">
      <c r="A442" s="1">
        <v>35060</v>
      </c>
      <c r="B442" s="5">
        <v>127.52525</v>
      </c>
      <c r="C442" s="4">
        <f t="shared" si="42"/>
        <v>6.0693018464696991E-3</v>
      </c>
      <c r="D442" s="3">
        <f t="shared" si="43"/>
        <v>0.12711807236306644</v>
      </c>
      <c r="E442" s="5">
        <f t="shared" si="44"/>
        <v>0.94400424557464757</v>
      </c>
      <c r="F442" s="13">
        <f t="shared" si="45"/>
        <v>1.0658316731046376</v>
      </c>
      <c r="G442" s="16">
        <f t="shared" si="46"/>
        <v>6.4688541415998651E-3</v>
      </c>
      <c r="H442" s="5">
        <f t="shared" si="47"/>
        <v>176.37637220711281</v>
      </c>
      <c r="I442" s="3">
        <f t="shared" si="48"/>
        <v>0.26532026079986215</v>
      </c>
    </row>
    <row r="443" spans="1:9" x14ac:dyDescent="0.25">
      <c r="A443" s="1">
        <v>35061</v>
      </c>
      <c r="B443" s="5">
        <v>127.66949</v>
      </c>
      <c r="C443" s="4">
        <f t="shared" si="42"/>
        <v>1.1310701214073404E-3</v>
      </c>
      <c r="D443" s="3">
        <f t="shared" si="43"/>
        <v>0.12627966361270282</v>
      </c>
      <c r="E443" s="5">
        <f t="shared" si="44"/>
        <v>0.95027177430593712</v>
      </c>
      <c r="F443" s="13">
        <f t="shared" si="45"/>
        <v>1.0658316731046376</v>
      </c>
      <c r="G443" s="16">
        <f t="shared" si="46"/>
        <v>1.2055303598982512E-3</v>
      </c>
      <c r="H443" s="5">
        <f t="shared" si="47"/>
        <v>176.58899927857721</v>
      </c>
      <c r="I443" s="3">
        <f t="shared" si="48"/>
        <v>0.26508213384536916</v>
      </c>
    </row>
    <row r="444" spans="1:9" x14ac:dyDescent="0.25">
      <c r="A444" s="1">
        <v>35062</v>
      </c>
      <c r="B444" s="5">
        <v>128.31691000000001</v>
      </c>
      <c r="C444" s="4">
        <f t="shared" si="42"/>
        <v>5.0710627887682325E-3</v>
      </c>
      <c r="D444" s="3">
        <f t="shared" si="43"/>
        <v>0.12690254965916978</v>
      </c>
      <c r="E444" s="5">
        <f t="shared" si="44"/>
        <v>0.94560747851238292</v>
      </c>
      <c r="F444" s="13">
        <f t="shared" si="45"/>
        <v>1.0658316731046376</v>
      </c>
      <c r="G444" s="16">
        <f t="shared" si="46"/>
        <v>5.404899336571514E-3</v>
      </c>
      <c r="H444" s="5">
        <f t="shared" si="47"/>
        <v>177.54344504362385</v>
      </c>
      <c r="I444" s="3">
        <f t="shared" si="48"/>
        <v>0.26050275101551706</v>
      </c>
    </row>
    <row r="445" spans="1:9" x14ac:dyDescent="0.25">
      <c r="A445" s="1">
        <v>35066</v>
      </c>
      <c r="B445" s="5">
        <v>128.99849</v>
      </c>
      <c r="C445" s="4">
        <f t="shared" si="42"/>
        <v>5.3116927457184104E-3</v>
      </c>
      <c r="D445" s="3">
        <f t="shared" si="43"/>
        <v>5.2544255213459477E-2</v>
      </c>
      <c r="E445" s="5">
        <f t="shared" si="44"/>
        <v>2.2837891509262729</v>
      </c>
      <c r="F445" s="13">
        <f t="shared" si="45"/>
        <v>2.2837891509262729</v>
      </c>
      <c r="G445" s="16">
        <f t="shared" si="46"/>
        <v>5.6613703661868194E-3</v>
      </c>
      <c r="H445" s="5">
        <f t="shared" si="47"/>
        <v>178.54858424210454</v>
      </c>
      <c r="I445" s="3">
        <f t="shared" si="48"/>
        <v>5.6003331446198575E-2</v>
      </c>
    </row>
    <row r="446" spans="1:9" x14ac:dyDescent="0.25">
      <c r="A446" s="1">
        <v>35067</v>
      </c>
      <c r="B446" s="5">
        <v>129.505</v>
      </c>
      <c r="C446" s="4">
        <f t="shared" si="42"/>
        <v>3.926480069650351E-3</v>
      </c>
      <c r="D446" s="3">
        <f t="shared" si="43"/>
        <v>3.7646727324073322E-2</v>
      </c>
      <c r="E446" s="5">
        <f t="shared" si="44"/>
        <v>3.1875280676327371</v>
      </c>
      <c r="F446" s="13">
        <f t="shared" si="45"/>
        <v>3.1875280676327371</v>
      </c>
      <c r="G446" s="16">
        <f t="shared" si="46"/>
        <v>8.9672525843957074E-3</v>
      </c>
      <c r="H446" s="5">
        <f t="shared" si="47"/>
        <v>180.14967449558975</v>
      </c>
      <c r="I446" s="3">
        <f t="shared" si="48"/>
        <v>4.9313972599427221E-2</v>
      </c>
    </row>
    <row r="447" spans="1:9" x14ac:dyDescent="0.25">
      <c r="A447" s="1">
        <v>35068</v>
      </c>
      <c r="B447" s="5">
        <v>129.94562999999999</v>
      </c>
      <c r="C447" s="4">
        <f t="shared" si="42"/>
        <v>3.4024168951005684E-3</v>
      </c>
      <c r="D447" s="3">
        <f t="shared" si="43"/>
        <v>3.2711603727649259E-2</v>
      </c>
      <c r="E447" s="5">
        <f t="shared" si="44"/>
        <v>3.6684230158538762</v>
      </c>
      <c r="F447" s="13">
        <f t="shared" si="45"/>
        <v>3.1875280676327371</v>
      </c>
      <c r="G447" s="16">
        <f t="shared" si="46"/>
        <v>1.0845299350920892E-2</v>
      </c>
      <c r="H447" s="5">
        <f t="shared" si="47"/>
        <v>182.10345164346538</v>
      </c>
      <c r="I447" s="3">
        <f t="shared" si="48"/>
        <v>5.5124780554995929E-2</v>
      </c>
    </row>
    <row r="448" spans="1:9" x14ac:dyDescent="0.25">
      <c r="A448" s="1">
        <v>35069</v>
      </c>
      <c r="B448" s="5">
        <v>129.56369000000001</v>
      </c>
      <c r="C448" s="4">
        <f t="shared" si="42"/>
        <v>-2.9392292761210026E-3</v>
      </c>
      <c r="D448" s="3">
        <f t="shared" si="43"/>
        <v>4.4789992075608173E-2</v>
      </c>
      <c r="E448" s="5">
        <f t="shared" si="44"/>
        <v>2.6791699314756041</v>
      </c>
      <c r="F448" s="13">
        <f t="shared" si="45"/>
        <v>2.6791699314756041</v>
      </c>
      <c r="G448" s="16">
        <f t="shared" si="46"/>
        <v>-9.3688758148435473E-3</v>
      </c>
      <c r="H448" s="5">
        <f t="shared" si="47"/>
        <v>180.39734701956337</v>
      </c>
      <c r="I448" s="3">
        <f t="shared" si="48"/>
        <v>8.9507172532557494E-2</v>
      </c>
    </row>
    <row r="449" spans="1:9" x14ac:dyDescent="0.25">
      <c r="A449" s="1">
        <v>35072</v>
      </c>
      <c r="B449" s="5">
        <v>130.00299000000001</v>
      </c>
      <c r="C449" s="4">
        <f t="shared" si="42"/>
        <v>3.3906104403169657E-3</v>
      </c>
      <c r="D449" s="3">
        <f t="shared" si="43"/>
        <v>4.3100121021218248E-2</v>
      </c>
      <c r="E449" s="5">
        <f t="shared" si="44"/>
        <v>2.7842149199749078</v>
      </c>
      <c r="F449" s="13">
        <f t="shared" si="45"/>
        <v>2.6791699314756041</v>
      </c>
      <c r="G449" s="16">
        <f t="shared" si="46"/>
        <v>9.0840215410444725E-3</v>
      </c>
      <c r="H449" s="5">
        <f t="shared" si="47"/>
        <v>182.03608040583634</v>
      </c>
      <c r="I449" s="3">
        <f t="shared" si="48"/>
        <v>9.3081294792676308E-2</v>
      </c>
    </row>
    <row r="450" spans="1:9" x14ac:dyDescent="0.25">
      <c r="A450" s="1">
        <v>35073</v>
      </c>
      <c r="B450" s="5">
        <v>129.23026999999999</v>
      </c>
      <c r="C450" s="4">
        <f t="shared" si="42"/>
        <v>-5.9438632911444911E-3</v>
      </c>
      <c r="D450" s="3">
        <f t="shared" si="43"/>
        <v>6.1024027124447759E-2</v>
      </c>
      <c r="E450" s="5">
        <f t="shared" si="44"/>
        <v>1.9664385596067124</v>
      </c>
      <c r="F450" s="13">
        <f t="shared" si="45"/>
        <v>1.9664385596067124</v>
      </c>
      <c r="G450" s="16">
        <f t="shared" si="46"/>
        <v>-1.5924619806435943E-2</v>
      </c>
      <c r="H450" s="5">
        <f t="shared" si="47"/>
        <v>179.13722503431961</v>
      </c>
      <c r="I450" s="3">
        <f t="shared" si="48"/>
        <v>0.1370958704729146</v>
      </c>
    </row>
    <row r="451" spans="1:9" x14ac:dyDescent="0.25">
      <c r="A451" s="1">
        <v>35074</v>
      </c>
      <c r="B451" s="5">
        <v>127.63329</v>
      </c>
      <c r="C451" s="4">
        <f t="shared" si="42"/>
        <v>-1.2357631072039021E-2</v>
      </c>
      <c r="D451" s="3">
        <f t="shared" si="43"/>
        <v>9.4986229693372434E-2</v>
      </c>
      <c r="E451" s="5">
        <f t="shared" si="44"/>
        <v>1.2633410167702748</v>
      </c>
      <c r="F451" s="13">
        <f t="shared" si="45"/>
        <v>1.2633410167702748</v>
      </c>
      <c r="G451" s="16">
        <f t="shared" si="46"/>
        <v>-2.4300522245451567E-2</v>
      </c>
      <c r="H451" s="5">
        <f t="shared" si="47"/>
        <v>174.78409691238468</v>
      </c>
      <c r="I451" s="3">
        <f t="shared" si="48"/>
        <v>0.19200331133294005</v>
      </c>
    </row>
    <row r="452" spans="1:9" x14ac:dyDescent="0.25">
      <c r="A452" s="1">
        <v>35075</v>
      </c>
      <c r="B452" s="5">
        <v>127.73376</v>
      </c>
      <c r="C452" s="4">
        <f t="shared" ref="C452:C515" si="49">B452/B451-1</f>
        <v>7.8717707582409702E-4</v>
      </c>
      <c r="D452" s="3">
        <f t="shared" si="43"/>
        <v>9.0216862798572689E-2</v>
      </c>
      <c r="E452" s="5">
        <f t="shared" si="44"/>
        <v>1.3301282740004401</v>
      </c>
      <c r="F452" s="13">
        <f t="shared" si="45"/>
        <v>1.2633410167702748</v>
      </c>
      <c r="G452" s="16">
        <f t="shared" si="46"/>
        <v>9.9447308734986633E-4</v>
      </c>
      <c r="H452" s="5">
        <f t="shared" si="47"/>
        <v>174.95791499286079</v>
      </c>
      <c r="I452" s="3">
        <f t="shared" si="48"/>
        <v>0.1886196481355733</v>
      </c>
    </row>
    <row r="453" spans="1:9" x14ac:dyDescent="0.25">
      <c r="A453" s="1">
        <v>35076</v>
      </c>
      <c r="B453" s="5">
        <v>128.02321000000001</v>
      </c>
      <c r="C453" s="4">
        <f t="shared" si="49"/>
        <v>2.266041491301829E-3</v>
      </c>
      <c r="D453" s="3">
        <f t="shared" si="43"/>
        <v>9.0731036207800014E-2</v>
      </c>
      <c r="E453" s="5">
        <f t="shared" si="44"/>
        <v>1.3225904278792284</v>
      </c>
      <c r="F453" s="13">
        <f t="shared" si="45"/>
        <v>1.2633410167702748</v>
      </c>
      <c r="G453" s="16">
        <f t="shared" si="46"/>
        <v>2.8627831616648823E-3</v>
      </c>
      <c r="H453" s="5">
        <f t="shared" si="47"/>
        <v>175.45878156590234</v>
      </c>
      <c r="I453" s="3">
        <f t="shared" si="48"/>
        <v>0.18928135041655872</v>
      </c>
    </row>
    <row r="454" spans="1:9" x14ac:dyDescent="0.25">
      <c r="A454" s="1">
        <v>35079</v>
      </c>
      <c r="B454" s="5">
        <v>128.26773</v>
      </c>
      <c r="C454" s="4">
        <f t="shared" si="49"/>
        <v>1.9099661694157444E-3</v>
      </c>
      <c r="D454" s="3">
        <f t="shared" si="43"/>
        <v>8.7394756707970825E-2</v>
      </c>
      <c r="E454" s="5">
        <f t="shared" si="44"/>
        <v>1.3730800853531688</v>
      </c>
      <c r="F454" s="13">
        <f t="shared" si="45"/>
        <v>1.2633410167702748</v>
      </c>
      <c r="G454" s="16">
        <f t="shared" si="46"/>
        <v>2.4129386024665132E-3</v>
      </c>
      <c r="H454" s="5">
        <f t="shared" si="47"/>
        <v>175.88215283308443</v>
      </c>
      <c r="I454" s="3">
        <f t="shared" si="48"/>
        <v>0.18721827904806998</v>
      </c>
    </row>
    <row r="455" spans="1:9" x14ac:dyDescent="0.25">
      <c r="A455" s="1">
        <v>35080</v>
      </c>
      <c r="B455" s="5">
        <v>130.06726</v>
      </c>
      <c r="C455" s="4">
        <f t="shared" si="49"/>
        <v>1.4029483487389971E-2</v>
      </c>
      <c r="D455" s="3">
        <f t="shared" si="43"/>
        <v>0.11026429691381481</v>
      </c>
      <c r="E455" s="5">
        <f t="shared" si="44"/>
        <v>1.0882942471740862</v>
      </c>
      <c r="F455" s="13">
        <f t="shared" si="45"/>
        <v>1.0882942471740862</v>
      </c>
      <c r="G455" s="16">
        <f t="shared" si="46"/>
        <v>1.7724021933721027E-2</v>
      </c>
      <c r="H455" s="5">
        <f t="shared" si="47"/>
        <v>178.99949196764811</v>
      </c>
      <c r="I455" s="3">
        <f t="shared" si="48"/>
        <v>0.20768707448110876</v>
      </c>
    </row>
    <row r="456" spans="1:9" x14ac:dyDescent="0.25">
      <c r="A456" s="1">
        <v>35081</v>
      </c>
      <c r="B456" s="5">
        <v>130.23549</v>
      </c>
      <c r="C456" s="4">
        <f t="shared" si="49"/>
        <v>1.2934077338140337E-3</v>
      </c>
      <c r="D456" s="3">
        <f t="shared" si="43"/>
        <v>0.10899024861988266</v>
      </c>
      <c r="E456" s="5">
        <f t="shared" si="44"/>
        <v>1.1010159305032439</v>
      </c>
      <c r="F456" s="13">
        <f t="shared" si="45"/>
        <v>1.0882942471740862</v>
      </c>
      <c r="G456" s="16">
        <f t="shared" si="46"/>
        <v>1.4076081959602848E-3</v>
      </c>
      <c r="H456" s="5">
        <f t="shared" si="47"/>
        <v>179.2514531196145</v>
      </c>
      <c r="I456" s="3">
        <f t="shared" si="48"/>
        <v>0.20228055825006935</v>
      </c>
    </row>
    <row r="457" spans="1:9" x14ac:dyDescent="0.25">
      <c r="A457" s="1">
        <v>35082</v>
      </c>
      <c r="B457" s="5">
        <v>131.13596999999999</v>
      </c>
      <c r="C457" s="4">
        <f t="shared" si="49"/>
        <v>6.914244343074083E-3</v>
      </c>
      <c r="D457" s="3">
        <f t="shared" si="43"/>
        <v>0.11288920453620759</v>
      </c>
      <c r="E457" s="5">
        <f t="shared" si="44"/>
        <v>1.0629891537725533</v>
      </c>
      <c r="F457" s="13">
        <f t="shared" si="45"/>
        <v>1.0882942471740862</v>
      </c>
      <c r="G457" s="16">
        <f t="shared" si="46"/>
        <v>7.5247323421234929E-3</v>
      </c>
      <c r="H457" s="5">
        <f t="shared" si="47"/>
        <v>180.6002723262763</v>
      </c>
      <c r="I457" s="3">
        <f t="shared" si="48"/>
        <v>0.19773546049738297</v>
      </c>
    </row>
    <row r="458" spans="1:9" x14ac:dyDescent="0.25">
      <c r="A458" s="1">
        <v>35083</v>
      </c>
      <c r="B458" s="5">
        <v>131.48172</v>
      </c>
      <c r="C458" s="4">
        <f t="shared" si="49"/>
        <v>2.6365763718376733E-3</v>
      </c>
      <c r="D458" s="3">
        <f t="shared" si="43"/>
        <v>0.11098520171916745</v>
      </c>
      <c r="E458" s="5">
        <f t="shared" si="44"/>
        <v>1.0812252276987633</v>
      </c>
      <c r="F458" s="13">
        <f t="shared" si="45"/>
        <v>1.0882942471740862</v>
      </c>
      <c r="G458" s="16">
        <f t="shared" si="46"/>
        <v>2.8693708977060644E-3</v>
      </c>
      <c r="H458" s="5">
        <f t="shared" si="47"/>
        <v>181.1184814918071</v>
      </c>
      <c r="I458" s="3">
        <f t="shared" si="48"/>
        <v>0.19228228405476971</v>
      </c>
    </row>
    <row r="459" spans="1:9" x14ac:dyDescent="0.25">
      <c r="A459" s="1">
        <v>35086</v>
      </c>
      <c r="B459" s="5">
        <v>130.68761000000001</v>
      </c>
      <c r="C459" s="4">
        <f t="shared" si="49"/>
        <v>-6.0396989026306747E-3</v>
      </c>
      <c r="D459" s="3">
        <f t="shared" si="43"/>
        <v>0.11643210873922859</v>
      </c>
      <c r="E459" s="5">
        <f t="shared" si="44"/>
        <v>1.0306435338104403</v>
      </c>
      <c r="F459" s="13">
        <f t="shared" si="45"/>
        <v>1.0882942471740862</v>
      </c>
      <c r="G459" s="16">
        <f t="shared" si="46"/>
        <v>-6.5729695703966046E-3</v>
      </c>
      <c r="H459" s="5">
        <f t="shared" si="47"/>
        <v>179.927995224325</v>
      </c>
      <c r="I459" s="3">
        <f t="shared" si="48"/>
        <v>0.18866206824152165</v>
      </c>
    </row>
    <row r="460" spans="1:9" x14ac:dyDescent="0.25">
      <c r="A460" s="1">
        <v>35087</v>
      </c>
      <c r="B460" s="5">
        <v>130.66730999999999</v>
      </c>
      <c r="C460" s="4">
        <f t="shared" si="49"/>
        <v>-1.5533224610975171E-4</v>
      </c>
      <c r="D460" s="3">
        <f t="shared" si="43"/>
        <v>0.11088695998151775</v>
      </c>
      <c r="E460" s="5">
        <f t="shared" si="44"/>
        <v>1.0821831531859218</v>
      </c>
      <c r="F460" s="13">
        <f t="shared" si="45"/>
        <v>1.0882942471740862</v>
      </c>
      <c r="G460" s="16">
        <f t="shared" si="46"/>
        <v>-1.6904718984187212E-4</v>
      </c>
      <c r="H460" s="5">
        <f t="shared" si="47"/>
        <v>179.89757890235845</v>
      </c>
      <c r="I460" s="3">
        <f t="shared" si="48"/>
        <v>0.16961493750842385</v>
      </c>
    </row>
    <row r="461" spans="1:9" x14ac:dyDescent="0.25">
      <c r="A461" s="1">
        <v>35088</v>
      </c>
      <c r="B461" s="5">
        <v>133.03233</v>
      </c>
      <c r="C461" s="4">
        <f t="shared" si="49"/>
        <v>1.8099553744544084E-2</v>
      </c>
      <c r="D461" s="3">
        <f t="shared" ref="D461:D524" si="50">STDEV(C452:C461)*SQRT(252)</f>
        <v>0.11256376999714311</v>
      </c>
      <c r="E461" s="5">
        <f t="shared" ref="E461:E524" si="51">$E$2/D461</f>
        <v>1.0660623751589486</v>
      </c>
      <c r="F461" s="13">
        <f t="shared" si="45"/>
        <v>1.0882942471740862</v>
      </c>
      <c r="G461" s="16">
        <f t="shared" si="46"/>
        <v>1.9697640216605517E-2</v>
      </c>
      <c r="H461" s="5">
        <f t="shared" si="47"/>
        <v>183.44113668741551</v>
      </c>
      <c r="I461" s="3">
        <f t="shared" si="48"/>
        <v>0.12848026992596215</v>
      </c>
    </row>
    <row r="462" spans="1:9" x14ac:dyDescent="0.25">
      <c r="A462" s="1">
        <v>35089</v>
      </c>
      <c r="B462" s="5">
        <v>132.25568000000001</v>
      </c>
      <c r="C462" s="4">
        <f t="shared" si="49"/>
        <v>-5.8380545541071305E-3</v>
      </c>
      <c r="D462" s="3">
        <f t="shared" si="50"/>
        <v>0.12261048609944164</v>
      </c>
      <c r="E462" s="5">
        <f t="shared" si="51"/>
        <v>0.97870911222613988</v>
      </c>
      <c r="F462" s="13">
        <f t="shared" ref="F462:F525" si="52">IF(ABS(E462/E461-1)&gt;F$2,E462,F461)</f>
        <v>1.0882942471740862</v>
      </c>
      <c r="G462" s="16">
        <f t="shared" ref="G462:G525" si="53">C462*F461</f>
        <v>-6.3535211859232646E-3</v>
      </c>
      <c r="H462" s="5">
        <f t="shared" ref="H462:H525" si="54">H461*(1+G462)</f>
        <v>182.27563953910217</v>
      </c>
      <c r="I462" s="3">
        <f t="shared" si="48"/>
        <v>0.13951579381413926</v>
      </c>
    </row>
    <row r="463" spans="1:9" x14ac:dyDescent="0.25">
      <c r="A463" s="1">
        <v>35090</v>
      </c>
      <c r="B463" s="5">
        <v>133.00192000000001</v>
      </c>
      <c r="C463" s="4">
        <f t="shared" si="49"/>
        <v>5.6424041674429937E-3</v>
      </c>
      <c r="D463" s="3">
        <f t="shared" si="50"/>
        <v>0.12282140585094357</v>
      </c>
      <c r="E463" s="5">
        <f t="shared" si="51"/>
        <v>0.97702838661228442</v>
      </c>
      <c r="F463" s="13">
        <f t="shared" si="52"/>
        <v>1.0882942471740862</v>
      </c>
      <c r="G463" s="16">
        <f t="shared" si="53"/>
        <v>6.1405959956592994E-3</v>
      </c>
      <c r="H463" s="5">
        <f t="shared" si="54"/>
        <v>183.39492060136223</v>
      </c>
      <c r="I463" s="3">
        <f t="shared" si="48"/>
        <v>0.13964561900336775</v>
      </c>
    </row>
    <row r="464" spans="1:9" x14ac:dyDescent="0.25">
      <c r="A464" s="1">
        <v>35093</v>
      </c>
      <c r="B464" s="5">
        <v>131.96326999999999</v>
      </c>
      <c r="C464" s="4">
        <f t="shared" si="49"/>
        <v>-7.809285760686846E-3</v>
      </c>
      <c r="D464" s="3">
        <f t="shared" si="50"/>
        <v>0.13609224603814685</v>
      </c>
      <c r="E464" s="5">
        <f t="shared" si="51"/>
        <v>0.88175486475815701</v>
      </c>
      <c r="F464" s="13">
        <f t="shared" si="52"/>
        <v>1.0882942471740862</v>
      </c>
      <c r="G464" s="16">
        <f t="shared" si="53"/>
        <v>-8.4988007678940027E-3</v>
      </c>
      <c r="H464" s="5">
        <f t="shared" si="54"/>
        <v>181.83628370932752</v>
      </c>
      <c r="I464" s="3">
        <f t="shared" si="48"/>
        <v>0.15413373327662269</v>
      </c>
    </row>
    <row r="465" spans="1:9" x14ac:dyDescent="0.25">
      <c r="A465" s="1">
        <v>35094</v>
      </c>
      <c r="B465" s="5">
        <v>133.51241999999999</v>
      </c>
      <c r="C465" s="4">
        <f t="shared" si="49"/>
        <v>1.1739251384116134E-2</v>
      </c>
      <c r="D465" s="3">
        <f t="shared" si="50"/>
        <v>0.13123635321160254</v>
      </c>
      <c r="E465" s="5">
        <f t="shared" si="51"/>
        <v>0.91438078751330965</v>
      </c>
      <c r="F465" s="13">
        <f t="shared" si="52"/>
        <v>1.0882942471740862</v>
      </c>
      <c r="G465" s="16">
        <f t="shared" si="53"/>
        <v>1.2775759747464017E-2</v>
      </c>
      <c r="H465" s="5">
        <f t="shared" si="54"/>
        <v>184.15938038336958</v>
      </c>
      <c r="I465" s="3">
        <f t="shared" si="48"/>
        <v>0.14282376822029347</v>
      </c>
    </row>
    <row r="466" spans="1:9" x14ac:dyDescent="0.25">
      <c r="A466" s="1">
        <v>35095</v>
      </c>
      <c r="B466" s="5">
        <v>134.04239000000001</v>
      </c>
      <c r="C466" s="4">
        <f t="shared" si="49"/>
        <v>3.9694434420409763E-3</v>
      </c>
      <c r="D466" s="3">
        <f t="shared" si="50"/>
        <v>0.1311502930894585</v>
      </c>
      <c r="E466" s="5">
        <f t="shared" si="51"/>
        <v>0.91498079930440712</v>
      </c>
      <c r="F466" s="13">
        <f t="shared" si="52"/>
        <v>1.0882942471740862</v>
      </c>
      <c r="G466" s="16">
        <f t="shared" si="53"/>
        <v>4.3199224624560981E-3</v>
      </c>
      <c r="H466" s="5">
        <f t="shared" si="54"/>
        <v>184.95493462735971</v>
      </c>
      <c r="I466" s="3">
        <f t="shared" si="48"/>
        <v>0.142730109484453</v>
      </c>
    </row>
    <row r="467" spans="1:9" x14ac:dyDescent="0.25">
      <c r="A467" s="1">
        <v>35096</v>
      </c>
      <c r="B467" s="5">
        <v>134.05035000000001</v>
      </c>
      <c r="C467" s="4">
        <f t="shared" si="49"/>
        <v>5.9384199281975469E-5</v>
      </c>
      <c r="D467" s="3">
        <f t="shared" si="50"/>
        <v>0.12980630066464779</v>
      </c>
      <c r="E467" s="5">
        <f t="shared" si="51"/>
        <v>0.92445435533994458</v>
      </c>
      <c r="F467" s="13">
        <f t="shared" si="52"/>
        <v>1.0882942471740862</v>
      </c>
      <c r="G467" s="16">
        <f t="shared" si="53"/>
        <v>6.4627482451613398E-5</v>
      </c>
      <c r="H467" s="5">
        <f t="shared" si="54"/>
        <v>184.96688779915166</v>
      </c>
      <c r="I467" s="3">
        <f t="shared" si="48"/>
        <v>0.14126745026028595</v>
      </c>
    </row>
    <row r="468" spans="1:9" x14ac:dyDescent="0.25">
      <c r="A468" s="1">
        <v>35097</v>
      </c>
      <c r="B468" s="5">
        <v>132.79184000000001</v>
      </c>
      <c r="C468" s="4">
        <f t="shared" si="49"/>
        <v>-9.3883380386549087E-3</v>
      </c>
      <c r="D468" s="3">
        <f t="shared" si="50"/>
        <v>0.14219725255375748</v>
      </c>
      <c r="E468" s="5">
        <f t="shared" si="51"/>
        <v>0.84389816149671493</v>
      </c>
      <c r="F468" s="13">
        <f t="shared" si="52"/>
        <v>1.0882942471740862</v>
      </c>
      <c r="G468" s="16">
        <f t="shared" si="53"/>
        <v>-1.0217274277993781E-2</v>
      </c>
      <c r="H468" s="5">
        <f t="shared" si="54"/>
        <v>183.07703037416084</v>
      </c>
      <c r="I468" s="3">
        <f t="shared" si="48"/>
        <v>0.15475245191821491</v>
      </c>
    </row>
    <row r="469" spans="1:9" x14ac:dyDescent="0.25">
      <c r="A469" s="1">
        <v>35100</v>
      </c>
      <c r="B469" s="5">
        <v>130.04085000000001</v>
      </c>
      <c r="C469" s="4">
        <f t="shared" si="49"/>
        <v>-2.0716559089775433E-2</v>
      </c>
      <c r="D469" s="3">
        <f t="shared" si="50"/>
        <v>0.17736209354888663</v>
      </c>
      <c r="E469" s="5">
        <f t="shared" si="51"/>
        <v>0.67658200012689962</v>
      </c>
      <c r="F469" s="13">
        <f t="shared" si="52"/>
        <v>1.0882942471740862</v>
      </c>
      <c r="G469" s="16">
        <f t="shared" si="53"/>
        <v>-2.2545712078644628E-2</v>
      </c>
      <c r="H469" s="5">
        <f t="shared" si="54"/>
        <v>178.94942835913173</v>
      </c>
      <c r="I469" s="3">
        <f t="shared" si="48"/>
        <v>0.1930221460760054</v>
      </c>
    </row>
    <row r="470" spans="1:9" x14ac:dyDescent="0.25">
      <c r="A470" s="1">
        <v>35101</v>
      </c>
      <c r="B470" s="5">
        <v>131.3022</v>
      </c>
      <c r="C470" s="4">
        <f t="shared" si="49"/>
        <v>9.699644380977146E-3</v>
      </c>
      <c r="D470" s="3">
        <f t="shared" si="50"/>
        <v>0.18455816523300772</v>
      </c>
      <c r="E470" s="5">
        <f t="shared" si="51"/>
        <v>0.65020152236828976</v>
      </c>
      <c r="F470" s="13">
        <f t="shared" si="52"/>
        <v>1.0882942471740862</v>
      </c>
      <c r="G470" s="16">
        <f t="shared" si="53"/>
        <v>1.0556067179451878E-2</v>
      </c>
      <c r="H470" s="5">
        <f t="shared" si="54"/>
        <v>180.83843054661523</v>
      </c>
      <c r="I470" s="3">
        <f t="shared" si="48"/>
        <v>0.20085358949208673</v>
      </c>
    </row>
    <row r="471" spans="1:9" x14ac:dyDescent="0.25">
      <c r="A471" s="1">
        <v>35102</v>
      </c>
      <c r="B471" s="5">
        <v>132.23209</v>
      </c>
      <c r="C471" s="4">
        <f t="shared" si="49"/>
        <v>7.0820595542191445E-3</v>
      </c>
      <c r="D471" s="3">
        <f t="shared" si="50"/>
        <v>0.16214277430572419</v>
      </c>
      <c r="E471" s="5">
        <f t="shared" si="51"/>
        <v>0.74008848383053472</v>
      </c>
      <c r="F471" s="13">
        <f t="shared" si="52"/>
        <v>1.0882942471740862</v>
      </c>
      <c r="G471" s="16">
        <f t="shared" si="53"/>
        <v>7.7073646710009679E-3</v>
      </c>
      <c r="H471" s="5">
        <f t="shared" si="54"/>
        <v>182.23221827736944</v>
      </c>
      <c r="I471" s="3">
        <f t="shared" ref="I471:I534" si="55">STDEV(G462:G471)*SQRT(252)</f>
        <v>0.17645904849776586</v>
      </c>
    </row>
    <row r="472" spans="1:9" x14ac:dyDescent="0.25">
      <c r="A472" s="1">
        <v>35103</v>
      </c>
      <c r="B472" s="5">
        <v>132.62401</v>
      </c>
      <c r="C472" s="4">
        <f t="shared" si="49"/>
        <v>2.9638796452509109E-3</v>
      </c>
      <c r="D472" s="3">
        <f t="shared" si="50"/>
        <v>0.1601220130998188</v>
      </c>
      <c r="E472" s="5">
        <f t="shared" si="51"/>
        <v>0.74942849941058975</v>
      </c>
      <c r="F472" s="13">
        <f t="shared" si="52"/>
        <v>1.0882942471740862</v>
      </c>
      <c r="G472" s="16">
        <f t="shared" si="53"/>
        <v>3.2255731672429376E-3</v>
      </c>
      <c r="H472" s="5">
        <f t="shared" si="54"/>
        <v>182.8200216308521</v>
      </c>
      <c r="I472" s="3">
        <f t="shared" si="55"/>
        <v>0.17425986570246643</v>
      </c>
    </row>
    <row r="473" spans="1:9" x14ac:dyDescent="0.25">
      <c r="A473" s="1">
        <v>35104</v>
      </c>
      <c r="B473" s="5">
        <v>132.99278000000001</v>
      </c>
      <c r="C473" s="4">
        <f t="shared" si="49"/>
        <v>2.7805674100791489E-3</v>
      </c>
      <c r="D473" s="3">
        <f t="shared" si="50"/>
        <v>0.15809218000682018</v>
      </c>
      <c r="E473" s="5">
        <f t="shared" si="51"/>
        <v>0.75905082714921845</v>
      </c>
      <c r="F473" s="13">
        <f t="shared" si="52"/>
        <v>1.0882942471740862</v>
      </c>
      <c r="G473" s="16">
        <f t="shared" si="53"/>
        <v>3.0260755162688857E-3</v>
      </c>
      <c r="H473" s="5">
        <f t="shared" si="54"/>
        <v>183.37324882219298</v>
      </c>
      <c r="I473" s="3">
        <f t="shared" si="55"/>
        <v>0.17205081002463249</v>
      </c>
    </row>
    <row r="474" spans="1:9" x14ac:dyDescent="0.25">
      <c r="A474" s="1">
        <v>35107</v>
      </c>
      <c r="B474" s="5">
        <v>133.26769999999999</v>
      </c>
      <c r="C474" s="4">
        <f t="shared" si="49"/>
        <v>2.0671798875095959E-3</v>
      </c>
      <c r="D474" s="3">
        <f t="shared" si="50"/>
        <v>0.15202323811909538</v>
      </c>
      <c r="E474" s="5">
        <f t="shared" si="51"/>
        <v>0.78935300605813763</v>
      </c>
      <c r="F474" s="13">
        <f t="shared" si="52"/>
        <v>1.0882942471740862</v>
      </c>
      <c r="G474" s="16">
        <f t="shared" si="53"/>
        <v>2.2496999794506677E-3</v>
      </c>
      <c r="H474" s="5">
        <f t="shared" si="54"/>
        <v>183.78578361630005</v>
      </c>
      <c r="I474" s="3">
        <f t="shared" si="55"/>
        <v>0.16544601548178772</v>
      </c>
    </row>
    <row r="475" spans="1:9" x14ac:dyDescent="0.25">
      <c r="A475" s="1">
        <v>35108</v>
      </c>
      <c r="B475" s="5">
        <v>133.81831</v>
      </c>
      <c r="C475" s="4">
        <f t="shared" si="49"/>
        <v>4.1316087844240901E-3</v>
      </c>
      <c r="D475" s="3">
        <f t="shared" si="50"/>
        <v>0.14143992487893006</v>
      </c>
      <c r="E475" s="5">
        <f t="shared" si="51"/>
        <v>0.84841674020060287</v>
      </c>
      <c r="F475" s="13">
        <f t="shared" si="52"/>
        <v>1.0882942471740862</v>
      </c>
      <c r="G475" s="16">
        <f t="shared" si="53"/>
        <v>4.4964060716626564E-3</v>
      </c>
      <c r="H475" s="5">
        <f t="shared" si="54"/>
        <v>184.61215912963766</v>
      </c>
      <c r="I475" s="3">
        <f t="shared" si="55"/>
        <v>0.15392825656647449</v>
      </c>
    </row>
    <row r="476" spans="1:9" x14ac:dyDescent="0.25">
      <c r="A476" s="1">
        <v>35109</v>
      </c>
      <c r="B476" s="5">
        <v>132.23312000000001</v>
      </c>
      <c r="C476" s="4">
        <f t="shared" si="49"/>
        <v>-1.1845837837886175E-2</v>
      </c>
      <c r="D476" s="3">
        <f t="shared" si="50"/>
        <v>0.15174779510246239</v>
      </c>
      <c r="E476" s="5">
        <f t="shared" si="51"/>
        <v>0.79078578979664382</v>
      </c>
      <c r="F476" s="13">
        <f t="shared" si="52"/>
        <v>1.0882942471740862</v>
      </c>
      <c r="G476" s="16">
        <f t="shared" si="53"/>
        <v>-1.289175717192864E-2</v>
      </c>
      <c r="H476" s="5">
        <f t="shared" si="54"/>
        <v>182.23218400315292</v>
      </c>
      <c r="I476" s="3">
        <f t="shared" si="55"/>
        <v>0.16514625243136177</v>
      </c>
    </row>
    <row r="477" spans="1:9" x14ac:dyDescent="0.25">
      <c r="A477" s="1">
        <v>35110</v>
      </c>
      <c r="B477" s="5">
        <v>131.49764999999999</v>
      </c>
      <c r="C477" s="4">
        <f t="shared" si="49"/>
        <v>-5.561919736901122E-3</v>
      </c>
      <c r="D477" s="3">
        <f t="shared" si="50"/>
        <v>0.15293961689237143</v>
      </c>
      <c r="E477" s="5">
        <f t="shared" si="51"/>
        <v>0.78462338561007305</v>
      </c>
      <c r="F477" s="13">
        <f t="shared" si="52"/>
        <v>1.0882942471740862</v>
      </c>
      <c r="G477" s="16">
        <f t="shared" si="53"/>
        <v>-6.0530052529134976E-3</v>
      </c>
      <c r="H477" s="5">
        <f t="shared" si="54"/>
        <v>181.12913163613194</v>
      </c>
      <c r="I477" s="3">
        <f t="shared" si="55"/>
        <v>0.16644330522897649</v>
      </c>
    </row>
    <row r="478" spans="1:9" x14ac:dyDescent="0.25">
      <c r="A478" s="1">
        <v>35111</v>
      </c>
      <c r="B478" s="5">
        <v>130.87163000000001</v>
      </c>
      <c r="C478" s="4">
        <f t="shared" si="49"/>
        <v>-4.7606934420499902E-3</v>
      </c>
      <c r="D478" s="3">
        <f t="shared" si="50"/>
        <v>0.14827035076875941</v>
      </c>
      <c r="E478" s="5">
        <f t="shared" si="51"/>
        <v>0.80933240784700444</v>
      </c>
      <c r="F478" s="13">
        <f t="shared" si="52"/>
        <v>1.0882942471740862</v>
      </c>
      <c r="G478" s="16">
        <f t="shared" si="53"/>
        <v>-5.1810352855424036E-3</v>
      </c>
      <c r="H478" s="5">
        <f t="shared" si="54"/>
        <v>180.1906952138855</v>
      </c>
      <c r="I478" s="3">
        <f t="shared" si="55"/>
        <v>0.16136176976812469</v>
      </c>
    </row>
    <row r="479" spans="1:9" x14ac:dyDescent="0.25">
      <c r="A479" s="1">
        <v>35114</v>
      </c>
      <c r="B479" s="5">
        <v>129.86670000000001</v>
      </c>
      <c r="C479" s="4">
        <f t="shared" si="49"/>
        <v>-7.6787459589217066E-3</v>
      </c>
      <c r="D479" s="3">
        <f t="shared" si="50"/>
        <v>0.11034507973802027</v>
      </c>
      <c r="E479" s="5">
        <f t="shared" si="51"/>
        <v>1.0874975149313617</v>
      </c>
      <c r="F479" s="13">
        <f t="shared" si="52"/>
        <v>1.0874975149313617</v>
      </c>
      <c r="G479" s="16">
        <f t="shared" si="53"/>
        <v>-8.3567350526057554E-3</v>
      </c>
      <c r="H479" s="5">
        <f t="shared" si="54"/>
        <v>178.68488931503825</v>
      </c>
      <c r="I479" s="3">
        <f t="shared" si="55"/>
        <v>0.12008791548285327</v>
      </c>
    </row>
    <row r="480" spans="1:9" x14ac:dyDescent="0.25">
      <c r="A480" s="1">
        <v>35115</v>
      </c>
      <c r="B480" s="5">
        <v>128.23235</v>
      </c>
      <c r="C480" s="4">
        <f t="shared" si="49"/>
        <v>-1.2584827365290763E-2</v>
      </c>
      <c r="D480" s="3">
        <f t="shared" si="50"/>
        <v>0.11156059795144981</v>
      </c>
      <c r="E480" s="5">
        <f t="shared" si="51"/>
        <v>1.0756485910215625</v>
      </c>
      <c r="F480" s="13">
        <f t="shared" si="52"/>
        <v>1.0874975149313617</v>
      </c>
      <c r="G480" s="16">
        <f t="shared" si="53"/>
        <v>-1.36859684855939E-2</v>
      </c>
      <c r="H480" s="5">
        <f t="shared" si="54"/>
        <v>176.23941355102079</v>
      </c>
      <c r="I480" s="3">
        <f t="shared" si="55"/>
        <v>0.12138498465657793</v>
      </c>
    </row>
    <row r="481" spans="1:9" x14ac:dyDescent="0.25">
      <c r="A481" s="1">
        <v>35116</v>
      </c>
      <c r="B481" s="5">
        <v>128.73235</v>
      </c>
      <c r="C481" s="4">
        <f t="shared" si="49"/>
        <v>3.8991720887904258E-3</v>
      </c>
      <c r="D481" s="3">
        <f t="shared" si="50"/>
        <v>0.10498351609249681</v>
      </c>
      <c r="E481" s="5">
        <f t="shared" si="51"/>
        <v>1.1430365877084241</v>
      </c>
      <c r="F481" s="13">
        <f t="shared" si="52"/>
        <v>1.0874975149313617</v>
      </c>
      <c r="G481" s="16">
        <f t="shared" si="53"/>
        <v>4.2403399568493151E-3</v>
      </c>
      <c r="H481" s="5">
        <f t="shared" si="54"/>
        <v>176.98672857827287</v>
      </c>
      <c r="I481" s="3">
        <f t="shared" si="55"/>
        <v>0.11422098736027227</v>
      </c>
    </row>
    <row r="482" spans="1:9" x14ac:dyDescent="0.25">
      <c r="A482" s="1">
        <v>35117</v>
      </c>
      <c r="B482" s="5">
        <v>129.66460000000001</v>
      </c>
      <c r="C482" s="4">
        <f t="shared" si="49"/>
        <v>7.2417694542203925E-3</v>
      </c>
      <c r="D482" s="3">
        <f t="shared" si="50"/>
        <v>0.11326837774504749</v>
      </c>
      <c r="E482" s="5">
        <f t="shared" si="51"/>
        <v>1.0594307289374667</v>
      </c>
      <c r="F482" s="13">
        <f t="shared" si="52"/>
        <v>1.0874975149313617</v>
      </c>
      <c r="G482" s="16">
        <f t="shared" si="53"/>
        <v>7.8754062851705206E-3</v>
      </c>
      <c r="H482" s="5">
        <f t="shared" si="54"/>
        <v>178.38057097290996</v>
      </c>
      <c r="I482" s="3">
        <f t="shared" si="55"/>
        <v>0.12322545070886334</v>
      </c>
    </row>
    <row r="483" spans="1:9" x14ac:dyDescent="0.25">
      <c r="A483" s="1">
        <v>35118</v>
      </c>
      <c r="B483" s="5">
        <v>129.2748</v>
      </c>
      <c r="C483" s="4">
        <f t="shared" si="49"/>
        <v>-3.0062175798175605E-3</v>
      </c>
      <c r="D483" s="3">
        <f t="shared" si="50"/>
        <v>0.10977017126030343</v>
      </c>
      <c r="E483" s="5">
        <f t="shared" si="51"/>
        <v>1.0931931564125748</v>
      </c>
      <c r="F483" s="13">
        <f t="shared" si="52"/>
        <v>1.0874975149313617</v>
      </c>
      <c r="G483" s="16">
        <f t="shared" si="53"/>
        <v>-3.2692541473945697E-3</v>
      </c>
      <c r="H483" s="5">
        <f t="shared" si="54"/>
        <v>177.79739955144217</v>
      </c>
      <c r="I483" s="3">
        <f t="shared" si="55"/>
        <v>0.119417024420104</v>
      </c>
    </row>
    <row r="484" spans="1:9" x14ac:dyDescent="0.25">
      <c r="A484" s="1">
        <v>35121</v>
      </c>
      <c r="B484" s="5">
        <v>128.41373999999999</v>
      </c>
      <c r="C484" s="4">
        <f t="shared" si="49"/>
        <v>-6.6606948918119802E-3</v>
      </c>
      <c r="D484" s="3">
        <f t="shared" si="50"/>
        <v>0.10763558006309239</v>
      </c>
      <c r="E484" s="5">
        <f t="shared" si="51"/>
        <v>1.1148729809386451</v>
      </c>
      <c r="F484" s="13">
        <f t="shared" si="52"/>
        <v>1.0874975149313617</v>
      </c>
      <c r="G484" s="16">
        <f t="shared" si="53"/>
        <v>-7.2434891425615438E-3</v>
      </c>
      <c r="H484" s="5">
        <f t="shared" si="54"/>
        <v>176.50952601821561</v>
      </c>
      <c r="I484" s="3">
        <f t="shared" si="55"/>
        <v>0.1170897589756731</v>
      </c>
    </row>
    <row r="485" spans="1:9" x14ac:dyDescent="0.25">
      <c r="A485" s="1">
        <v>35122</v>
      </c>
      <c r="B485" s="5">
        <v>128.46625</v>
      </c>
      <c r="C485" s="4">
        <f t="shared" si="49"/>
        <v>4.089126288200351E-4</v>
      </c>
      <c r="D485" s="3">
        <f t="shared" si="50"/>
        <v>0.10151653854609709</v>
      </c>
      <c r="E485" s="5">
        <f t="shared" si="51"/>
        <v>1.1820734012272283</v>
      </c>
      <c r="F485" s="13">
        <f t="shared" si="52"/>
        <v>1.0874975149313617</v>
      </c>
      <c r="G485" s="16">
        <f t="shared" si="53"/>
        <v>4.446914676658385E-4</v>
      </c>
      <c r="H485" s="5">
        <f t="shared" si="54"/>
        <v>176.58801829839766</v>
      </c>
      <c r="I485" s="3">
        <f t="shared" si="55"/>
        <v>0.11042796900011796</v>
      </c>
    </row>
    <row r="486" spans="1:9" x14ac:dyDescent="0.25">
      <c r="A486" s="1">
        <v>35123</v>
      </c>
      <c r="B486" s="5">
        <v>129.27579</v>
      </c>
      <c r="C486" s="4">
        <f t="shared" si="49"/>
        <v>6.3015772625105715E-3</v>
      </c>
      <c r="D486" s="3">
        <f t="shared" si="50"/>
        <v>0.1033785139975917</v>
      </c>
      <c r="E486" s="5">
        <f t="shared" si="51"/>
        <v>1.1607827909268991</v>
      </c>
      <c r="F486" s="13">
        <f t="shared" si="52"/>
        <v>1.0874975149313617</v>
      </c>
      <c r="G486" s="16">
        <f t="shared" si="53"/>
        <v>6.8529496131282197E-3</v>
      </c>
      <c r="H486" s="5">
        <f t="shared" si="54"/>
        <v>177.79816709007875</v>
      </c>
      <c r="I486" s="3">
        <f t="shared" si="55"/>
        <v>0.11243947050092626</v>
      </c>
    </row>
    <row r="487" spans="1:9" x14ac:dyDescent="0.25">
      <c r="A487" s="1">
        <v>35124</v>
      </c>
      <c r="B487" s="5">
        <v>129.46233000000001</v>
      </c>
      <c r="C487" s="4">
        <f t="shared" si="49"/>
        <v>1.442961593969061E-3</v>
      </c>
      <c r="D487" s="3">
        <f t="shared" si="50"/>
        <v>0.10305631812184443</v>
      </c>
      <c r="E487" s="5">
        <f t="shared" si="51"/>
        <v>1.1644118690338121</v>
      </c>
      <c r="F487" s="13">
        <f t="shared" si="52"/>
        <v>1.0874975149313617</v>
      </c>
      <c r="G487" s="16">
        <f t="shared" si="53"/>
        <v>1.5692171475827504E-3</v>
      </c>
      <c r="H487" s="5">
        <f t="shared" si="54"/>
        <v>178.07717102268529</v>
      </c>
      <c r="I487" s="3">
        <f t="shared" si="55"/>
        <v>0.1120870181022658</v>
      </c>
    </row>
    <row r="488" spans="1:9" x14ac:dyDescent="0.25">
      <c r="A488" s="1">
        <v>35125</v>
      </c>
      <c r="B488" s="5">
        <v>130.59012000000001</v>
      </c>
      <c r="C488" s="4">
        <f t="shared" si="49"/>
        <v>8.7113371125022709E-3</v>
      </c>
      <c r="D488" s="3">
        <f t="shared" si="50"/>
        <v>0.1129789885023488</v>
      </c>
      <c r="E488" s="5">
        <f t="shared" si="51"/>
        <v>1.0621444003944611</v>
      </c>
      <c r="F488" s="13">
        <f t="shared" si="52"/>
        <v>1.0874975149313617</v>
      </c>
      <c r="G488" s="16">
        <f t="shared" si="53"/>
        <v>9.473557461575563E-3</v>
      </c>
      <c r="H488" s="5">
        <f t="shared" si="54"/>
        <v>179.76419533496355</v>
      </c>
      <c r="I488" s="3">
        <f t="shared" si="55"/>
        <v>0.12287572340387741</v>
      </c>
    </row>
    <row r="489" spans="1:9" x14ac:dyDescent="0.25">
      <c r="A489" s="1">
        <v>35128</v>
      </c>
      <c r="B489" s="5">
        <v>130.43919</v>
      </c>
      <c r="C489" s="4">
        <f t="shared" si="49"/>
        <v>-1.1557535899348048E-3</v>
      </c>
      <c r="D489" s="3">
        <f t="shared" si="50"/>
        <v>0.10536534498940694</v>
      </c>
      <c r="E489" s="5">
        <f t="shared" si="51"/>
        <v>1.1388943870687689</v>
      </c>
      <c r="F489" s="13">
        <f t="shared" si="52"/>
        <v>1.0874975149313617</v>
      </c>
      <c r="G489" s="16">
        <f t="shared" si="53"/>
        <v>-1.2568791569271002E-3</v>
      </c>
      <c r="H489" s="5">
        <f t="shared" si="54"/>
        <v>179.53825346468525</v>
      </c>
      <c r="I489" s="3">
        <f t="shared" si="55"/>
        <v>0.11458455083586566</v>
      </c>
    </row>
    <row r="490" spans="1:9" x14ac:dyDescent="0.25">
      <c r="A490" s="1">
        <v>35129</v>
      </c>
      <c r="B490" s="5">
        <v>130.59614999999999</v>
      </c>
      <c r="C490" s="4">
        <f t="shared" si="49"/>
        <v>1.2033193398395259E-3</v>
      </c>
      <c r="D490" s="3">
        <f t="shared" si="50"/>
        <v>7.6291911615088623E-2</v>
      </c>
      <c r="E490" s="5">
        <f t="shared" si="51"/>
        <v>1.5729059275042077</v>
      </c>
      <c r="F490" s="13">
        <f t="shared" si="52"/>
        <v>1.5729059275042077</v>
      </c>
      <c r="G490" s="16">
        <f t="shared" si="53"/>
        <v>1.308606791744331E-3</v>
      </c>
      <c r="H490" s="5">
        <f t="shared" si="54"/>
        <v>179.77319844254706</v>
      </c>
      <c r="I490" s="3">
        <f t="shared" si="55"/>
        <v>8.2967264290771961E-2</v>
      </c>
    </row>
    <row r="491" spans="1:9" x14ac:dyDescent="0.25">
      <c r="A491" s="1">
        <v>35130</v>
      </c>
      <c r="B491" s="5">
        <v>130.60822999999999</v>
      </c>
      <c r="C491" s="4">
        <f t="shared" si="49"/>
        <v>9.2498898321302647E-5</v>
      </c>
      <c r="D491" s="3">
        <f t="shared" si="50"/>
        <v>7.580482405142025E-2</v>
      </c>
      <c r="E491" s="5">
        <f t="shared" si="51"/>
        <v>1.5830127106238132</v>
      </c>
      <c r="F491" s="13">
        <f t="shared" si="52"/>
        <v>1.5729059275042077</v>
      </c>
      <c r="G491" s="16">
        <f t="shared" si="53"/>
        <v>1.4549206545718595E-4</v>
      </c>
      <c r="H491" s="5">
        <f t="shared" si="54"/>
        <v>179.79935401650229</v>
      </c>
      <c r="I491" s="3">
        <f t="shared" si="55"/>
        <v>8.2415217066608176E-2</v>
      </c>
    </row>
    <row r="492" spans="1:9" x14ac:dyDescent="0.25">
      <c r="A492" s="1">
        <v>35131</v>
      </c>
      <c r="B492" s="5">
        <v>130.36429000000001</v>
      </c>
      <c r="C492" s="4">
        <f t="shared" si="49"/>
        <v>-1.867723037055069E-3</v>
      </c>
      <c r="D492" s="3">
        <f t="shared" si="50"/>
        <v>6.9907374625335333E-2</v>
      </c>
      <c r="E492" s="5">
        <f t="shared" si="51"/>
        <v>1.7165570963454613</v>
      </c>
      <c r="F492" s="13">
        <f t="shared" si="52"/>
        <v>1.5729059275042077</v>
      </c>
      <c r="G492" s="16">
        <f t="shared" si="53"/>
        <v>-2.9377526359200788E-3</v>
      </c>
      <c r="H492" s="5">
        <f t="shared" si="54"/>
        <v>179.27114799030358</v>
      </c>
      <c r="I492" s="3">
        <f t="shared" si="55"/>
        <v>7.7024253747995985E-2</v>
      </c>
    </row>
    <row r="493" spans="1:9" x14ac:dyDescent="0.25">
      <c r="A493" s="1">
        <v>35132</v>
      </c>
      <c r="B493" s="5">
        <v>128.98627999999999</v>
      </c>
      <c r="C493" s="4">
        <f t="shared" si="49"/>
        <v>-1.0570456065844502E-2</v>
      </c>
      <c r="D493" s="3">
        <f t="shared" si="50"/>
        <v>8.8510281647039793E-2</v>
      </c>
      <c r="E493" s="5">
        <f t="shared" si="51"/>
        <v>1.3557746938207078</v>
      </c>
      <c r="F493" s="13">
        <f t="shared" si="52"/>
        <v>1.3557746938207078</v>
      </c>
      <c r="G493" s="16">
        <f t="shared" si="53"/>
        <v>-1.6626333002389623E-2</v>
      </c>
      <c r="H493" s="5">
        <f t="shared" si="54"/>
        <v>176.29052618609612</v>
      </c>
      <c r="I493" s="3">
        <f t="shared" si="55"/>
        <v>0.11512868217129819</v>
      </c>
    </row>
    <row r="494" spans="1:9" x14ac:dyDescent="0.25">
      <c r="A494" s="1">
        <v>35135</v>
      </c>
      <c r="B494" s="5">
        <v>128.45815999999999</v>
      </c>
      <c r="C494" s="4">
        <f t="shared" si="49"/>
        <v>-4.0943889536158018E-3</v>
      </c>
      <c r="D494" s="3">
        <f t="shared" si="50"/>
        <v>8.4100533868895821E-2</v>
      </c>
      <c r="E494" s="5">
        <f t="shared" si="51"/>
        <v>1.4268637127448893</v>
      </c>
      <c r="F494" s="13">
        <f t="shared" si="52"/>
        <v>1.3557746938207078</v>
      </c>
      <c r="G494" s="16">
        <f t="shared" si="53"/>
        <v>-5.5510689299713518E-3</v>
      </c>
      <c r="H494" s="5">
        <f t="shared" si="54"/>
        <v>175.31192532353617</v>
      </c>
      <c r="I494" s="3">
        <f t="shared" si="55"/>
        <v>0.11277706648187363</v>
      </c>
    </row>
    <row r="495" spans="1:9" x14ac:dyDescent="0.25">
      <c r="A495" s="1">
        <v>35136</v>
      </c>
      <c r="B495" s="5">
        <v>127.93228000000001</v>
      </c>
      <c r="C495" s="4">
        <f t="shared" si="49"/>
        <v>-4.0937843107824445E-3</v>
      </c>
      <c r="D495" s="3">
        <f t="shared" si="50"/>
        <v>8.6559878846315441E-2</v>
      </c>
      <c r="E495" s="5">
        <f t="shared" si="51"/>
        <v>1.3863235669848444</v>
      </c>
      <c r="F495" s="13">
        <f t="shared" si="52"/>
        <v>1.3557746938207078</v>
      </c>
      <c r="G495" s="16">
        <f t="shared" si="53"/>
        <v>-5.550249170519086E-3</v>
      </c>
      <c r="H495" s="5">
        <f t="shared" si="54"/>
        <v>174.33890045542711</v>
      </c>
      <c r="I495" s="3">
        <f t="shared" si="55"/>
        <v>0.1151270115556375</v>
      </c>
    </row>
    <row r="496" spans="1:9" x14ac:dyDescent="0.25">
      <c r="A496" s="1">
        <v>35137</v>
      </c>
      <c r="B496" s="5">
        <v>128.05499</v>
      </c>
      <c r="C496" s="4">
        <f t="shared" si="49"/>
        <v>9.5917934081990452E-4</v>
      </c>
      <c r="D496" s="3">
        <f t="shared" si="50"/>
        <v>7.8778181242568635E-2</v>
      </c>
      <c r="E496" s="5">
        <f t="shared" si="51"/>
        <v>1.5232644129026516</v>
      </c>
      <c r="F496" s="13">
        <f t="shared" si="52"/>
        <v>1.3557746938207078</v>
      </c>
      <c r="G496" s="16">
        <f t="shared" si="53"/>
        <v>1.3004310771192545E-3</v>
      </c>
      <c r="H496" s="5">
        <f t="shared" si="54"/>
        <v>174.56561617953014</v>
      </c>
      <c r="I496" s="3">
        <f t="shared" si="55"/>
        <v>0.10728170299598819</v>
      </c>
    </row>
    <row r="497" spans="1:9" x14ac:dyDescent="0.25">
      <c r="A497" s="1">
        <v>35138</v>
      </c>
      <c r="B497" s="5">
        <v>128.88524000000001</v>
      </c>
      <c r="C497" s="4">
        <f t="shared" si="49"/>
        <v>6.4835427342582186E-3</v>
      </c>
      <c r="D497" s="3">
        <f t="shared" si="50"/>
        <v>8.6707248313270258E-2</v>
      </c>
      <c r="E497" s="5">
        <f t="shared" si="51"/>
        <v>1.3839673422277707</v>
      </c>
      <c r="F497" s="13">
        <f t="shared" si="52"/>
        <v>1.3557746938207078</v>
      </c>
      <c r="G497" s="16">
        <f t="shared" si="53"/>
        <v>8.790223165412411E-3</v>
      </c>
      <c r="H497" s="5">
        <f t="shared" si="54"/>
        <v>176.10008690275595</v>
      </c>
      <c r="I497" s="3">
        <f t="shared" si="55"/>
        <v>0.11912535875522125</v>
      </c>
    </row>
    <row r="498" spans="1:9" x14ac:dyDescent="0.25">
      <c r="A498" s="1">
        <v>35139</v>
      </c>
      <c r="B498" s="5">
        <v>129.32275000000001</v>
      </c>
      <c r="C498" s="4">
        <f t="shared" si="49"/>
        <v>3.394570239385164E-3</v>
      </c>
      <c r="D498" s="3">
        <f t="shared" si="50"/>
        <v>7.4214615312177837E-2</v>
      </c>
      <c r="E498" s="5">
        <f t="shared" si="51"/>
        <v>1.6169321837111141</v>
      </c>
      <c r="F498" s="13">
        <f t="shared" si="52"/>
        <v>1.3557746938207078</v>
      </c>
      <c r="G498" s="16">
        <f t="shared" si="53"/>
        <v>4.6022724269553072E-3</v>
      </c>
      <c r="H498" s="5">
        <f t="shared" si="54"/>
        <v>176.9105474770929</v>
      </c>
      <c r="I498" s="3">
        <f t="shared" si="55"/>
        <v>0.10911952392796191</v>
      </c>
    </row>
    <row r="499" spans="1:9" x14ac:dyDescent="0.25">
      <c r="A499" s="1">
        <v>35142</v>
      </c>
      <c r="B499" s="5">
        <v>130.83937</v>
      </c>
      <c r="C499" s="4">
        <f t="shared" si="49"/>
        <v>1.1727402951143384E-2</v>
      </c>
      <c r="D499" s="3">
        <f t="shared" si="50"/>
        <v>9.7737937294615843E-2</v>
      </c>
      <c r="E499" s="5">
        <f t="shared" si="51"/>
        <v>1.2277729950272904</v>
      </c>
      <c r="F499" s="13">
        <f t="shared" si="52"/>
        <v>1.2277729950272904</v>
      </c>
      <c r="G499" s="16">
        <f t="shared" si="53"/>
        <v>1.5899716145398486E-2</v>
      </c>
      <c r="H499" s="5">
        <f t="shared" si="54"/>
        <v>179.72337496510571</v>
      </c>
      <c r="I499" s="3">
        <f t="shared" si="55"/>
        <v>0.14011683237914832</v>
      </c>
    </row>
    <row r="500" spans="1:9" x14ac:dyDescent="0.25">
      <c r="A500" s="1">
        <v>35143</v>
      </c>
      <c r="B500" s="5">
        <v>130.93526</v>
      </c>
      <c r="C500" s="4">
        <f t="shared" si="49"/>
        <v>7.3288338211963122E-4</v>
      </c>
      <c r="D500" s="3">
        <f t="shared" si="50"/>
        <v>9.7647841060696225E-2</v>
      </c>
      <c r="E500" s="5">
        <f t="shared" si="51"/>
        <v>1.228905818055005</v>
      </c>
      <c r="F500" s="13">
        <f t="shared" si="52"/>
        <v>1.2277729950272904</v>
      </c>
      <c r="G500" s="16">
        <f t="shared" si="53"/>
        <v>8.9981442507074973E-4</v>
      </c>
      <c r="H500" s="5">
        <f t="shared" si="54"/>
        <v>179.88509265042171</v>
      </c>
      <c r="I500" s="3">
        <f t="shared" si="55"/>
        <v>0.14003622036552557</v>
      </c>
    </row>
    <row r="501" spans="1:9" x14ac:dyDescent="0.25">
      <c r="A501" s="1">
        <v>35144</v>
      </c>
      <c r="B501" s="5">
        <v>130.99083999999999</v>
      </c>
      <c r="C501" s="4">
        <f t="shared" si="49"/>
        <v>4.2448458879595918E-4</v>
      </c>
      <c r="D501" s="3">
        <f t="shared" si="50"/>
        <v>9.764455867169998E-2</v>
      </c>
      <c r="E501" s="5">
        <f t="shared" si="51"/>
        <v>1.228947128569277</v>
      </c>
      <c r="F501" s="13">
        <f t="shared" si="52"/>
        <v>1.2277729950272904</v>
      </c>
      <c r="G501" s="16">
        <f t="shared" si="53"/>
        <v>5.211707149289426E-4</v>
      </c>
      <c r="H501" s="5">
        <f t="shared" si="54"/>
        <v>179.97884349276339</v>
      </c>
      <c r="I501" s="3">
        <f t="shared" si="55"/>
        <v>0.1400525416522819</v>
      </c>
    </row>
    <row r="502" spans="1:9" x14ac:dyDescent="0.25">
      <c r="A502" s="1">
        <v>35145</v>
      </c>
      <c r="B502" s="5">
        <v>131.59261000000001</v>
      </c>
      <c r="C502" s="4">
        <f t="shared" si="49"/>
        <v>4.5939853504262107E-3</v>
      </c>
      <c r="D502" s="3">
        <f t="shared" si="50"/>
        <v>9.89888187221451E-2</v>
      </c>
      <c r="E502" s="5">
        <f t="shared" si="51"/>
        <v>1.2122581272217405</v>
      </c>
      <c r="F502" s="13">
        <f t="shared" si="52"/>
        <v>1.2277729950272904</v>
      </c>
      <c r="G502" s="16">
        <f t="shared" si="53"/>
        <v>5.6403711528042848E-3</v>
      </c>
      <c r="H502" s="5">
        <f t="shared" si="54"/>
        <v>180.99399096971507</v>
      </c>
      <c r="I502" s="3">
        <f t="shared" si="55"/>
        <v>0.14139677656628158</v>
      </c>
    </row>
    <row r="503" spans="1:9" x14ac:dyDescent="0.25">
      <c r="A503" s="1">
        <v>35146</v>
      </c>
      <c r="B503" s="5">
        <v>131.69368</v>
      </c>
      <c r="C503" s="4">
        <f t="shared" si="49"/>
        <v>7.6805224852671827E-4</v>
      </c>
      <c r="D503" s="3">
        <f t="shared" si="50"/>
        <v>7.5630079449171064E-2</v>
      </c>
      <c r="E503" s="5">
        <f t="shared" si="51"/>
        <v>1.5866702887790665</v>
      </c>
      <c r="F503" s="13">
        <f t="shared" si="52"/>
        <v>1.5866702887790665</v>
      </c>
      <c r="G503" s="16">
        <f t="shared" si="53"/>
        <v>9.4299380951109373E-4</v>
      </c>
      <c r="H503" s="5">
        <f t="shared" si="54"/>
        <v>181.16466718275822</v>
      </c>
      <c r="I503" s="3">
        <f t="shared" si="55"/>
        <v>0.10216078110749034</v>
      </c>
    </row>
    <row r="504" spans="1:9" x14ac:dyDescent="0.25">
      <c r="A504" s="1">
        <v>35149</v>
      </c>
      <c r="B504" s="5">
        <v>131.94807</v>
      </c>
      <c r="C504" s="4">
        <f t="shared" si="49"/>
        <v>1.931679637170225E-3</v>
      </c>
      <c r="D504" s="3">
        <f t="shared" si="50"/>
        <v>6.7440074875212891E-2</v>
      </c>
      <c r="E504" s="5">
        <f t="shared" si="51"/>
        <v>1.7793574550746105</v>
      </c>
      <c r="F504" s="13">
        <f t="shared" si="52"/>
        <v>1.5866702887790665</v>
      </c>
      <c r="G504" s="16">
        <f t="shared" si="53"/>
        <v>3.0649386877375233E-3</v>
      </c>
      <c r="H504" s="5">
        <f t="shared" si="54"/>
        <v>181.71992578005774</v>
      </c>
      <c r="I504" s="3">
        <f t="shared" si="55"/>
        <v>9.111824509176146E-2</v>
      </c>
    </row>
    <row r="505" spans="1:9" x14ac:dyDescent="0.25">
      <c r="A505" s="1">
        <v>35150</v>
      </c>
      <c r="B505" s="5">
        <v>132.17243999999999</v>
      </c>
      <c r="C505" s="4">
        <f t="shared" si="49"/>
        <v>1.7004416964947477E-3</v>
      </c>
      <c r="D505" s="3">
        <f t="shared" si="50"/>
        <v>5.6500542570015903E-2</v>
      </c>
      <c r="E505" s="5">
        <f t="shared" si="51"/>
        <v>2.1238734097339877</v>
      </c>
      <c r="F505" s="13">
        <f t="shared" si="52"/>
        <v>1.5866702887790665</v>
      </c>
      <c r="G505" s="16">
        <f t="shared" si="53"/>
        <v>2.6980403176292871E-3</v>
      </c>
      <c r="H505" s="5">
        <f t="shared" si="54"/>
        <v>182.21021346632895</v>
      </c>
      <c r="I505" s="3">
        <f t="shared" si="55"/>
        <v>7.6061167136637284E-2</v>
      </c>
    </row>
    <row r="506" spans="1:9" x14ac:dyDescent="0.25">
      <c r="A506" s="1">
        <v>35151</v>
      </c>
      <c r="B506" s="5">
        <v>132.38739000000001</v>
      </c>
      <c r="C506" s="4">
        <f t="shared" si="49"/>
        <v>1.6262845718821861E-3</v>
      </c>
      <c r="D506" s="3">
        <f t="shared" si="50"/>
        <v>5.583133580636418E-2</v>
      </c>
      <c r="E506" s="5">
        <f t="shared" si="51"/>
        <v>2.1493306270906252</v>
      </c>
      <c r="F506" s="13">
        <f t="shared" si="52"/>
        <v>1.5866702887790665</v>
      </c>
      <c r="G506" s="16">
        <f t="shared" si="53"/>
        <v>2.5803774113052486E-3</v>
      </c>
      <c r="H506" s="5">
        <f t="shared" si="54"/>
        <v>182.68038458526658</v>
      </c>
      <c r="I506" s="3">
        <f t="shared" si="55"/>
        <v>7.4845423429289543E-2</v>
      </c>
    </row>
    <row r="507" spans="1:9" x14ac:dyDescent="0.25">
      <c r="A507" s="1">
        <v>35152</v>
      </c>
      <c r="B507" s="5">
        <v>131.6884</v>
      </c>
      <c r="C507" s="4">
        <f t="shared" si="49"/>
        <v>-5.2798835296927749E-3</v>
      </c>
      <c r="D507" s="3">
        <f t="shared" si="50"/>
        <v>6.7322772272074616E-2</v>
      </c>
      <c r="E507" s="5">
        <f t="shared" si="51"/>
        <v>1.7824577917712372</v>
      </c>
      <c r="F507" s="13">
        <f t="shared" si="52"/>
        <v>1.5866702887790665</v>
      </c>
      <c r="G507" s="16">
        <f t="shared" si="53"/>
        <v>-8.3774343247774719E-3</v>
      </c>
      <c r="H507" s="5">
        <f t="shared" si="54"/>
        <v>181.14999166097843</v>
      </c>
      <c r="I507" s="3">
        <f t="shared" si="55"/>
        <v>9.4688664237734699E-2</v>
      </c>
    </row>
    <row r="508" spans="1:9" x14ac:dyDescent="0.25">
      <c r="A508" s="1">
        <v>35153</v>
      </c>
      <c r="B508" s="5">
        <v>132.01114999999999</v>
      </c>
      <c r="C508" s="4">
        <f t="shared" si="49"/>
        <v>2.4508612755564929E-3</v>
      </c>
      <c r="D508" s="3">
        <f t="shared" si="50"/>
        <v>6.700492087737904E-2</v>
      </c>
      <c r="E508" s="5">
        <f t="shared" si="51"/>
        <v>1.7909132408290356</v>
      </c>
      <c r="F508" s="13">
        <f t="shared" si="52"/>
        <v>1.5866702887790665</v>
      </c>
      <c r="G508" s="16">
        <f t="shared" si="53"/>
        <v>3.8887087678446518E-3</v>
      </c>
      <c r="H508" s="5">
        <f t="shared" si="54"/>
        <v>181.85443122184549</v>
      </c>
      <c r="I508" s="3">
        <f t="shared" si="55"/>
        <v>9.4385610177507934E-2</v>
      </c>
    </row>
    <row r="509" spans="1:9" x14ac:dyDescent="0.25">
      <c r="A509" s="1">
        <v>35156</v>
      </c>
      <c r="B509" s="5">
        <v>133.05179000000001</v>
      </c>
      <c r="C509" s="4">
        <f t="shared" si="49"/>
        <v>7.8829704915079901E-3</v>
      </c>
      <c r="D509" s="3">
        <f t="shared" si="50"/>
        <v>5.2749116140152014E-2</v>
      </c>
      <c r="E509" s="5">
        <f t="shared" si="51"/>
        <v>2.2749196343151121</v>
      </c>
      <c r="F509" s="13">
        <f t="shared" si="52"/>
        <v>2.2749196343151121</v>
      </c>
      <c r="G509" s="16">
        <f t="shared" si="53"/>
        <v>1.2507675066197842E-2</v>
      </c>
      <c r="H509" s="5">
        <f t="shared" si="54"/>
        <v>184.12900735691656</v>
      </c>
      <c r="I509" s="3">
        <f t="shared" si="55"/>
        <v>8.1888107168731697E-2</v>
      </c>
    </row>
    <row r="510" spans="1:9" x14ac:dyDescent="0.25">
      <c r="A510" s="1">
        <v>35157</v>
      </c>
      <c r="B510" s="5">
        <v>133.26695000000001</v>
      </c>
      <c r="C510" s="4">
        <f t="shared" si="49"/>
        <v>1.6171146588859209E-3</v>
      </c>
      <c r="D510" s="3">
        <f t="shared" si="50"/>
        <v>5.2489205159542418E-2</v>
      </c>
      <c r="E510" s="5">
        <f t="shared" si="51"/>
        <v>2.2861843618179511</v>
      </c>
      <c r="F510" s="13">
        <f t="shared" si="52"/>
        <v>2.2749196343151121</v>
      </c>
      <c r="G510" s="16">
        <f t="shared" si="53"/>
        <v>3.6788058884383665E-3</v>
      </c>
      <c r="H510" s="5">
        <f t="shared" si="54"/>
        <v>184.80638223341347</v>
      </c>
      <c r="I510" s="3">
        <f t="shared" si="55"/>
        <v>8.1615600838517086E-2</v>
      </c>
    </row>
    <row r="511" spans="1:9" x14ac:dyDescent="0.25">
      <c r="A511" s="1">
        <v>35158</v>
      </c>
      <c r="B511" s="5">
        <v>132.65603999999999</v>
      </c>
      <c r="C511" s="4">
        <f t="shared" si="49"/>
        <v>-4.5841073124283094E-3</v>
      </c>
      <c r="D511" s="3">
        <f t="shared" si="50"/>
        <v>6.1360605439535164E-2</v>
      </c>
      <c r="E511" s="5">
        <f t="shared" si="51"/>
        <v>1.9556521507638673</v>
      </c>
      <c r="F511" s="13">
        <f t="shared" si="52"/>
        <v>2.2749196343151121</v>
      </c>
      <c r="G511" s="16">
        <f t="shared" si="53"/>
        <v>-1.0428475730850642E-2</v>
      </c>
      <c r="H511" s="5">
        <f t="shared" si="54"/>
        <v>182.87913336138601</v>
      </c>
      <c r="I511" s="3">
        <f t="shared" si="55"/>
        <v>0.1050114278475562</v>
      </c>
    </row>
    <row r="512" spans="1:9" x14ac:dyDescent="0.25">
      <c r="A512" s="1">
        <v>35159</v>
      </c>
      <c r="B512" s="5">
        <v>133.04387</v>
      </c>
      <c r="C512" s="4">
        <f t="shared" si="49"/>
        <v>2.9235758884404994E-3</v>
      </c>
      <c r="D512" s="3">
        <f t="shared" si="50"/>
        <v>5.9368110399776006E-2</v>
      </c>
      <c r="E512" s="5">
        <f t="shared" si="51"/>
        <v>2.0212871723883055</v>
      </c>
      <c r="F512" s="13">
        <f t="shared" si="52"/>
        <v>2.2749196343151121</v>
      </c>
      <c r="G512" s="16">
        <f t="shared" si="53"/>
        <v>6.6509001910235403E-3</v>
      </c>
      <c r="H512" s="5">
        <f t="shared" si="54"/>
        <v>184.09544422439347</v>
      </c>
      <c r="I512" s="3">
        <f t="shared" si="55"/>
        <v>0.10621048614054766</v>
      </c>
    </row>
    <row r="513" spans="1:9" x14ac:dyDescent="0.25">
      <c r="A513" s="1">
        <v>35160</v>
      </c>
      <c r="B513" s="5">
        <v>133.52468999999999</v>
      </c>
      <c r="C513" s="4">
        <f t="shared" si="49"/>
        <v>3.6139958947374318E-3</v>
      </c>
      <c r="D513" s="3">
        <f t="shared" si="50"/>
        <v>6.0623298499446775E-2</v>
      </c>
      <c r="E513" s="5">
        <f t="shared" si="51"/>
        <v>1.9794369981550091</v>
      </c>
      <c r="F513" s="13">
        <f t="shared" si="52"/>
        <v>2.2749196343151121</v>
      </c>
      <c r="G513" s="16">
        <f t="shared" si="53"/>
        <v>8.2215502192723947E-3</v>
      </c>
      <c r="H513" s="5">
        <f t="shared" si="54"/>
        <v>185.60899416422359</v>
      </c>
      <c r="I513" s="3">
        <f t="shared" si="55"/>
        <v>0.11089961313155587</v>
      </c>
    </row>
    <row r="514" spans="1:9" x14ac:dyDescent="0.25">
      <c r="A514" s="1">
        <v>35163</v>
      </c>
      <c r="B514" s="5">
        <v>133.06885</v>
      </c>
      <c r="C514" s="4">
        <f t="shared" si="49"/>
        <v>-3.4139004554138985E-3</v>
      </c>
      <c r="D514" s="3">
        <f t="shared" si="50"/>
        <v>6.5058558139000619E-2</v>
      </c>
      <c r="E514" s="5">
        <f t="shared" si="51"/>
        <v>1.844492153416841</v>
      </c>
      <c r="F514" s="13">
        <f t="shared" si="52"/>
        <v>2.2749196343151121</v>
      </c>
      <c r="G514" s="16">
        <f t="shared" si="53"/>
        <v>-7.7663491756183806E-3</v>
      </c>
      <c r="H514" s="5">
        <f t="shared" si="54"/>
        <v>184.16748990540893</v>
      </c>
      <c r="I514" s="3">
        <f t="shared" si="55"/>
        <v>0.12198856718867512</v>
      </c>
    </row>
    <row r="515" spans="1:9" x14ac:dyDescent="0.25">
      <c r="A515" s="1">
        <v>35164</v>
      </c>
      <c r="B515" s="5">
        <v>133.97763</v>
      </c>
      <c r="C515" s="4">
        <f t="shared" si="49"/>
        <v>6.8293969625499162E-3</v>
      </c>
      <c r="D515" s="3">
        <f t="shared" si="50"/>
        <v>7.1684894143414543E-2</v>
      </c>
      <c r="E515" s="5">
        <f t="shared" si="51"/>
        <v>1.6739928465253096</v>
      </c>
      <c r="F515" s="13">
        <f t="shared" si="52"/>
        <v>2.2749196343151121</v>
      </c>
      <c r="G515" s="16">
        <f t="shared" si="53"/>
        <v>1.5536329240636793E-2</v>
      </c>
      <c r="H515" s="5">
        <f t="shared" si="54"/>
        <v>187.02877666400101</v>
      </c>
      <c r="I515" s="3">
        <f t="shared" si="55"/>
        <v>0.14139598613938334</v>
      </c>
    </row>
    <row r="516" spans="1:9" x14ac:dyDescent="0.25">
      <c r="A516" s="1">
        <v>35165</v>
      </c>
      <c r="B516" s="5">
        <v>134.08131</v>
      </c>
      <c r="C516" s="4">
        <f t="shared" ref="C516:C579" si="56">B516/B515-1</f>
        <v>7.7386053179173686E-4</v>
      </c>
      <c r="D516" s="3">
        <f t="shared" si="50"/>
        <v>7.1726147797490633E-2</v>
      </c>
      <c r="E516" s="5">
        <f t="shared" si="51"/>
        <v>1.6730300411337333</v>
      </c>
      <c r="F516" s="13">
        <f t="shared" si="52"/>
        <v>2.2749196343151121</v>
      </c>
      <c r="G516" s="16">
        <f t="shared" si="53"/>
        <v>1.7604705179945562E-3</v>
      </c>
      <c r="H516" s="5">
        <f t="shared" si="54"/>
        <v>187.35803531133459</v>
      </c>
      <c r="I516" s="3">
        <f t="shared" si="55"/>
        <v>0.14146704883140604</v>
      </c>
    </row>
    <row r="517" spans="1:9" x14ac:dyDescent="0.25">
      <c r="A517" s="1">
        <v>35166</v>
      </c>
      <c r="B517" s="5">
        <v>134.25133</v>
      </c>
      <c r="C517" s="4">
        <f t="shared" si="56"/>
        <v>1.2680365369341917E-3</v>
      </c>
      <c r="D517" s="3">
        <f t="shared" si="50"/>
        <v>6.1799566608981366E-2</v>
      </c>
      <c r="E517" s="5">
        <f t="shared" si="51"/>
        <v>1.9417611899977358</v>
      </c>
      <c r="F517" s="13">
        <f t="shared" si="52"/>
        <v>2.2749196343151121</v>
      </c>
      <c r="G517" s="16">
        <f t="shared" si="53"/>
        <v>2.8846812149005327E-3</v>
      </c>
      <c r="H517" s="5">
        <f t="shared" si="54"/>
        <v>187.89850351625788</v>
      </c>
      <c r="I517" s="3">
        <f t="shared" si="55"/>
        <v>0.12769736680191451</v>
      </c>
    </row>
    <row r="518" spans="1:9" x14ac:dyDescent="0.25">
      <c r="A518" s="1">
        <v>35167</v>
      </c>
      <c r="B518" s="5">
        <v>134.17543000000001</v>
      </c>
      <c r="C518" s="4">
        <f t="shared" si="56"/>
        <v>-5.6535752755659807E-4</v>
      </c>
      <c r="D518" s="3">
        <f t="shared" si="50"/>
        <v>6.2940539443114979E-2</v>
      </c>
      <c r="E518" s="5">
        <f t="shared" si="51"/>
        <v>1.9065613523769489</v>
      </c>
      <c r="F518" s="13">
        <f t="shared" si="52"/>
        <v>2.2749196343151121</v>
      </c>
      <c r="G518" s="16">
        <f t="shared" si="53"/>
        <v>-1.2861429398463521E-3</v>
      </c>
      <c r="H518" s="5">
        <f t="shared" si="54"/>
        <v>187.65683918255274</v>
      </c>
      <c r="I518" s="3">
        <f t="shared" si="55"/>
        <v>0.13009558134585883</v>
      </c>
    </row>
    <row r="519" spans="1:9" x14ac:dyDescent="0.25">
      <c r="A519" s="1">
        <v>35170</v>
      </c>
      <c r="B519" s="5">
        <v>134.89850999999999</v>
      </c>
      <c r="C519" s="4">
        <f t="shared" si="56"/>
        <v>5.38906415280338E-3</v>
      </c>
      <c r="D519" s="3">
        <f t="shared" si="50"/>
        <v>5.6970160697535632E-2</v>
      </c>
      <c r="E519" s="5">
        <f t="shared" si="51"/>
        <v>2.1063658331086796</v>
      </c>
      <c r="F519" s="13">
        <f t="shared" si="52"/>
        <v>2.2749196343151121</v>
      </c>
      <c r="G519" s="16">
        <f t="shared" si="53"/>
        <v>1.2259687851796144E-2</v>
      </c>
      <c r="H519" s="5">
        <f t="shared" si="54"/>
        <v>189.95745345418555</v>
      </c>
      <c r="I519" s="3">
        <f t="shared" si="55"/>
        <v>0.12960253714091091</v>
      </c>
    </row>
    <row r="520" spans="1:9" x14ac:dyDescent="0.25">
      <c r="A520" s="1">
        <v>35171</v>
      </c>
      <c r="B520" s="5">
        <v>134.81426999999999</v>
      </c>
      <c r="C520" s="4">
        <f t="shared" si="56"/>
        <v>-6.2446946226457634E-4</v>
      </c>
      <c r="D520" s="3">
        <f t="shared" si="50"/>
        <v>5.7819595818550451E-2</v>
      </c>
      <c r="E520" s="5">
        <f t="shared" si="51"/>
        <v>2.0754209416576379</v>
      </c>
      <c r="F520" s="13">
        <f t="shared" si="52"/>
        <v>2.2749196343151121</v>
      </c>
      <c r="G520" s="16">
        <f t="shared" si="53"/>
        <v>-1.4206178407358847E-3</v>
      </c>
      <c r="H520" s="5">
        <f t="shared" si="54"/>
        <v>189.68759650682779</v>
      </c>
      <c r="I520" s="3">
        <f t="shared" si="55"/>
        <v>0.13153493377578437</v>
      </c>
    </row>
    <row r="521" spans="1:9" x14ac:dyDescent="0.25">
      <c r="A521" s="1">
        <v>35172</v>
      </c>
      <c r="B521" s="5">
        <v>134.33842000000001</v>
      </c>
      <c r="C521" s="4">
        <f t="shared" si="56"/>
        <v>-3.5296708575432989E-3</v>
      </c>
      <c r="D521" s="3">
        <f t="shared" si="50"/>
        <v>5.5062543881550886E-2</v>
      </c>
      <c r="E521" s="5">
        <f t="shared" si="51"/>
        <v>2.1793399204028945</v>
      </c>
      <c r="F521" s="13">
        <f t="shared" si="52"/>
        <v>2.2749196343151121</v>
      </c>
      <c r="G521" s="16">
        <f t="shared" si="53"/>
        <v>-8.0297175364951092E-3</v>
      </c>
      <c r="H521" s="5">
        <f t="shared" si="54"/>
        <v>188.16445868670132</v>
      </c>
      <c r="I521" s="3">
        <f t="shared" si="55"/>
        <v>0.12526286219147756</v>
      </c>
    </row>
    <row r="522" spans="1:9" x14ac:dyDescent="0.25">
      <c r="A522" s="1">
        <v>35173</v>
      </c>
      <c r="B522" s="5">
        <v>133.6669</v>
      </c>
      <c r="C522" s="4">
        <f t="shared" si="56"/>
        <v>-4.9987189070708204E-3</v>
      </c>
      <c r="D522" s="3">
        <f t="shared" si="50"/>
        <v>6.2276200399941542E-2</v>
      </c>
      <c r="E522" s="5">
        <f t="shared" si="51"/>
        <v>1.926899830582995</v>
      </c>
      <c r="F522" s="13">
        <f t="shared" si="52"/>
        <v>2.2749196343151121</v>
      </c>
      <c r="G522" s="16">
        <f t="shared" si="53"/>
        <v>-1.1371683788117587E-2</v>
      </c>
      <c r="H522" s="5">
        <f t="shared" si="54"/>
        <v>186.02471196235385</v>
      </c>
      <c r="I522" s="3">
        <f t="shared" si="55"/>
        <v>0.14167335104036965</v>
      </c>
    </row>
    <row r="523" spans="1:9" x14ac:dyDescent="0.25">
      <c r="A523" s="1">
        <v>35174</v>
      </c>
      <c r="B523" s="5">
        <v>134.41427999999999</v>
      </c>
      <c r="C523" s="4">
        <f t="shared" si="56"/>
        <v>5.5913618105902785E-3</v>
      </c>
      <c r="D523" s="3">
        <f t="shared" si="50"/>
        <v>6.5761168855384536E-2</v>
      </c>
      <c r="E523" s="5">
        <f t="shared" si="51"/>
        <v>1.8247850834873713</v>
      </c>
      <c r="F523" s="13">
        <f t="shared" si="52"/>
        <v>2.2749196343151121</v>
      </c>
      <c r="G523" s="16">
        <f t="shared" si="53"/>
        <v>1.271989876547152E-2</v>
      </c>
      <c r="H523" s="5">
        <f t="shared" si="54"/>
        <v>188.39092746639099</v>
      </c>
      <c r="I523" s="3">
        <f t="shared" si="55"/>
        <v>0.14960137420462571</v>
      </c>
    </row>
    <row r="524" spans="1:9" x14ac:dyDescent="0.25">
      <c r="A524" s="1">
        <v>35177</v>
      </c>
      <c r="B524" s="5">
        <v>134.84488999999999</v>
      </c>
      <c r="C524" s="4">
        <f t="shared" si="56"/>
        <v>3.2036030695548057E-3</v>
      </c>
      <c r="D524" s="3">
        <f t="shared" si="50"/>
        <v>6.2561444557110574E-2</v>
      </c>
      <c r="E524" s="5">
        <f t="shared" si="51"/>
        <v>1.9181142770841135</v>
      </c>
      <c r="F524" s="13">
        <f t="shared" si="52"/>
        <v>2.2749196343151121</v>
      </c>
      <c r="G524" s="16">
        <f t="shared" si="53"/>
        <v>7.2879395234823896E-3</v>
      </c>
      <c r="H524" s="5">
        <f t="shared" si="54"/>
        <v>189.76390915253882</v>
      </c>
      <c r="I524" s="3">
        <f t="shared" si="55"/>
        <v>0.14232225857408712</v>
      </c>
    </row>
    <row r="525" spans="1:9" x14ac:dyDescent="0.25">
      <c r="A525" s="1">
        <v>35178</v>
      </c>
      <c r="B525" s="5">
        <v>135.35624999999999</v>
      </c>
      <c r="C525" s="4">
        <f t="shared" si="56"/>
        <v>3.7922089594941699E-3</v>
      </c>
      <c r="D525" s="3">
        <f t="shared" ref="D525:D588" si="57">STDEV(C516:C525)*SQRT(252)</f>
        <v>5.6671613671256685E-2</v>
      </c>
      <c r="E525" s="5">
        <f t="shared" ref="E525:E588" si="58">$E$2/D525</f>
        <v>2.1174622042015874</v>
      </c>
      <c r="F525" s="13">
        <f t="shared" si="52"/>
        <v>2.2749196343151121</v>
      </c>
      <c r="G525" s="16">
        <f t="shared" si="53"/>
        <v>8.6269706193789694E-3</v>
      </c>
      <c r="H525" s="5">
        <f t="shared" si="54"/>
        <v>191.40099682141624</v>
      </c>
      <c r="I525" s="3">
        <f t="shared" si="55"/>
        <v>0.12892336664906259</v>
      </c>
    </row>
    <row r="526" spans="1:9" x14ac:dyDescent="0.25">
      <c r="A526" s="1">
        <v>35179</v>
      </c>
      <c r="B526" s="5">
        <v>135.23558</v>
      </c>
      <c r="C526" s="4">
        <f t="shared" si="56"/>
        <v>-8.9149928429599345E-4</v>
      </c>
      <c r="D526" s="3">
        <f t="shared" si="57"/>
        <v>5.749303355164307E-2</v>
      </c>
      <c r="E526" s="5">
        <f t="shared" si="58"/>
        <v>2.0872093988954346</v>
      </c>
      <c r="F526" s="13">
        <f t="shared" ref="F526:F589" si="59">IF(ABS(E526/E525-1)&gt;F$2,E526,F525)</f>
        <v>2.2749196343151121</v>
      </c>
      <c r="G526" s="16">
        <f t="shared" ref="G526:G589" si="60">C526*F525</f>
        <v>-2.0280892258228256E-3</v>
      </c>
      <c r="H526" s="5">
        <f t="shared" ref="H526:H589" si="61">H525*(1+G526)</f>
        <v>191.01281852195098</v>
      </c>
      <c r="I526" s="3">
        <f t="shared" si="55"/>
        <v>0.13079203086297034</v>
      </c>
    </row>
    <row r="527" spans="1:9" x14ac:dyDescent="0.25">
      <c r="A527" s="1">
        <v>35180</v>
      </c>
      <c r="B527" s="5">
        <v>135.74211</v>
      </c>
      <c r="C527" s="4">
        <f t="shared" si="56"/>
        <v>3.7455379715900516E-3</v>
      </c>
      <c r="D527" s="3">
        <f t="shared" si="57"/>
        <v>5.9298047191703437E-2</v>
      </c>
      <c r="E527" s="5">
        <f t="shared" si="58"/>
        <v>2.0236754106261623</v>
      </c>
      <c r="F527" s="13">
        <f t="shared" si="59"/>
        <v>2.2749196343151121</v>
      </c>
      <c r="G527" s="16">
        <f t="shared" si="60"/>
        <v>8.5207978726430066E-3</v>
      </c>
      <c r="H527" s="5">
        <f t="shared" si="61"/>
        <v>192.64040013966036</v>
      </c>
      <c r="I527" s="3">
        <f t="shared" si="55"/>
        <v>0.13489829183295021</v>
      </c>
    </row>
    <row r="528" spans="1:9" x14ac:dyDescent="0.25">
      <c r="A528" s="1">
        <v>35181</v>
      </c>
      <c r="B528" s="5">
        <v>135.65726000000001</v>
      </c>
      <c r="C528" s="4">
        <f t="shared" si="56"/>
        <v>-6.2508237127001376E-4</v>
      </c>
      <c r="D528" s="3">
        <f t="shared" si="57"/>
        <v>5.9346067352948589E-2</v>
      </c>
      <c r="E528" s="5">
        <f t="shared" si="58"/>
        <v>2.022037943749913</v>
      </c>
      <c r="F528" s="13">
        <f t="shared" si="59"/>
        <v>2.2749196343151121</v>
      </c>
      <c r="G528" s="16">
        <f t="shared" si="60"/>
        <v>-1.4220121594664028E-3</v>
      </c>
      <c r="H528" s="5">
        <f t="shared" si="61"/>
        <v>192.36646314825731</v>
      </c>
      <c r="I528" s="3">
        <f t="shared" si="55"/>
        <v>0.13500753384060982</v>
      </c>
    </row>
    <row r="529" spans="1:9" x14ac:dyDescent="0.25">
      <c r="A529" s="1">
        <v>35184</v>
      </c>
      <c r="B529" s="5">
        <v>135.08197000000001</v>
      </c>
      <c r="C529" s="4">
        <f t="shared" si="56"/>
        <v>-4.2407608704465583E-3</v>
      </c>
      <c r="D529" s="3">
        <f t="shared" si="57"/>
        <v>5.9570953086512841E-2</v>
      </c>
      <c r="E529" s="5">
        <f t="shared" si="58"/>
        <v>2.014404567704803</v>
      </c>
      <c r="F529" s="13">
        <f t="shared" si="59"/>
        <v>2.2749196343151121</v>
      </c>
      <c r="G529" s="16">
        <f t="shared" si="60"/>
        <v>-9.6473901686141214E-3</v>
      </c>
      <c r="H529" s="5">
        <f t="shared" si="61"/>
        <v>190.51062882290972</v>
      </c>
      <c r="I529" s="3">
        <f t="shared" si="55"/>
        <v>0.13551913081137251</v>
      </c>
    </row>
    <row r="530" spans="1:9" x14ac:dyDescent="0.25">
      <c r="A530" s="1">
        <v>35185</v>
      </c>
      <c r="B530" s="5">
        <v>135.23305999999999</v>
      </c>
      <c r="C530" s="4">
        <f t="shared" si="56"/>
        <v>1.1185060448850592E-3</v>
      </c>
      <c r="D530" s="3">
        <f t="shared" si="57"/>
        <v>5.9585385246767215E-2</v>
      </c>
      <c r="E530" s="5">
        <f t="shared" si="58"/>
        <v>2.0139166593122018</v>
      </c>
      <c r="F530" s="13">
        <f t="shared" si="59"/>
        <v>2.2749196343151121</v>
      </c>
      <c r="G530" s="16">
        <f t="shared" si="60"/>
        <v>2.5445113626091612E-3</v>
      </c>
      <c r="H530" s="5">
        <f t="shared" si="61"/>
        <v>190.99538528264745</v>
      </c>
      <c r="I530" s="3">
        <f t="shared" si="55"/>
        <v>0.13555196281610074</v>
      </c>
    </row>
    <row r="531" spans="1:9" x14ac:dyDescent="0.25">
      <c r="A531" s="1">
        <v>35186</v>
      </c>
      <c r="B531" s="5">
        <v>135.24888999999999</v>
      </c>
      <c r="C531" s="4">
        <f t="shared" si="56"/>
        <v>1.1705717522025871E-4</v>
      </c>
      <c r="D531" s="3">
        <f t="shared" si="57"/>
        <v>5.5678370925132309E-2</v>
      </c>
      <c r="E531" s="5">
        <f t="shared" si="58"/>
        <v>2.1552354712632935</v>
      </c>
      <c r="F531" s="13">
        <f t="shared" si="59"/>
        <v>2.2749196343151121</v>
      </c>
      <c r="G531" s="16">
        <f t="shared" si="60"/>
        <v>2.6629566624603094E-4</v>
      </c>
      <c r="H531" s="5">
        <f t="shared" si="61"/>
        <v>191.04624652602121</v>
      </c>
      <c r="I531" s="3">
        <f t="shared" si="55"/>
        <v>0.12666381922426315</v>
      </c>
    </row>
    <row r="532" spans="1:9" x14ac:dyDescent="0.25">
      <c r="A532" s="1">
        <v>35187</v>
      </c>
      <c r="B532" s="5">
        <v>134.09453999999999</v>
      </c>
      <c r="C532" s="4">
        <f t="shared" si="56"/>
        <v>-8.5350053519847036E-3</v>
      </c>
      <c r="D532" s="3">
        <f t="shared" si="57"/>
        <v>6.737970957255944E-2</v>
      </c>
      <c r="E532" s="5">
        <f t="shared" si="58"/>
        <v>1.7809515766875657</v>
      </c>
      <c r="F532" s="13">
        <f t="shared" si="59"/>
        <v>2.2749196343151121</v>
      </c>
      <c r="G532" s="16">
        <f t="shared" si="60"/>
        <v>-1.9416451254214567E-2</v>
      </c>
      <c r="H532" s="5">
        <f t="shared" si="61"/>
        <v>187.33680639304805</v>
      </c>
      <c r="I532" s="3">
        <f t="shared" si="55"/>
        <v>0.15328342426106539</v>
      </c>
    </row>
    <row r="533" spans="1:9" x14ac:dyDescent="0.25">
      <c r="A533" s="1">
        <v>35188</v>
      </c>
      <c r="B533" s="5">
        <v>134.24102999999999</v>
      </c>
      <c r="C533" s="4">
        <f t="shared" si="56"/>
        <v>1.0924382156052292E-3</v>
      </c>
      <c r="D533" s="3">
        <f t="shared" si="57"/>
        <v>6.1024000554500163E-2</v>
      </c>
      <c r="E533" s="5">
        <f t="shared" si="58"/>
        <v>1.9664394157972112</v>
      </c>
      <c r="F533" s="13">
        <f t="shared" si="59"/>
        <v>2.2749196343151121</v>
      </c>
      <c r="G533" s="16">
        <f t="shared" si="60"/>
        <v>2.4852091459565016E-3</v>
      </c>
      <c r="H533" s="5">
        <f t="shared" si="61"/>
        <v>187.80237753767031</v>
      </c>
      <c r="I533" s="3">
        <f t="shared" si="55"/>
        <v>0.13882469702588873</v>
      </c>
    </row>
    <row r="534" spans="1:9" x14ac:dyDescent="0.25">
      <c r="A534" s="1">
        <v>35191</v>
      </c>
      <c r="B534" s="5">
        <v>133.80760000000001</v>
      </c>
      <c r="C534" s="4">
        <f t="shared" si="56"/>
        <v>-3.2287445947039028E-3</v>
      </c>
      <c r="D534" s="3">
        <f t="shared" si="57"/>
        <v>5.9737364956094371E-2</v>
      </c>
      <c r="E534" s="5">
        <f t="shared" si="58"/>
        <v>2.0087929905880064</v>
      </c>
      <c r="F534" s="13">
        <f t="shared" si="59"/>
        <v>2.2749196343151121</v>
      </c>
      <c r="G534" s="16">
        <f t="shared" si="60"/>
        <v>-7.3451344726806972E-3</v>
      </c>
      <c r="H534" s="5">
        <f t="shared" si="61"/>
        <v>186.42294382036698</v>
      </c>
      <c r="I534" s="3">
        <f t="shared" si="55"/>
        <v>0.1358977044408666</v>
      </c>
    </row>
    <row r="535" spans="1:9" x14ac:dyDescent="0.25">
      <c r="A535" s="1">
        <v>35192</v>
      </c>
      <c r="B535" s="5">
        <v>133.69684000000001</v>
      </c>
      <c r="C535" s="4">
        <f t="shared" si="56"/>
        <v>-8.2775567307091791E-4</v>
      </c>
      <c r="D535" s="3">
        <f t="shared" si="57"/>
        <v>5.4104094844503764E-2</v>
      </c>
      <c r="E535" s="5">
        <f t="shared" si="58"/>
        <v>2.217946725564532</v>
      </c>
      <c r="F535" s="13">
        <f t="shared" si="59"/>
        <v>2.2749196343151121</v>
      </c>
      <c r="G535" s="16">
        <f t="shared" si="60"/>
        <v>-1.8830776330847521E-3</v>
      </c>
      <c r="H535" s="5">
        <f t="shared" si="61"/>
        <v>186.07189494456503</v>
      </c>
      <c r="I535" s="3">
        <f t="shared" ref="I535:I598" si="62">STDEV(G526:G535)*SQRT(252)</f>
        <v>0.12308246765860864</v>
      </c>
    </row>
    <row r="536" spans="1:9" x14ac:dyDescent="0.25">
      <c r="A536" s="1">
        <v>35193</v>
      </c>
      <c r="B536" s="5">
        <v>133.68109000000001</v>
      </c>
      <c r="C536" s="4">
        <f t="shared" si="56"/>
        <v>-1.1780383141435369E-4</v>
      </c>
      <c r="D536" s="3">
        <f t="shared" si="57"/>
        <v>5.4377358694030375E-2</v>
      </c>
      <c r="E536" s="5">
        <f t="shared" si="58"/>
        <v>2.206800824497821</v>
      </c>
      <c r="F536" s="13">
        <f t="shared" si="59"/>
        <v>2.2749196343151121</v>
      </c>
      <c r="G536" s="16">
        <f t="shared" si="60"/>
        <v>-2.6799424908206061E-4</v>
      </c>
      <c r="H536" s="5">
        <f t="shared" si="61"/>
        <v>186.02202874680407</v>
      </c>
      <c r="I536" s="3">
        <f t="shared" si="62"/>
        <v>0.12370412095524527</v>
      </c>
    </row>
    <row r="537" spans="1:9" x14ac:dyDescent="0.25">
      <c r="A537" s="1">
        <v>35194</v>
      </c>
      <c r="B537" s="5">
        <v>133.62267</v>
      </c>
      <c r="C537" s="4">
        <f t="shared" si="56"/>
        <v>-4.3701020091935217E-4</v>
      </c>
      <c r="D537" s="3">
        <f t="shared" si="57"/>
        <v>4.7445281259053541E-2</v>
      </c>
      <c r="E537" s="5">
        <f t="shared" si="58"/>
        <v>2.5292293946956317</v>
      </c>
      <c r="F537" s="13">
        <f t="shared" si="59"/>
        <v>2.2749196343151121</v>
      </c>
      <c r="G537" s="16">
        <f t="shared" si="60"/>
        <v>-9.9416308646742627E-4</v>
      </c>
      <c r="H537" s="5">
        <f t="shared" si="61"/>
        <v>185.83709251255422</v>
      </c>
      <c r="I537" s="3">
        <f t="shared" si="62"/>
        <v>0.10793420189182372</v>
      </c>
    </row>
    <row r="538" spans="1:9" x14ac:dyDescent="0.25">
      <c r="A538" s="1">
        <v>35195</v>
      </c>
      <c r="B538" s="5">
        <v>134.84787</v>
      </c>
      <c r="C538" s="4">
        <f t="shared" si="56"/>
        <v>9.1691028176581479E-3</v>
      </c>
      <c r="D538" s="3">
        <f t="shared" si="57"/>
        <v>7.201240110263514E-2</v>
      </c>
      <c r="E538" s="5">
        <f t="shared" si="58"/>
        <v>1.6663796535401019</v>
      </c>
      <c r="F538" s="13">
        <f t="shared" si="59"/>
        <v>1.6663796535401019</v>
      </c>
      <c r="G538" s="16">
        <f t="shared" si="60"/>
        <v>2.0858972028944538E-2</v>
      </c>
      <c r="H538" s="5">
        <f t="shared" si="61"/>
        <v>189.71346322721396</v>
      </c>
      <c r="I538" s="3">
        <f t="shared" si="62"/>
        <v>0.16382242518255993</v>
      </c>
    </row>
    <row r="539" spans="1:9" x14ac:dyDescent="0.25">
      <c r="A539" s="1">
        <v>35198</v>
      </c>
      <c r="B539" s="5">
        <v>134.88264000000001</v>
      </c>
      <c r="C539" s="4">
        <f t="shared" si="56"/>
        <v>2.5784611948265201E-4</v>
      </c>
      <c r="D539" s="3">
        <f t="shared" si="57"/>
        <v>6.9107239549991567E-2</v>
      </c>
      <c r="E539" s="5">
        <f t="shared" si="58"/>
        <v>1.7364316789588021</v>
      </c>
      <c r="F539" s="13">
        <f t="shared" si="59"/>
        <v>1.6663796535401019</v>
      </c>
      <c r="G539" s="16">
        <f t="shared" si="60"/>
        <v>4.2966952725016137E-4</v>
      </c>
      <c r="H539" s="5">
        <f t="shared" si="61"/>
        <v>189.79497732127177</v>
      </c>
      <c r="I539" s="3">
        <f t="shared" si="62"/>
        <v>0.15719014957473562</v>
      </c>
    </row>
    <row r="540" spans="1:9" x14ac:dyDescent="0.25">
      <c r="A540" s="1">
        <v>35199</v>
      </c>
      <c r="B540" s="5">
        <v>135.54373000000001</v>
      </c>
      <c r="C540" s="4">
        <f t="shared" si="56"/>
        <v>4.901223760151785E-3</v>
      </c>
      <c r="D540" s="3">
        <f t="shared" si="57"/>
        <v>7.3503778470702344E-2</v>
      </c>
      <c r="E540" s="5">
        <f t="shared" si="58"/>
        <v>1.6325691344946363</v>
      </c>
      <c r="F540" s="13">
        <f t="shared" si="59"/>
        <v>1.6663796535401019</v>
      </c>
      <c r="G540" s="16">
        <f t="shared" si="60"/>
        <v>8.1672995513642471E-3</v>
      </c>
      <c r="H540" s="5">
        <f t="shared" si="61"/>
        <v>191.34508975439897</v>
      </c>
      <c r="I540" s="3">
        <f t="shared" si="62"/>
        <v>0.16251545417320959</v>
      </c>
    </row>
    <row r="541" spans="1:9" x14ac:dyDescent="0.25">
      <c r="A541" s="1">
        <v>35200</v>
      </c>
      <c r="B541" s="5">
        <v>135.89377999999999</v>
      </c>
      <c r="C541" s="4">
        <f t="shared" si="56"/>
        <v>2.582561362299618E-3</v>
      </c>
      <c r="D541" s="3">
        <f t="shared" si="57"/>
        <v>7.4425358016737136E-2</v>
      </c>
      <c r="E541" s="5">
        <f t="shared" si="58"/>
        <v>1.6123536815639343</v>
      </c>
      <c r="F541" s="13">
        <f t="shared" si="59"/>
        <v>1.6663796535401019</v>
      </c>
      <c r="G541" s="16">
        <f t="shared" si="60"/>
        <v>4.3035277081548912E-3</v>
      </c>
      <c r="H541" s="5">
        <f t="shared" si="61"/>
        <v>192.1685486499764</v>
      </c>
      <c r="I541" s="3">
        <f t="shared" si="62"/>
        <v>0.16379928427120299</v>
      </c>
    </row>
    <row r="542" spans="1:9" x14ac:dyDescent="0.25">
      <c r="A542" s="1">
        <v>35201</v>
      </c>
      <c r="B542" s="5">
        <v>136.19981000000001</v>
      </c>
      <c r="C542" s="4">
        <f t="shared" si="56"/>
        <v>2.2519794504209933E-3</v>
      </c>
      <c r="D542" s="3">
        <f t="shared" si="57"/>
        <v>5.4974928910971402E-2</v>
      </c>
      <c r="E542" s="5">
        <f t="shared" si="58"/>
        <v>2.1828131909789787</v>
      </c>
      <c r="F542" s="13">
        <f t="shared" si="59"/>
        <v>2.1828131909789787</v>
      </c>
      <c r="G542" s="16">
        <f t="shared" si="60"/>
        <v>3.7526527363719638E-3</v>
      </c>
      <c r="H542" s="5">
        <f t="shared" si="61"/>
        <v>192.88969047991239</v>
      </c>
      <c r="I542" s="3">
        <f t="shared" si="62"/>
        <v>0.1197629911983019</v>
      </c>
    </row>
    <row r="543" spans="1:9" x14ac:dyDescent="0.25">
      <c r="A543" s="1">
        <v>35202</v>
      </c>
      <c r="B543" s="5">
        <v>135.88679999999999</v>
      </c>
      <c r="C543" s="4">
        <f t="shared" si="56"/>
        <v>-2.2981676699843634E-3</v>
      </c>
      <c r="D543" s="3">
        <f t="shared" si="57"/>
        <v>5.8322872091149169E-2</v>
      </c>
      <c r="E543" s="5">
        <f t="shared" si="58"/>
        <v>2.0575118422230561</v>
      </c>
      <c r="F543" s="13">
        <f t="shared" si="59"/>
        <v>2.1828131909789787</v>
      </c>
      <c r="G543" s="16">
        <f t="shared" si="60"/>
        <v>-5.0164707051232925E-3</v>
      </c>
      <c r="H543" s="5">
        <f t="shared" si="61"/>
        <v>191.92206499829959</v>
      </c>
      <c r="I543" s="3">
        <f t="shared" si="62"/>
        <v>0.1263204553356205</v>
      </c>
    </row>
    <row r="544" spans="1:9" x14ac:dyDescent="0.25">
      <c r="A544" s="1">
        <v>35205</v>
      </c>
      <c r="B544" s="5">
        <v>136.23276000000001</v>
      </c>
      <c r="C544" s="4">
        <f t="shared" si="56"/>
        <v>2.5459426522664863E-3</v>
      </c>
      <c r="D544" s="3">
        <f t="shared" si="57"/>
        <v>5.2929525133885602E-2</v>
      </c>
      <c r="E544" s="5">
        <f t="shared" si="58"/>
        <v>2.2671656263013729</v>
      </c>
      <c r="F544" s="13">
        <f t="shared" si="59"/>
        <v>2.1828131909789787</v>
      </c>
      <c r="G544" s="16">
        <f t="shared" si="60"/>
        <v>5.5573172048432934E-3</v>
      </c>
      <c r="H544" s="5">
        <f t="shared" si="61"/>
        <v>192.9886367921037</v>
      </c>
      <c r="I544" s="3">
        <f t="shared" si="62"/>
        <v>0.11512986726682299</v>
      </c>
    </row>
    <row r="545" spans="1:9" x14ac:dyDescent="0.25">
      <c r="A545" s="1">
        <v>35206</v>
      </c>
      <c r="B545" s="5">
        <v>136.83262999999999</v>
      </c>
      <c r="C545" s="4">
        <f t="shared" si="56"/>
        <v>4.4032727517226977E-3</v>
      </c>
      <c r="D545" s="3">
        <f t="shared" si="57"/>
        <v>5.215853292800942E-2</v>
      </c>
      <c r="E545" s="5">
        <f t="shared" si="58"/>
        <v>2.3006782066824454</v>
      </c>
      <c r="F545" s="13">
        <f t="shared" si="59"/>
        <v>2.1828131909789787</v>
      </c>
      <c r="G545" s="16">
        <f t="shared" si="60"/>
        <v>9.6115218459386104E-3</v>
      </c>
      <c r="H545" s="5">
        <f t="shared" si="61"/>
        <v>194.84355129064895</v>
      </c>
      <c r="I545" s="3">
        <f t="shared" si="62"/>
        <v>0.11456579826865572</v>
      </c>
    </row>
    <row r="546" spans="1:9" x14ac:dyDescent="0.25">
      <c r="A546" s="1">
        <v>35207</v>
      </c>
      <c r="B546" s="5">
        <v>136.64577</v>
      </c>
      <c r="C546" s="4">
        <f t="shared" si="56"/>
        <v>-1.3656099425991552E-3</v>
      </c>
      <c r="D546" s="3">
        <f t="shared" si="57"/>
        <v>5.4134167905449219E-2</v>
      </c>
      <c r="E546" s="5">
        <f t="shared" si="58"/>
        <v>2.2167145934447925</v>
      </c>
      <c r="F546" s="13">
        <f t="shared" si="59"/>
        <v>2.1828131909789787</v>
      </c>
      <c r="G546" s="16">
        <f t="shared" si="60"/>
        <v>-2.9808713964374822E-3</v>
      </c>
      <c r="H546" s="5">
        <f t="shared" si="61"/>
        <v>194.26274772182637</v>
      </c>
      <c r="I546" s="3">
        <f t="shared" si="62"/>
        <v>0.11855990070378072</v>
      </c>
    </row>
    <row r="547" spans="1:9" x14ac:dyDescent="0.25">
      <c r="A547" s="1">
        <v>35208</v>
      </c>
      <c r="B547" s="5">
        <v>136.74630999999999</v>
      </c>
      <c r="C547" s="4">
        <f t="shared" si="56"/>
        <v>7.3577103777155983E-4</v>
      </c>
      <c r="D547" s="3">
        <f t="shared" si="57"/>
        <v>5.2838507007507071E-2</v>
      </c>
      <c r="E547" s="5">
        <f t="shared" si="58"/>
        <v>2.2710709820576667</v>
      </c>
      <c r="F547" s="13">
        <f t="shared" si="59"/>
        <v>2.1828131909789787</v>
      </c>
      <c r="G547" s="16">
        <f t="shared" si="60"/>
        <v>1.6060507267880533E-3</v>
      </c>
      <c r="H547" s="5">
        <f t="shared" si="61"/>
        <v>194.57474354899287</v>
      </c>
      <c r="I547" s="3">
        <f t="shared" si="62"/>
        <v>0.1159564454547207</v>
      </c>
    </row>
    <row r="548" spans="1:9" x14ac:dyDescent="0.25">
      <c r="A548" s="1">
        <v>35209</v>
      </c>
      <c r="B548" s="5">
        <v>137.33292</v>
      </c>
      <c r="C548" s="4">
        <f t="shared" si="56"/>
        <v>4.2897684039884254E-3</v>
      </c>
      <c r="D548" s="3">
        <f t="shared" si="57"/>
        <v>3.8986666550688068E-2</v>
      </c>
      <c r="E548" s="5">
        <f t="shared" si="58"/>
        <v>3.0779753853534353</v>
      </c>
      <c r="F548" s="13">
        <f t="shared" si="59"/>
        <v>3.0779753853534353</v>
      </c>
      <c r="G548" s="16">
        <f t="shared" si="60"/>
        <v>9.3637630584707757E-3</v>
      </c>
      <c r="H548" s="5">
        <f t="shared" si="61"/>
        <v>196.39669534474837</v>
      </c>
      <c r="I548" s="3">
        <f t="shared" si="62"/>
        <v>7.9549054828796692E-2</v>
      </c>
    </row>
    <row r="549" spans="1:9" x14ac:dyDescent="0.25">
      <c r="A549" s="1">
        <v>35212</v>
      </c>
      <c r="B549" s="5">
        <v>137.33082999999999</v>
      </c>
      <c r="C549" s="4">
        <f t="shared" si="56"/>
        <v>-1.5218492405266737E-5</v>
      </c>
      <c r="D549" s="3">
        <f t="shared" si="57"/>
        <v>3.9317769282145795E-2</v>
      </c>
      <c r="E549" s="5">
        <f t="shared" si="58"/>
        <v>3.0520551443006716</v>
      </c>
      <c r="F549" s="13">
        <f t="shared" si="59"/>
        <v>3.0779753853534353</v>
      </c>
      <c r="G549" s="16">
        <f t="shared" si="60"/>
        <v>-4.6842145025599212E-5</v>
      </c>
      <c r="H549" s="5">
        <f t="shared" si="61"/>
        <v>196.38749570226247</v>
      </c>
      <c r="I549" s="3">
        <f t="shared" si="62"/>
        <v>8.0094671175677742E-2</v>
      </c>
    </row>
    <row r="550" spans="1:9" x14ac:dyDescent="0.25">
      <c r="A550" s="1">
        <v>35213</v>
      </c>
      <c r="B550" s="5">
        <v>137.77829</v>
      </c>
      <c r="C550" s="4">
        <f t="shared" si="56"/>
        <v>3.2582632756243957E-3</v>
      </c>
      <c r="D550" s="3">
        <f t="shared" si="57"/>
        <v>3.6453659947886644E-2</v>
      </c>
      <c r="E550" s="5">
        <f t="shared" si="58"/>
        <v>3.2918505349407816</v>
      </c>
      <c r="F550" s="13">
        <f t="shared" si="59"/>
        <v>3.0779753853534353</v>
      </c>
      <c r="G550" s="16">
        <f t="shared" si="60"/>
        <v>1.0028854161372945E-2</v>
      </c>
      <c r="H550" s="5">
        <f t="shared" si="61"/>
        <v>198.3570372557777</v>
      </c>
      <c r="I550" s="3">
        <f t="shared" si="62"/>
        <v>8.36429704167478E-2</v>
      </c>
    </row>
    <row r="551" spans="1:9" x14ac:dyDescent="0.25">
      <c r="A551" s="1">
        <v>35214</v>
      </c>
      <c r="B551" s="5">
        <v>137.41247999999999</v>
      </c>
      <c r="C551" s="4">
        <f t="shared" si="56"/>
        <v>-2.6550627098073099E-3</v>
      </c>
      <c r="D551" s="3">
        <f t="shared" si="57"/>
        <v>4.1753781339114525E-2</v>
      </c>
      <c r="E551" s="5">
        <f t="shared" si="58"/>
        <v>2.8739911967586322</v>
      </c>
      <c r="F551" s="13">
        <f t="shared" si="59"/>
        <v>3.0779753853534353</v>
      </c>
      <c r="G551" s="16">
        <f t="shared" si="60"/>
        <v>-8.1722176673566915E-3</v>
      </c>
      <c r="H551" s="5">
        <f t="shared" si="61"/>
        <v>196.73602037147151</v>
      </c>
      <c r="I551" s="3">
        <f t="shared" si="62"/>
        <v>0.10217342086443933</v>
      </c>
    </row>
    <row r="552" spans="1:9" x14ac:dyDescent="0.25">
      <c r="A552" s="1">
        <v>35215</v>
      </c>
      <c r="B552" s="5">
        <v>136.78702000000001</v>
      </c>
      <c r="C552" s="4">
        <f t="shared" si="56"/>
        <v>-4.5516971966444997E-3</v>
      </c>
      <c r="D552" s="3">
        <f t="shared" si="57"/>
        <v>4.9766721355512987E-2</v>
      </c>
      <c r="E552" s="5">
        <f t="shared" si="58"/>
        <v>2.411249861986474</v>
      </c>
      <c r="F552" s="13">
        <f t="shared" si="59"/>
        <v>3.0779753853534353</v>
      </c>
      <c r="G552" s="16">
        <f t="shared" si="60"/>
        <v>-1.4010011932854005E-2</v>
      </c>
      <c r="H552" s="5">
        <f t="shared" si="61"/>
        <v>193.97974637844499</v>
      </c>
      <c r="I552" s="3">
        <f t="shared" si="62"/>
        <v>0.1304429114708508</v>
      </c>
    </row>
    <row r="553" spans="1:9" x14ac:dyDescent="0.25">
      <c r="A553" s="1">
        <v>35216</v>
      </c>
      <c r="B553" s="5">
        <v>136.60941</v>
      </c>
      <c r="C553" s="4">
        <f t="shared" si="56"/>
        <v>-1.2984419135676495E-3</v>
      </c>
      <c r="D553" s="3">
        <f t="shared" si="57"/>
        <v>4.8465582096611649E-2</v>
      </c>
      <c r="E553" s="5">
        <f t="shared" si="58"/>
        <v>2.4759838798756428</v>
      </c>
      <c r="F553" s="13">
        <f t="shared" si="59"/>
        <v>3.0779753853534353</v>
      </c>
      <c r="G553" s="16">
        <f t="shared" si="60"/>
        <v>-3.9965722492724381E-3</v>
      </c>
      <c r="H553" s="5">
        <f t="shared" si="61"/>
        <v>193.204492307148</v>
      </c>
      <c r="I553" s="3">
        <f t="shared" si="62"/>
        <v>0.12931017588235522</v>
      </c>
    </row>
    <row r="554" spans="1:9" x14ac:dyDescent="0.25">
      <c r="A554" s="1">
        <v>35219</v>
      </c>
      <c r="B554" s="5">
        <v>137.25536</v>
      </c>
      <c r="C554" s="4">
        <f t="shared" si="56"/>
        <v>4.7284444021828964E-3</v>
      </c>
      <c r="D554" s="3">
        <f t="shared" si="57"/>
        <v>5.2103383578235629E-2</v>
      </c>
      <c r="E554" s="5">
        <f t="shared" si="58"/>
        <v>2.3031133826426928</v>
      </c>
      <c r="F554" s="13">
        <f t="shared" si="59"/>
        <v>3.0779753853534353</v>
      </c>
      <c r="G554" s="16">
        <f t="shared" si="60"/>
        <v>1.4554035480931194E-2</v>
      </c>
      <c r="H554" s="5">
        <f t="shared" si="61"/>
        <v>196.01639734326153</v>
      </c>
      <c r="I554" s="3">
        <f t="shared" si="62"/>
        <v>0.1456365125392772</v>
      </c>
    </row>
    <row r="555" spans="1:9" x14ac:dyDescent="0.25">
      <c r="A555" s="1">
        <v>35220</v>
      </c>
      <c r="B555" s="5">
        <v>138.02769000000001</v>
      </c>
      <c r="C555" s="4">
        <f t="shared" si="56"/>
        <v>5.6269569363267546E-3</v>
      </c>
      <c r="D555" s="3">
        <f t="shared" si="57"/>
        <v>5.4796353628354777E-2</v>
      </c>
      <c r="E555" s="5">
        <f t="shared" si="58"/>
        <v>2.1899267388095893</v>
      </c>
      <c r="F555" s="13">
        <f t="shared" si="59"/>
        <v>3.0779753853534353</v>
      </c>
      <c r="G555" s="16">
        <f t="shared" si="60"/>
        <v>1.731963494445753E-2</v>
      </c>
      <c r="H555" s="5">
        <f t="shared" si="61"/>
        <v>199.41132978837456</v>
      </c>
      <c r="I555" s="3">
        <f t="shared" si="62"/>
        <v>0.16176305378148598</v>
      </c>
    </row>
    <row r="556" spans="1:9" x14ac:dyDescent="0.25">
      <c r="A556" s="1">
        <v>35221</v>
      </c>
      <c r="B556" s="5">
        <v>137.51222000000001</v>
      </c>
      <c r="C556" s="4">
        <f t="shared" si="56"/>
        <v>-3.7345405114002084E-3</v>
      </c>
      <c r="D556" s="3">
        <f t="shared" si="57"/>
        <v>5.866293725725253E-2</v>
      </c>
      <c r="E556" s="5">
        <f t="shared" si="58"/>
        <v>2.0455845821999703</v>
      </c>
      <c r="F556" s="13">
        <f t="shared" si="59"/>
        <v>3.0779753853534353</v>
      </c>
      <c r="G556" s="16">
        <f t="shared" si="60"/>
        <v>-1.1494823769695071E-2</v>
      </c>
      <c r="H556" s="5">
        <f t="shared" si="61"/>
        <v>197.11913169477666</v>
      </c>
      <c r="I556" s="3">
        <f t="shared" si="62"/>
        <v>0.17476708434709989</v>
      </c>
    </row>
    <row r="557" spans="1:9" x14ac:dyDescent="0.25">
      <c r="A557" s="1">
        <v>35222</v>
      </c>
      <c r="B557" s="5">
        <v>137.11870999999999</v>
      </c>
      <c r="C557" s="4">
        <f t="shared" si="56"/>
        <v>-2.8616365876430461E-3</v>
      </c>
      <c r="D557" s="3">
        <f t="shared" si="57"/>
        <v>6.1219694960150721E-2</v>
      </c>
      <c r="E557" s="5">
        <f t="shared" si="58"/>
        <v>1.9601535106979984</v>
      </c>
      <c r="F557" s="13">
        <f t="shared" si="59"/>
        <v>3.0779753853534353</v>
      </c>
      <c r="G557" s="16">
        <f t="shared" si="60"/>
        <v>-8.8080469785920944E-3</v>
      </c>
      <c r="H557" s="5">
        <f t="shared" si="61"/>
        <v>195.3828971224298</v>
      </c>
      <c r="I557" s="3">
        <f t="shared" si="62"/>
        <v>0.18227333732464251</v>
      </c>
    </row>
    <row r="558" spans="1:9" x14ac:dyDescent="0.25">
      <c r="A558" s="1">
        <v>35223</v>
      </c>
      <c r="B558" s="5">
        <v>138.35410999999999</v>
      </c>
      <c r="C558" s="4">
        <f t="shared" si="56"/>
        <v>9.0097113661584682E-3</v>
      </c>
      <c r="D558" s="3">
        <f t="shared" si="57"/>
        <v>7.3276533053819551E-2</v>
      </c>
      <c r="E558" s="5">
        <f t="shared" si="58"/>
        <v>1.6376320630762289</v>
      </c>
      <c r="F558" s="13">
        <f t="shared" si="59"/>
        <v>3.0779753853534353</v>
      </c>
      <c r="G558" s="16">
        <f t="shared" si="60"/>
        <v>2.7731669814174836E-2</v>
      </c>
      <c r="H558" s="5">
        <f t="shared" si="61"/>
        <v>200.80119111276588</v>
      </c>
      <c r="I558" s="3">
        <f t="shared" si="62"/>
        <v>0.22554336506369399</v>
      </c>
    </row>
    <row r="559" spans="1:9" x14ac:dyDescent="0.25">
      <c r="A559" s="1">
        <v>35226</v>
      </c>
      <c r="B559" s="5">
        <v>138.53073000000001</v>
      </c>
      <c r="C559" s="4">
        <f t="shared" si="56"/>
        <v>1.2765793513471735E-3</v>
      </c>
      <c r="D559" s="3">
        <f t="shared" si="57"/>
        <v>7.3185361407229158E-2</v>
      </c>
      <c r="E559" s="5">
        <f t="shared" si="58"/>
        <v>1.6396721652063406</v>
      </c>
      <c r="F559" s="13">
        <f t="shared" si="59"/>
        <v>3.0779753853534353</v>
      </c>
      <c r="G559" s="16">
        <f t="shared" si="60"/>
        <v>3.9292798208970551E-3</v>
      </c>
      <c r="H559" s="5">
        <f t="shared" si="61"/>
        <v>201.59019518101735</v>
      </c>
      <c r="I559" s="3">
        <f t="shared" si="62"/>
        <v>0.2252627409796466</v>
      </c>
    </row>
    <row r="560" spans="1:9" x14ac:dyDescent="0.25">
      <c r="A560" s="1">
        <v>35227</v>
      </c>
      <c r="B560" s="5">
        <v>139.11403999999999</v>
      </c>
      <c r="C560" s="4">
        <f t="shared" si="56"/>
        <v>4.2106902923271239E-3</v>
      </c>
      <c r="D560" s="3">
        <f t="shared" si="57"/>
        <v>7.4201151703624804E-2</v>
      </c>
      <c r="E560" s="5">
        <f t="shared" si="58"/>
        <v>1.6172255719062898</v>
      </c>
      <c r="F560" s="13">
        <f t="shared" si="59"/>
        <v>3.0779753853534353</v>
      </c>
      <c r="G560" s="16">
        <f t="shared" si="60"/>
        <v>1.2960401075129548E-2</v>
      </c>
      <c r="H560" s="5">
        <f t="shared" si="61"/>
        <v>204.20288496337699</v>
      </c>
      <c r="I560" s="3">
        <f t="shared" si="62"/>
        <v>0.22838931850863325</v>
      </c>
    </row>
    <row r="561" spans="1:9" x14ac:dyDescent="0.25">
      <c r="A561" s="1">
        <v>35228</v>
      </c>
      <c r="B561" s="5">
        <v>139.11671000000001</v>
      </c>
      <c r="C561" s="4">
        <f t="shared" si="56"/>
        <v>1.9192886641983264E-5</v>
      </c>
      <c r="D561" s="3">
        <f t="shared" si="57"/>
        <v>7.1710426169930383E-2</v>
      </c>
      <c r="E561" s="5">
        <f t="shared" si="58"/>
        <v>1.6733968323607369</v>
      </c>
      <c r="F561" s="13">
        <f t="shared" si="59"/>
        <v>3.0779753853534353</v>
      </c>
      <c r="G561" s="16">
        <f t="shared" si="60"/>
        <v>5.9075232657903237E-5</v>
      </c>
      <c r="H561" s="5">
        <f t="shared" si="61"/>
        <v>204.21494829631561</v>
      </c>
      <c r="I561" s="3">
        <f t="shared" si="62"/>
        <v>0.22072292662425053</v>
      </c>
    </row>
    <row r="562" spans="1:9" x14ac:dyDescent="0.25">
      <c r="A562" s="1">
        <v>35229</v>
      </c>
      <c r="B562" s="5">
        <v>137.905</v>
      </c>
      <c r="C562" s="4">
        <f t="shared" si="56"/>
        <v>-8.7100248417318893E-3</v>
      </c>
      <c r="D562" s="3">
        <f t="shared" si="57"/>
        <v>8.3231096067917593E-2</v>
      </c>
      <c r="E562" s="5">
        <f t="shared" si="58"/>
        <v>1.4417688300305276</v>
      </c>
      <c r="F562" s="13">
        <f t="shared" si="59"/>
        <v>3.0779753853534353</v>
      </c>
      <c r="G562" s="16">
        <f t="shared" si="60"/>
        <v>-2.6809242068667707E-2</v>
      </c>
      <c r="H562" s="5">
        <f t="shared" si="61"/>
        <v>198.74010031339921</v>
      </c>
      <c r="I562" s="3">
        <f t="shared" si="62"/>
        <v>0.2561832649930374</v>
      </c>
    </row>
    <row r="563" spans="1:9" x14ac:dyDescent="0.25">
      <c r="A563" s="1">
        <v>35230</v>
      </c>
      <c r="B563" s="5">
        <v>136.77071000000001</v>
      </c>
      <c r="C563" s="4">
        <f t="shared" si="56"/>
        <v>-8.2251549980058014E-3</v>
      </c>
      <c r="D563" s="3">
        <f t="shared" si="57"/>
        <v>9.466164123010834E-2</v>
      </c>
      <c r="E563" s="5">
        <f t="shared" si="58"/>
        <v>1.2676729289776192</v>
      </c>
      <c r="F563" s="13">
        <f t="shared" si="59"/>
        <v>3.0779753853534353</v>
      </c>
      <c r="G563" s="16">
        <f t="shared" si="60"/>
        <v>-2.531682462457864E-2</v>
      </c>
      <c r="H563" s="5">
        <f t="shared" si="61"/>
        <v>193.70863204789373</v>
      </c>
      <c r="I563" s="3">
        <f t="shared" si="62"/>
        <v>0.29136620164343136</v>
      </c>
    </row>
    <row r="564" spans="1:9" x14ac:dyDescent="0.25">
      <c r="A564" s="1">
        <v>35233</v>
      </c>
      <c r="B564" s="5">
        <v>136.65038000000001</v>
      </c>
      <c r="C564" s="4">
        <f t="shared" si="56"/>
        <v>-8.7979363417789447E-4</v>
      </c>
      <c r="D564" s="3">
        <f t="shared" si="57"/>
        <v>9.116191458101891E-2</v>
      </c>
      <c r="E564" s="5">
        <f t="shared" si="58"/>
        <v>1.3163391812416536</v>
      </c>
      <c r="F564" s="13">
        <f t="shared" si="59"/>
        <v>3.0779753853534353</v>
      </c>
      <c r="G564" s="16">
        <f t="shared" si="60"/>
        <v>-2.7079831501902042E-3</v>
      </c>
      <c r="H564" s="5">
        <f t="shared" si="61"/>
        <v>193.18407233626164</v>
      </c>
      <c r="I564" s="3">
        <f t="shared" si="62"/>
        <v>0.28059412916206866</v>
      </c>
    </row>
    <row r="565" spans="1:9" x14ac:dyDescent="0.25">
      <c r="A565" s="1">
        <v>35234</v>
      </c>
      <c r="B565" s="5">
        <v>135.99722</v>
      </c>
      <c r="C565" s="4">
        <f t="shared" si="56"/>
        <v>-4.779789123162459E-3</v>
      </c>
      <c r="D565" s="3">
        <f t="shared" si="57"/>
        <v>8.6669877449299756E-2</v>
      </c>
      <c r="E565" s="5">
        <f t="shared" si="58"/>
        <v>1.3845640899884477</v>
      </c>
      <c r="F565" s="13">
        <f t="shared" si="59"/>
        <v>3.0779753853534353</v>
      </c>
      <c r="G565" s="16">
        <f t="shared" si="60"/>
        <v>-1.4712073268274128E-2</v>
      </c>
      <c r="H565" s="5">
        <f t="shared" si="61"/>
        <v>190.34193410978699</v>
      </c>
      <c r="I565" s="3">
        <f t="shared" si="62"/>
        <v>0.26676774944054343</v>
      </c>
    </row>
    <row r="566" spans="1:9" x14ac:dyDescent="0.25">
      <c r="A566" s="1">
        <v>35235</v>
      </c>
      <c r="B566" s="5">
        <v>136.43672000000001</v>
      </c>
      <c r="C566" s="4">
        <f t="shared" si="56"/>
        <v>3.231683706475863E-3</v>
      </c>
      <c r="D566" s="3">
        <f t="shared" si="57"/>
        <v>8.8601237419590459E-2</v>
      </c>
      <c r="E566" s="5">
        <f t="shared" si="58"/>
        <v>1.3543828900686099</v>
      </c>
      <c r="F566" s="13">
        <f t="shared" si="59"/>
        <v>3.0779753853534353</v>
      </c>
      <c r="G566" s="16">
        <f t="shared" si="60"/>
        <v>9.9470429017804625E-3</v>
      </c>
      <c r="H566" s="5">
        <f t="shared" si="61"/>
        <v>192.23527349438493</v>
      </c>
      <c r="I566" s="3">
        <f t="shared" si="62"/>
        <v>0.27271242788935512</v>
      </c>
    </row>
    <row r="567" spans="1:9" x14ac:dyDescent="0.25">
      <c r="A567" s="1">
        <v>35236</v>
      </c>
      <c r="B567" s="5">
        <v>136.27878000000001</v>
      </c>
      <c r="C567" s="4">
        <f t="shared" si="56"/>
        <v>-1.1576062514548902E-3</v>
      </c>
      <c r="D567" s="3">
        <f t="shared" si="57"/>
        <v>8.7885372084324523E-2</v>
      </c>
      <c r="E567" s="5">
        <f t="shared" si="58"/>
        <v>1.3654149394151969</v>
      </c>
      <c r="F567" s="13">
        <f t="shared" si="59"/>
        <v>3.0779753853534353</v>
      </c>
      <c r="G567" s="16">
        <f t="shared" si="60"/>
        <v>-3.5630835479094113E-3</v>
      </c>
      <c r="H567" s="5">
        <f t="shared" si="61"/>
        <v>191.55032315406922</v>
      </c>
      <c r="I567" s="3">
        <f t="shared" si="62"/>
        <v>0.27050901200817878</v>
      </c>
    </row>
    <row r="568" spans="1:9" x14ac:dyDescent="0.25">
      <c r="A568" s="1">
        <v>35237</v>
      </c>
      <c r="B568" s="5">
        <v>137.39475999999999</v>
      </c>
      <c r="C568" s="4">
        <f t="shared" si="56"/>
        <v>8.188949152611924E-3</v>
      </c>
      <c r="D568" s="3">
        <f t="shared" si="57"/>
        <v>8.5434804151764673E-2</v>
      </c>
      <c r="E568" s="5">
        <f t="shared" si="58"/>
        <v>1.404579798495639</v>
      </c>
      <c r="F568" s="13">
        <f t="shared" si="59"/>
        <v>3.0779753853534353</v>
      </c>
      <c r="G568" s="16">
        <f t="shared" si="60"/>
        <v>2.5205383923650373E-2</v>
      </c>
      <c r="H568" s="5">
        <f t="shared" si="61"/>
        <v>196.37842258986683</v>
      </c>
      <c r="I568" s="3">
        <f t="shared" si="62"/>
        <v>0.26296622423162314</v>
      </c>
    </row>
    <row r="569" spans="1:9" x14ac:dyDescent="0.25">
      <c r="A569" s="1">
        <v>35240</v>
      </c>
      <c r="B569" s="5">
        <v>137.51451</v>
      </c>
      <c r="C569" s="4">
        <f t="shared" si="56"/>
        <v>8.715761794702015E-4</v>
      </c>
      <c r="D569" s="3">
        <f t="shared" si="57"/>
        <v>8.5198628905133161E-2</v>
      </c>
      <c r="E569" s="5">
        <f t="shared" si="58"/>
        <v>1.4084733703123018</v>
      </c>
      <c r="F569" s="13">
        <f t="shared" si="59"/>
        <v>3.0779753853534353</v>
      </c>
      <c r="G569" s="16">
        <f t="shared" si="60"/>
        <v>2.6826900268696681E-3</v>
      </c>
      <c r="H569" s="5">
        <f t="shared" si="61"/>
        <v>196.90524502564108</v>
      </c>
      <c r="I569" s="3">
        <f t="shared" si="62"/>
        <v>0.26223928263586155</v>
      </c>
    </row>
    <row r="570" spans="1:9" x14ac:dyDescent="0.25">
      <c r="A570" s="1">
        <v>35241</v>
      </c>
      <c r="B570" s="5">
        <v>137.66088999999999</v>
      </c>
      <c r="C570" s="4">
        <f t="shared" si="56"/>
        <v>1.0644694876198457E-3</v>
      </c>
      <c r="D570" s="3">
        <f t="shared" si="57"/>
        <v>8.1479997802727841E-2</v>
      </c>
      <c r="E570" s="5">
        <f t="shared" si="58"/>
        <v>1.4727540897894154</v>
      </c>
      <c r="F570" s="13">
        <f t="shared" si="59"/>
        <v>3.0779753853534353</v>
      </c>
      <c r="G570" s="16">
        <f t="shared" si="60"/>
        <v>3.2764108813536684E-3</v>
      </c>
      <c r="H570" s="5">
        <f t="shared" si="61"/>
        <v>197.55038751303869</v>
      </c>
      <c r="I570" s="3">
        <f t="shared" si="62"/>
        <v>0.25079342763544832</v>
      </c>
    </row>
    <row r="571" spans="1:9" x14ac:dyDescent="0.25">
      <c r="A571" s="1">
        <v>35242</v>
      </c>
      <c r="B571" s="5">
        <v>137.42961</v>
      </c>
      <c r="C571" s="4">
        <f t="shared" si="56"/>
        <v>-1.6800704978734426E-3</v>
      </c>
      <c r="D571" s="3">
        <f t="shared" si="57"/>
        <v>8.1309206854127389E-2</v>
      </c>
      <c r="E571" s="5">
        <f t="shared" si="58"/>
        <v>1.4758476271363186</v>
      </c>
      <c r="F571" s="13">
        <f t="shared" si="59"/>
        <v>3.0779753853534353</v>
      </c>
      <c r="G571" s="16">
        <f t="shared" si="60"/>
        <v>-5.1712156381129477E-3</v>
      </c>
      <c r="H571" s="5">
        <f t="shared" si="61"/>
        <v>196.52881185981599</v>
      </c>
      <c r="I571" s="3">
        <f t="shared" si="62"/>
        <v>0.25026773729961493</v>
      </c>
    </row>
    <row r="572" spans="1:9" x14ac:dyDescent="0.25">
      <c r="A572" s="1">
        <v>35243</v>
      </c>
      <c r="B572" s="5">
        <v>136.30190999999999</v>
      </c>
      <c r="C572" s="4">
        <f t="shared" si="56"/>
        <v>-8.2056552441646113E-3</v>
      </c>
      <c r="D572" s="3">
        <f t="shared" si="57"/>
        <v>8.0035575332497111E-2</v>
      </c>
      <c r="E572" s="5">
        <f t="shared" si="58"/>
        <v>1.4993332590098343</v>
      </c>
      <c r="F572" s="13">
        <f t="shared" si="59"/>
        <v>3.0779753853534353</v>
      </c>
      <c r="G572" s="16">
        <f t="shared" si="60"/>
        <v>-2.5256804862235006E-2</v>
      </c>
      <c r="H572" s="5">
        <f t="shared" si="61"/>
        <v>191.56512200886573</v>
      </c>
      <c r="I572" s="3">
        <f t="shared" si="62"/>
        <v>0.24634753082602667</v>
      </c>
    </row>
    <row r="573" spans="1:9" x14ac:dyDescent="0.25">
      <c r="A573" s="1">
        <v>35244</v>
      </c>
      <c r="B573" s="5">
        <v>136.78868</v>
      </c>
      <c r="C573" s="4">
        <f t="shared" si="56"/>
        <v>3.5712632346824869E-3</v>
      </c>
      <c r="D573" s="3">
        <f t="shared" si="57"/>
        <v>7.2410526155332638E-2</v>
      </c>
      <c r="E573" s="5">
        <f t="shared" si="58"/>
        <v>1.6572176225122299</v>
      </c>
      <c r="F573" s="13">
        <f t="shared" si="59"/>
        <v>3.0779753853534353</v>
      </c>
      <c r="G573" s="16">
        <f t="shared" si="60"/>
        <v>1.0992260330970383E-2</v>
      </c>
      <c r="H573" s="5">
        <f t="shared" si="61"/>
        <v>193.67085570032128</v>
      </c>
      <c r="I573" s="3">
        <f t="shared" si="62"/>
        <v>0.22287781714660498</v>
      </c>
    </row>
    <row r="574" spans="1:9" x14ac:dyDescent="0.25">
      <c r="A574" s="1">
        <v>35247</v>
      </c>
      <c r="B574" s="5">
        <v>136.87347</v>
      </c>
      <c r="C574" s="4">
        <f t="shared" si="56"/>
        <v>6.1986123413126926E-4</v>
      </c>
      <c r="D574" s="3">
        <f t="shared" si="57"/>
        <v>7.2278508258002847E-2</v>
      </c>
      <c r="E574" s="5">
        <f t="shared" si="58"/>
        <v>1.6602445580593912</v>
      </c>
      <c r="F574" s="13">
        <f t="shared" si="59"/>
        <v>3.0779753853534353</v>
      </c>
      <c r="G574" s="16">
        <f t="shared" si="60"/>
        <v>1.9079176209908495E-3</v>
      </c>
      <c r="H574" s="5">
        <f t="shared" si="61"/>
        <v>194.04036373858429</v>
      </c>
      <c r="I574" s="3">
        <f t="shared" si="62"/>
        <v>0.22247146930819775</v>
      </c>
    </row>
    <row r="575" spans="1:9" x14ac:dyDescent="0.25">
      <c r="A575" s="1">
        <v>35248</v>
      </c>
      <c r="B575" s="5">
        <v>137.07185000000001</v>
      </c>
      <c r="C575" s="4">
        <f t="shared" si="56"/>
        <v>1.449367799325918E-3</v>
      </c>
      <c r="D575" s="3">
        <f t="shared" si="57"/>
        <v>6.689165427255217E-2</v>
      </c>
      <c r="E575" s="5">
        <f t="shared" si="58"/>
        <v>1.7939457665534206</v>
      </c>
      <c r="F575" s="13">
        <f t="shared" si="59"/>
        <v>3.0779753853534353</v>
      </c>
      <c r="G575" s="16">
        <f t="shared" si="60"/>
        <v>4.461118410649053E-3</v>
      </c>
      <c r="H575" s="5">
        <f t="shared" si="61"/>
        <v>194.90600077766754</v>
      </c>
      <c r="I575" s="3">
        <f t="shared" si="62"/>
        <v>0.20589086533648759</v>
      </c>
    </row>
    <row r="576" spans="1:9" x14ac:dyDescent="0.25">
      <c r="A576" s="1">
        <v>35249</v>
      </c>
      <c r="B576" s="5">
        <v>136.81186</v>
      </c>
      <c r="C576" s="4">
        <f t="shared" si="56"/>
        <v>-1.8967424748408401E-3</v>
      </c>
      <c r="D576" s="3">
        <f t="shared" si="57"/>
        <v>6.6615215575096004E-2</v>
      </c>
      <c r="E576" s="5">
        <f t="shared" si="58"/>
        <v>1.8013902524224783</v>
      </c>
      <c r="F576" s="13">
        <f t="shared" si="59"/>
        <v>3.0779753853534353</v>
      </c>
      <c r="G576" s="16">
        <f t="shared" si="60"/>
        <v>-5.8381266499144633E-3</v>
      </c>
      <c r="H576" s="5">
        <f t="shared" si="61"/>
        <v>193.76811486029919</v>
      </c>
      <c r="I576" s="3">
        <f t="shared" si="62"/>
        <v>0.20503999383015828</v>
      </c>
    </row>
    <row r="577" spans="1:9" x14ac:dyDescent="0.25">
      <c r="A577" s="1">
        <v>35250</v>
      </c>
      <c r="B577" s="5">
        <v>137.03989999999999</v>
      </c>
      <c r="C577" s="4">
        <f t="shared" si="56"/>
        <v>1.666814558328511E-3</v>
      </c>
      <c r="D577" s="3">
        <f t="shared" si="57"/>
        <v>6.64140919800153E-2</v>
      </c>
      <c r="E577" s="5">
        <f t="shared" si="58"/>
        <v>1.8068454513555536</v>
      </c>
      <c r="F577" s="13">
        <f t="shared" si="59"/>
        <v>3.0779753853534353</v>
      </c>
      <c r="G577" s="16">
        <f t="shared" si="60"/>
        <v>5.1304141824839149E-3</v>
      </c>
      <c r="H577" s="5">
        <f t="shared" si="61"/>
        <v>194.76222554489166</v>
      </c>
      <c r="I577" s="3">
        <f t="shared" si="62"/>
        <v>0.20442094035508615</v>
      </c>
    </row>
    <row r="578" spans="1:9" x14ac:dyDescent="0.25">
      <c r="A578" s="1">
        <v>35251</v>
      </c>
      <c r="B578" s="5">
        <v>137.73482999999999</v>
      </c>
      <c r="C578" s="4">
        <f t="shared" si="56"/>
        <v>5.0710048679252218E-3</v>
      </c>
      <c r="D578" s="3">
        <f t="shared" si="57"/>
        <v>5.7659636731578777E-2</v>
      </c>
      <c r="E578" s="5">
        <f t="shared" si="58"/>
        <v>2.0811785644545853</v>
      </c>
      <c r="F578" s="13">
        <f t="shared" si="59"/>
        <v>3.0779753853534353</v>
      </c>
      <c r="G578" s="16">
        <f t="shared" si="60"/>
        <v>1.5608428162481281E-2</v>
      </c>
      <c r="H578" s="5">
        <f t="shared" si="61"/>
        <v>197.80215775107408</v>
      </c>
      <c r="I578" s="3">
        <f t="shared" si="62"/>
        <v>0.17747494258822027</v>
      </c>
    </row>
    <row r="579" spans="1:9" x14ac:dyDescent="0.25">
      <c r="A579" s="1">
        <v>35254</v>
      </c>
      <c r="B579" s="5">
        <v>137.42563999999999</v>
      </c>
      <c r="C579" s="4">
        <f t="shared" si="56"/>
        <v>-2.2448207181872126E-3</v>
      </c>
      <c r="D579" s="3">
        <f t="shared" si="57"/>
        <v>5.8834126881418654E-2</v>
      </c>
      <c r="E579" s="5">
        <f t="shared" si="58"/>
        <v>2.0396325459518141</v>
      </c>
      <c r="F579" s="13">
        <f t="shared" si="59"/>
        <v>3.0779753853534353</v>
      </c>
      <c r="G579" s="16">
        <f t="shared" si="60"/>
        <v>-6.9095029151116615E-3</v>
      </c>
      <c r="H579" s="5">
        <f t="shared" si="61"/>
        <v>196.43544316547766</v>
      </c>
      <c r="I579" s="3">
        <f t="shared" si="62"/>
        <v>0.18108999435976747</v>
      </c>
    </row>
    <row r="580" spans="1:9" x14ac:dyDescent="0.25">
      <c r="A580" s="1">
        <v>35255</v>
      </c>
      <c r="B580" s="5">
        <v>137.07221999999999</v>
      </c>
      <c r="C580" s="4">
        <f t="shared" ref="C580:C643" si="63">B580/B579-1</f>
        <v>-2.5717180578529453E-3</v>
      </c>
      <c r="D580" s="3">
        <f t="shared" si="57"/>
        <v>5.9715902645277923E-2</v>
      </c>
      <c r="E580" s="5">
        <f t="shared" si="58"/>
        <v>2.0095149647627251</v>
      </c>
      <c r="F580" s="13">
        <f t="shared" si="59"/>
        <v>3.0779753853534353</v>
      </c>
      <c r="G580" s="16">
        <f t="shared" si="60"/>
        <v>-7.9156848801403071E-3</v>
      </c>
      <c r="H580" s="5">
        <f t="shared" si="61"/>
        <v>194.88052209808905</v>
      </c>
      <c r="I580" s="3">
        <f t="shared" si="62"/>
        <v>0.18380407845632754</v>
      </c>
    </row>
    <row r="581" spans="1:9" x14ac:dyDescent="0.25">
      <c r="A581" s="1">
        <v>35256</v>
      </c>
      <c r="B581" s="5">
        <v>137.02042</v>
      </c>
      <c r="C581" s="4">
        <f t="shared" si="63"/>
        <v>-3.7790297698536701E-4</v>
      </c>
      <c r="D581" s="3">
        <f t="shared" si="57"/>
        <v>5.9304165072963079E-2</v>
      </c>
      <c r="E581" s="5">
        <f t="shared" si="58"/>
        <v>2.0234666461008537</v>
      </c>
      <c r="F581" s="13">
        <f t="shared" si="59"/>
        <v>3.0779753853534353</v>
      </c>
      <c r="G581" s="16">
        <f t="shared" si="60"/>
        <v>-1.1631760612127455E-3</v>
      </c>
      <c r="H581" s="5">
        <f t="shared" si="61"/>
        <v>194.65384173998791</v>
      </c>
      <c r="I581" s="3">
        <f t="shared" si="62"/>
        <v>0.18253676034351729</v>
      </c>
    </row>
    <row r="582" spans="1:9" x14ac:dyDescent="0.25">
      <c r="A582" s="1">
        <v>35257</v>
      </c>
      <c r="B582" s="5">
        <v>136.36652000000001</v>
      </c>
      <c r="C582" s="4">
        <f t="shared" si="63"/>
        <v>-4.7722813869640612E-3</v>
      </c>
      <c r="D582" s="3">
        <f t="shared" si="57"/>
        <v>4.7879689089821625E-2</v>
      </c>
      <c r="E582" s="5">
        <f t="shared" si="58"/>
        <v>2.5062819387753685</v>
      </c>
      <c r="F582" s="13">
        <f t="shared" si="59"/>
        <v>2.5062819387753685</v>
      </c>
      <c r="G582" s="16">
        <f t="shared" si="60"/>
        <v>-1.4688964641055733E-2</v>
      </c>
      <c r="H582" s="5">
        <f t="shared" si="61"/>
        <v>191.79457834142357</v>
      </c>
      <c r="I582" s="3">
        <f t="shared" si="62"/>
        <v>0.14737250447684641</v>
      </c>
    </row>
    <row r="583" spans="1:9" x14ac:dyDescent="0.25">
      <c r="A583" s="1">
        <v>35258</v>
      </c>
      <c r="B583" s="5">
        <v>136.02530999999999</v>
      </c>
      <c r="C583" s="4">
        <f t="shared" si="63"/>
        <v>-2.502153754455394E-3</v>
      </c>
      <c r="D583" s="3">
        <f t="shared" si="57"/>
        <v>4.4998723191730108E-2</v>
      </c>
      <c r="E583" s="5">
        <f t="shared" si="58"/>
        <v>2.6667423315258345</v>
      </c>
      <c r="F583" s="13">
        <f t="shared" si="59"/>
        <v>2.5062819387753685</v>
      </c>
      <c r="G583" s="16">
        <f t="shared" si="60"/>
        <v>-6.271102762830532E-3</v>
      </c>
      <c r="H583" s="5">
        <f t="shared" si="61"/>
        <v>190.59181483129078</v>
      </c>
      <c r="I583" s="3">
        <f t="shared" si="62"/>
        <v>0.13694999859420534</v>
      </c>
    </row>
    <row r="584" spans="1:9" x14ac:dyDescent="0.25">
      <c r="A584" s="1">
        <v>35261</v>
      </c>
      <c r="B584" s="5">
        <v>134.98683</v>
      </c>
      <c r="C584" s="4">
        <f t="shared" si="63"/>
        <v>-7.6344615571910523E-3</v>
      </c>
      <c r="D584" s="3">
        <f t="shared" si="57"/>
        <v>5.655432341270375E-2</v>
      </c>
      <c r="E584" s="5">
        <f t="shared" si="58"/>
        <v>2.1218536932057876</v>
      </c>
      <c r="F584" s="13">
        <f t="shared" si="59"/>
        <v>2.1218536932057876</v>
      </c>
      <c r="G584" s="16">
        <f t="shared" si="60"/>
        <v>-1.913411311306281E-2</v>
      </c>
      <c r="H584" s="5">
        <f t="shared" si="61"/>
        <v>186.94500948788493</v>
      </c>
      <c r="I584" s="3">
        <f t="shared" si="62"/>
        <v>0.1606777118845156</v>
      </c>
    </row>
    <row r="585" spans="1:9" x14ac:dyDescent="0.25">
      <c r="A585" s="1">
        <v>35262</v>
      </c>
      <c r="B585" s="5">
        <v>132.55434</v>
      </c>
      <c r="C585" s="4">
        <f t="shared" si="63"/>
        <v>-1.8020202415302333E-2</v>
      </c>
      <c r="D585" s="3">
        <f t="shared" si="57"/>
        <v>9.8308465766386785E-2</v>
      </c>
      <c r="E585" s="5">
        <f t="shared" si="58"/>
        <v>1.2206476732650819</v>
      </c>
      <c r="F585" s="13">
        <f t="shared" si="59"/>
        <v>1.2206476732650819</v>
      </c>
      <c r="G585" s="16">
        <f t="shared" si="60"/>
        <v>-3.8236233047225107E-2</v>
      </c>
      <c r="H585" s="5">
        <f t="shared" si="61"/>
        <v>179.79693653809045</v>
      </c>
      <c r="I585" s="3">
        <f t="shared" si="62"/>
        <v>0.22871742198011275</v>
      </c>
    </row>
    <row r="586" spans="1:9" x14ac:dyDescent="0.25">
      <c r="A586" s="1">
        <v>35263</v>
      </c>
      <c r="B586" s="5">
        <v>132.78572</v>
      </c>
      <c r="C586" s="4">
        <f t="shared" si="63"/>
        <v>1.74554827854001E-3</v>
      </c>
      <c r="D586" s="3">
        <f t="shared" si="57"/>
        <v>0.10144380779954165</v>
      </c>
      <c r="E586" s="5">
        <f t="shared" si="58"/>
        <v>1.182920895843405</v>
      </c>
      <c r="F586" s="13">
        <f t="shared" si="59"/>
        <v>1.2206476732650819</v>
      </c>
      <c r="G586" s="16">
        <f t="shared" si="60"/>
        <v>2.1306994447717323E-3</v>
      </c>
      <c r="H586" s="5">
        <f t="shared" si="61"/>
        <v>180.1800297709438</v>
      </c>
      <c r="I586" s="3">
        <f t="shared" si="62"/>
        <v>0.23420224217473437</v>
      </c>
    </row>
    <row r="587" spans="1:9" x14ac:dyDescent="0.25">
      <c r="A587" s="1">
        <v>35264</v>
      </c>
      <c r="B587" s="5">
        <v>132.79282000000001</v>
      </c>
      <c r="C587" s="4">
        <f t="shared" si="63"/>
        <v>5.346960501473319E-5</v>
      </c>
      <c r="D587" s="3">
        <f t="shared" si="57"/>
        <v>9.9689796511925166E-2</v>
      </c>
      <c r="E587" s="5">
        <f t="shared" si="58"/>
        <v>1.2037340249324842</v>
      </c>
      <c r="F587" s="13">
        <f t="shared" si="59"/>
        <v>1.2206476732650819</v>
      </c>
      <c r="G587" s="16">
        <f t="shared" si="60"/>
        <v>6.526754895163702E-5</v>
      </c>
      <c r="H587" s="5">
        <f t="shared" si="61"/>
        <v>180.19178967985698</v>
      </c>
      <c r="I587" s="3">
        <f t="shared" si="62"/>
        <v>0.22806871014108493</v>
      </c>
    </row>
    <row r="588" spans="1:9" x14ac:dyDescent="0.25">
      <c r="A588" s="1">
        <v>35265</v>
      </c>
      <c r="B588" s="5">
        <v>132.40358000000001</v>
      </c>
      <c r="C588" s="4">
        <f t="shared" si="63"/>
        <v>-2.9311825744795517E-3</v>
      </c>
      <c r="D588" s="3">
        <f t="shared" si="57"/>
        <v>8.8762412125211784E-2</v>
      </c>
      <c r="E588" s="5">
        <f t="shared" si="58"/>
        <v>1.3519236028728381</v>
      </c>
      <c r="F588" s="13">
        <f t="shared" si="59"/>
        <v>1.2206476732650819</v>
      </c>
      <c r="G588" s="16">
        <f t="shared" si="60"/>
        <v>-3.5779411894536176E-3</v>
      </c>
      <c r="H588" s="5">
        <f t="shared" si="61"/>
        <v>179.54707405356004</v>
      </c>
      <c r="I588" s="3">
        <f t="shared" si="62"/>
        <v>0.19052723011555586</v>
      </c>
    </row>
    <row r="589" spans="1:9" x14ac:dyDescent="0.25">
      <c r="A589" s="1">
        <v>35268</v>
      </c>
      <c r="B589" s="5">
        <v>131.98340999999999</v>
      </c>
      <c r="C589" s="4">
        <f t="shared" si="63"/>
        <v>-3.1734036194490667E-3</v>
      </c>
      <c r="D589" s="3">
        <f t="shared" ref="D589:D652" si="64">STDEV(C580:C589)*SQRT(252)</f>
        <v>8.8391712525847863E-2</v>
      </c>
      <c r="E589" s="5">
        <f t="shared" ref="E589:E652" si="65">$E$2/D589</f>
        <v>1.357593337326835</v>
      </c>
      <c r="F589" s="13">
        <f t="shared" si="59"/>
        <v>1.2206476732650819</v>
      </c>
      <c r="G589" s="16">
        <f t="shared" si="60"/>
        <v>-3.8736077444114928E-3</v>
      </c>
      <c r="H589" s="5">
        <f t="shared" si="61"/>
        <v>178.85157911701975</v>
      </c>
      <c r="I589" s="3">
        <f t="shared" si="62"/>
        <v>0.19231539061376213</v>
      </c>
    </row>
    <row r="590" spans="1:9" x14ac:dyDescent="0.25">
      <c r="A590" s="1">
        <v>35269</v>
      </c>
      <c r="B590" s="5">
        <v>131.94165000000001</v>
      </c>
      <c r="C590" s="4">
        <f t="shared" si="63"/>
        <v>-3.1640340251837262E-4</v>
      </c>
      <c r="D590" s="3">
        <f t="shared" si="64"/>
        <v>9.0133175730839149E-2</v>
      </c>
      <c r="E590" s="5">
        <f t="shared" si="65"/>
        <v>1.3313632746986621</v>
      </c>
      <c r="F590" s="13">
        <f t="shared" ref="F590:F653" si="66">IF(ABS(E590/E589-1)&gt;F$2,E590,F589)</f>
        <v>1.2206476732650819</v>
      </c>
      <c r="G590" s="16">
        <f t="shared" ref="G590:G653" si="67">C590*F589</f>
        <v>-3.8621707709720672E-4</v>
      </c>
      <c r="H590" s="5">
        <f t="shared" ref="H590:H653" si="68">H589*(1+G590)</f>
        <v>178.78250358289895</v>
      </c>
      <c r="I590" s="3">
        <f t="shared" si="62"/>
        <v>0.19744223354520213</v>
      </c>
    </row>
    <row r="591" spans="1:9" x14ac:dyDescent="0.25">
      <c r="A591" s="1">
        <v>35270</v>
      </c>
      <c r="B591" s="5">
        <v>132.06876</v>
      </c>
      <c r="C591" s="4">
        <f t="shared" si="63"/>
        <v>9.6338040338284081E-4</v>
      </c>
      <c r="D591" s="3">
        <f t="shared" si="64"/>
        <v>9.1792329834790506E-2</v>
      </c>
      <c r="E591" s="5">
        <f t="shared" si="65"/>
        <v>1.3072987712151785</v>
      </c>
      <c r="F591" s="13">
        <f t="shared" si="66"/>
        <v>1.2206476732650819</v>
      </c>
      <c r="G591" s="16">
        <f t="shared" si="67"/>
        <v>1.1759480478584407E-3</v>
      </c>
      <c r="H591" s="5">
        <f t="shared" si="68"/>
        <v>178.9927425189785</v>
      </c>
      <c r="I591" s="3">
        <f t="shared" si="62"/>
        <v>0.20021026056321017</v>
      </c>
    </row>
    <row r="592" spans="1:9" x14ac:dyDescent="0.25">
      <c r="A592" s="1">
        <v>35271</v>
      </c>
      <c r="B592" s="5">
        <v>132.11448999999999</v>
      </c>
      <c r="C592" s="4">
        <f t="shared" si="63"/>
        <v>3.4625902446561163E-4</v>
      </c>
      <c r="D592" s="3">
        <f t="shared" si="64"/>
        <v>9.36316338741216E-2</v>
      </c>
      <c r="E592" s="5">
        <f t="shared" si="65"/>
        <v>1.281618135184184</v>
      </c>
      <c r="F592" s="13">
        <f t="shared" si="66"/>
        <v>1.2206476732650819</v>
      </c>
      <c r="G592" s="16">
        <f t="shared" si="67"/>
        <v>4.2266027256098593E-4</v>
      </c>
      <c r="H592" s="5">
        <f t="shared" si="68"/>
        <v>179.06839564031802</v>
      </c>
      <c r="I592" s="3">
        <f t="shared" si="62"/>
        <v>0.20103467871207173</v>
      </c>
    </row>
    <row r="593" spans="1:9" x14ac:dyDescent="0.25">
      <c r="A593" s="1">
        <v>35272</v>
      </c>
      <c r="B593" s="5">
        <v>131.98230000000001</v>
      </c>
      <c r="C593" s="4">
        <f t="shared" si="63"/>
        <v>-1.0005715497216627E-3</v>
      </c>
      <c r="D593" s="3">
        <f t="shared" si="64"/>
        <v>9.4222712827149585E-2</v>
      </c>
      <c r="E593" s="5">
        <f t="shared" si="65"/>
        <v>1.2735782742759543</v>
      </c>
      <c r="F593" s="13">
        <f t="shared" si="66"/>
        <v>1.2206476732650819</v>
      </c>
      <c r="G593" s="16">
        <f t="shared" si="67"/>
        <v>-1.2213453341029848E-3</v>
      </c>
      <c r="H593" s="5">
        <f t="shared" si="68"/>
        <v>178.84969129081739</v>
      </c>
      <c r="I593" s="3">
        <f t="shared" si="62"/>
        <v>0.20297337337217811</v>
      </c>
    </row>
    <row r="594" spans="1:9" x14ac:dyDescent="0.25">
      <c r="A594" s="1">
        <v>35275</v>
      </c>
      <c r="B594" s="5">
        <v>132.02972</v>
      </c>
      <c r="C594" s="4">
        <f t="shared" si="63"/>
        <v>3.592906018456965E-4</v>
      </c>
      <c r="D594" s="3">
        <f t="shared" si="64"/>
        <v>9.1717677482669055E-2</v>
      </c>
      <c r="E594" s="5">
        <f t="shared" si="65"/>
        <v>1.3083628292122329</v>
      </c>
      <c r="F594" s="13">
        <f t="shared" si="66"/>
        <v>1.2206476732650819</v>
      </c>
      <c r="G594" s="16">
        <f t="shared" si="67"/>
        <v>4.3856723716896036E-4</v>
      </c>
      <c r="H594" s="5">
        <f t="shared" si="68"/>
        <v>178.92812890579532</v>
      </c>
      <c r="I594" s="3">
        <f t="shared" si="62"/>
        <v>0.19168971426246317</v>
      </c>
    </row>
    <row r="595" spans="1:9" x14ac:dyDescent="0.25">
      <c r="A595" s="1">
        <v>35276</v>
      </c>
      <c r="B595" s="5">
        <v>132.04918000000001</v>
      </c>
      <c r="C595" s="4">
        <f t="shared" si="63"/>
        <v>1.4739105710459555E-4</v>
      </c>
      <c r="D595" s="3">
        <f t="shared" si="64"/>
        <v>2.5135167934487126E-2</v>
      </c>
      <c r="E595" s="5">
        <f t="shared" si="65"/>
        <v>4.7741873184524062</v>
      </c>
      <c r="F595" s="13">
        <f t="shared" si="66"/>
        <v>4.7741873184524062</v>
      </c>
      <c r="G595" s="16">
        <f t="shared" si="67"/>
        <v>1.7991255091480537E-4</v>
      </c>
      <c r="H595" s="5">
        <f t="shared" si="68"/>
        <v>178.96032032189717</v>
      </c>
      <c r="I595" s="3">
        <f t="shared" si="62"/>
        <v>3.0681184256358802E-2</v>
      </c>
    </row>
    <row r="596" spans="1:9" x14ac:dyDescent="0.25">
      <c r="A596" s="1">
        <v>35277</v>
      </c>
      <c r="B596" s="5">
        <v>131.30008000000001</v>
      </c>
      <c r="C596" s="4">
        <f t="shared" si="63"/>
        <v>-5.6728864200443763E-3</v>
      </c>
      <c r="D596" s="3">
        <f t="shared" si="64"/>
        <v>3.3694697581687846E-2</v>
      </c>
      <c r="E596" s="5">
        <f t="shared" si="65"/>
        <v>3.5613912162018257</v>
      </c>
      <c r="F596" s="13">
        <f t="shared" si="66"/>
        <v>3.5613912162018257</v>
      </c>
      <c r="G596" s="16">
        <f t="shared" si="67"/>
        <v>-2.7083422405596733E-2</v>
      </c>
      <c r="H596" s="5">
        <f t="shared" si="68"/>
        <v>174.11346237277834</v>
      </c>
      <c r="I596" s="3">
        <f t="shared" si="62"/>
        <v>0.13491758840197077</v>
      </c>
    </row>
    <row r="597" spans="1:9" x14ac:dyDescent="0.25">
      <c r="A597" s="1">
        <v>35278</v>
      </c>
      <c r="B597" s="5">
        <v>131.57495</v>
      </c>
      <c r="C597" s="4">
        <f t="shared" si="63"/>
        <v>2.0934488387212014E-3</v>
      </c>
      <c r="D597" s="3">
        <f t="shared" si="64"/>
        <v>3.7074793463015787E-2</v>
      </c>
      <c r="E597" s="5">
        <f t="shared" si="65"/>
        <v>3.236700431513039</v>
      </c>
      <c r="F597" s="13">
        <f t="shared" si="66"/>
        <v>3.5613912162018257</v>
      </c>
      <c r="G597" s="16">
        <f t="shared" si="67"/>
        <v>7.4555903057895992E-3</v>
      </c>
      <c r="H597" s="5">
        <f t="shared" si="68"/>
        <v>175.41158101495228</v>
      </c>
      <c r="I597" s="3">
        <f t="shared" si="62"/>
        <v>0.14493944634939845</v>
      </c>
    </row>
    <row r="598" spans="1:9" x14ac:dyDescent="0.25">
      <c r="A598" s="1">
        <v>35279</v>
      </c>
      <c r="B598" s="5">
        <v>131.92783</v>
      </c>
      <c r="C598" s="4">
        <f t="shared" si="63"/>
        <v>2.6819694782327375E-3</v>
      </c>
      <c r="D598" s="3">
        <f t="shared" si="64"/>
        <v>3.9190036305085892E-2</v>
      </c>
      <c r="E598" s="5">
        <f t="shared" si="65"/>
        <v>3.0620027770790044</v>
      </c>
      <c r="F598" s="13">
        <f t="shared" si="66"/>
        <v>3.5613912162018257</v>
      </c>
      <c r="G598" s="16">
        <f t="shared" si="67"/>
        <v>9.5515425418994642E-3</v>
      </c>
      <c r="H598" s="5">
        <f t="shared" si="68"/>
        <v>177.08703219335845</v>
      </c>
      <c r="I598" s="3">
        <f t="shared" si="62"/>
        <v>0.15705736911481868</v>
      </c>
    </row>
    <row r="599" spans="1:9" x14ac:dyDescent="0.25">
      <c r="A599" s="1">
        <v>35282</v>
      </c>
      <c r="B599" s="5">
        <v>131.69305</v>
      </c>
      <c r="C599" s="4">
        <f t="shared" si="63"/>
        <v>-1.7796093515674016E-3</v>
      </c>
      <c r="D599" s="3">
        <f t="shared" si="64"/>
        <v>3.6945888307653732E-2</v>
      </c>
      <c r="E599" s="5">
        <f t="shared" si="65"/>
        <v>3.2479933626373447</v>
      </c>
      <c r="F599" s="13">
        <f t="shared" si="66"/>
        <v>3.5613912162018257</v>
      </c>
      <c r="G599" s="16">
        <f t="shared" si="67"/>
        <v>-6.3378851129427712E-3</v>
      </c>
      <c r="H599" s="5">
        <f t="shared" si="68"/>
        <v>175.96467492832494</v>
      </c>
      <c r="I599" s="3">
        <f t="shared" ref="I599:I662" si="69">STDEV(G590:G599)*SQRT(252)</f>
        <v>0.15865215993885723</v>
      </c>
    </row>
    <row r="600" spans="1:9" x14ac:dyDescent="0.25">
      <c r="A600" s="1">
        <v>35283</v>
      </c>
      <c r="B600" s="5">
        <v>131.81978000000001</v>
      </c>
      <c r="C600" s="4">
        <f t="shared" si="63"/>
        <v>9.6231350097819579E-4</v>
      </c>
      <c r="D600" s="3">
        <f t="shared" si="64"/>
        <v>3.740509160981062E-2</v>
      </c>
      <c r="E600" s="5">
        <f t="shared" si="65"/>
        <v>3.2081193986041825</v>
      </c>
      <c r="F600" s="13">
        <f t="shared" si="66"/>
        <v>3.5613912162018257</v>
      </c>
      <c r="G600" s="16">
        <f t="shared" si="67"/>
        <v>3.4271748496161737E-3</v>
      </c>
      <c r="H600" s="5">
        <f t="shared" si="68"/>
        <v>176.56773663666019</v>
      </c>
      <c r="I600" s="3">
        <f t="shared" si="69"/>
        <v>0.16059886909415333</v>
      </c>
    </row>
    <row r="601" spans="1:9" x14ac:dyDescent="0.25">
      <c r="A601" s="1">
        <v>35284</v>
      </c>
      <c r="B601" s="5">
        <v>132.31328999999999</v>
      </c>
      <c r="C601" s="4">
        <f t="shared" si="63"/>
        <v>3.7438235748836757E-3</v>
      </c>
      <c r="D601" s="3">
        <f t="shared" si="64"/>
        <v>4.1928030176733126E-2</v>
      </c>
      <c r="E601" s="5">
        <f t="shared" si="65"/>
        <v>2.8620471673527579</v>
      </c>
      <c r="F601" s="13">
        <f t="shared" si="66"/>
        <v>3.5613912162018257</v>
      </c>
      <c r="G601" s="16">
        <f t="shared" si="67"/>
        <v>1.333322039460004E-2</v>
      </c>
      <c r="H601" s="5">
        <f t="shared" si="68"/>
        <v>178.92195318381246</v>
      </c>
      <c r="I601" s="3">
        <f t="shared" si="69"/>
        <v>0.17644689233507826</v>
      </c>
    </row>
    <row r="602" spans="1:9" x14ac:dyDescent="0.25">
      <c r="A602" s="1">
        <v>35285</v>
      </c>
      <c r="B602" s="5">
        <v>132.31673000000001</v>
      </c>
      <c r="C602" s="4">
        <f t="shared" si="63"/>
        <v>2.5998900035073547E-5</v>
      </c>
      <c r="D602" s="3">
        <f t="shared" si="64"/>
        <v>4.1925036038511221E-2</v>
      </c>
      <c r="E602" s="5">
        <f t="shared" si="65"/>
        <v>2.8622515646682136</v>
      </c>
      <c r="F602" s="13">
        <f t="shared" si="66"/>
        <v>3.5613912162018257</v>
      </c>
      <c r="G602" s="16">
        <f t="shared" si="67"/>
        <v>9.2592254215820267E-5</v>
      </c>
      <c r="H602" s="5">
        <f t="shared" si="68"/>
        <v>178.93851997078644</v>
      </c>
      <c r="I602" s="3">
        <f t="shared" si="69"/>
        <v>0.17643340305580704</v>
      </c>
    </row>
    <row r="603" spans="1:9" x14ac:dyDescent="0.25">
      <c r="A603" s="1">
        <v>35286</v>
      </c>
      <c r="B603" s="5">
        <v>132.32735</v>
      </c>
      <c r="C603" s="4">
        <f t="shared" si="63"/>
        <v>8.0261959315208742E-5</v>
      </c>
      <c r="D603" s="3">
        <f t="shared" si="64"/>
        <v>4.1438349490825414E-2</v>
      </c>
      <c r="E603" s="5">
        <f t="shared" si="65"/>
        <v>2.8958682349683929</v>
      </c>
      <c r="F603" s="13">
        <f t="shared" si="66"/>
        <v>3.5613912162018257</v>
      </c>
      <c r="G603" s="16">
        <f t="shared" si="67"/>
        <v>2.8584423690033273E-4</v>
      </c>
      <c r="H603" s="5">
        <f t="shared" si="68"/>
        <v>178.98966851547956</v>
      </c>
      <c r="I603" s="3">
        <f t="shared" si="69"/>
        <v>0.17630737492985879</v>
      </c>
    </row>
    <row r="604" spans="1:9" x14ac:dyDescent="0.25">
      <c r="A604" s="1">
        <v>35289</v>
      </c>
      <c r="B604" s="5">
        <v>132.33049</v>
      </c>
      <c r="C604" s="4">
        <f t="shared" si="63"/>
        <v>2.372903258462955E-5</v>
      </c>
      <c r="D604" s="3">
        <f t="shared" si="64"/>
        <v>4.1451025101176646E-2</v>
      </c>
      <c r="E604" s="5">
        <f t="shared" si="65"/>
        <v>2.8949826863653034</v>
      </c>
      <c r="F604" s="13">
        <f t="shared" si="66"/>
        <v>3.5613912162018257</v>
      </c>
      <c r="G604" s="16">
        <f t="shared" si="67"/>
        <v>8.4508368215866582E-5</v>
      </c>
      <c r="H604" s="5">
        <f t="shared" si="68"/>
        <v>179.00479464029331</v>
      </c>
      <c r="I604" s="3">
        <f t="shared" si="69"/>
        <v>0.17629922558771322</v>
      </c>
    </row>
    <row r="605" spans="1:9" x14ac:dyDescent="0.25">
      <c r="A605" s="1">
        <v>35290</v>
      </c>
      <c r="B605" s="5">
        <v>132.47217000000001</v>
      </c>
      <c r="C605" s="4">
        <f t="shared" si="63"/>
        <v>1.0706527271229227E-3</v>
      </c>
      <c r="D605" s="3">
        <f t="shared" si="64"/>
        <v>4.1657698761865501E-2</v>
      </c>
      <c r="E605" s="5">
        <f t="shared" si="65"/>
        <v>2.8806199950212084</v>
      </c>
      <c r="F605" s="13">
        <f t="shared" si="66"/>
        <v>3.5613912162018257</v>
      </c>
      <c r="G605" s="16">
        <f t="shared" si="67"/>
        <v>3.813013217978107E-3</v>
      </c>
      <c r="H605" s="5">
        <f t="shared" si="68"/>
        <v>179.68734228833821</v>
      </c>
      <c r="I605" s="3">
        <f t="shared" si="69"/>
        <v>0.17728655631461263</v>
      </c>
    </row>
    <row r="606" spans="1:9" x14ac:dyDescent="0.25">
      <c r="A606" s="1">
        <v>35291</v>
      </c>
      <c r="B606" s="5">
        <v>132.65774999999999</v>
      </c>
      <c r="C606" s="4">
        <f t="shared" si="63"/>
        <v>1.4008980150319594E-3</v>
      </c>
      <c r="D606" s="3">
        <f t="shared" si="64"/>
        <v>2.4923522074897439E-2</v>
      </c>
      <c r="E606" s="5">
        <f t="shared" si="65"/>
        <v>4.8147288187997326</v>
      </c>
      <c r="F606" s="13">
        <f t="shared" si="66"/>
        <v>4.8147288187997326</v>
      </c>
      <c r="G606" s="16">
        <f t="shared" si="67"/>
        <v>4.9891458855293933E-3</v>
      </c>
      <c r="H606" s="5">
        <f t="shared" si="68"/>
        <v>180.58382865279779</v>
      </c>
      <c r="I606" s="3">
        <f t="shared" si="69"/>
        <v>8.8762412594352053E-2</v>
      </c>
    </row>
    <row r="607" spans="1:9" x14ac:dyDescent="0.25">
      <c r="A607" s="1">
        <v>35292</v>
      </c>
      <c r="B607" s="5">
        <v>132.83133000000001</v>
      </c>
      <c r="C607" s="4">
        <f t="shared" si="63"/>
        <v>1.3084799041143125E-3</v>
      </c>
      <c r="D607" s="3">
        <f t="shared" si="64"/>
        <v>2.4289453667808061E-2</v>
      </c>
      <c r="E607" s="5">
        <f t="shared" si="65"/>
        <v>4.9404157722592812</v>
      </c>
      <c r="F607" s="13">
        <f t="shared" si="66"/>
        <v>4.8147288187997326</v>
      </c>
      <c r="G607" s="16">
        <f t="shared" si="67"/>
        <v>6.299975903159491E-3</v>
      </c>
      <c r="H607" s="5">
        <f t="shared" si="68"/>
        <v>181.7215024218107</v>
      </c>
      <c r="I607" s="3">
        <f t="shared" si="69"/>
        <v>8.7563707492110787E-2</v>
      </c>
    </row>
    <row r="608" spans="1:9" x14ac:dyDescent="0.25">
      <c r="A608" s="1">
        <v>35293</v>
      </c>
      <c r="B608" s="5">
        <v>133.75202999999999</v>
      </c>
      <c r="C608" s="4">
        <f t="shared" si="63"/>
        <v>6.9313466935849721E-3</v>
      </c>
      <c r="D608" s="3">
        <f t="shared" si="64"/>
        <v>3.8167091098109646E-2</v>
      </c>
      <c r="E608" s="5">
        <f t="shared" si="65"/>
        <v>3.1440698399450042</v>
      </c>
      <c r="F608" s="13">
        <f t="shared" si="66"/>
        <v>3.1440698399450042</v>
      </c>
      <c r="G608" s="16">
        <f t="shared" si="67"/>
        <v>3.3372554678695807E-2</v>
      </c>
      <c r="H608" s="5">
        <f t="shared" si="68"/>
        <v>187.78601319767733</v>
      </c>
      <c r="I608" s="3">
        <f t="shared" si="69"/>
        <v>0.17311153652359776</v>
      </c>
    </row>
    <row r="609" spans="1:9" x14ac:dyDescent="0.25">
      <c r="A609" s="1">
        <v>35296</v>
      </c>
      <c r="B609" s="5">
        <v>133.51093</v>
      </c>
      <c r="C609" s="4">
        <f t="shared" si="63"/>
        <v>-1.8025894635018691E-3</v>
      </c>
      <c r="D609" s="3">
        <f t="shared" si="64"/>
        <v>3.8220440564976831E-2</v>
      </c>
      <c r="E609" s="5">
        <f t="shared" si="65"/>
        <v>3.1396812340766576</v>
      </c>
      <c r="F609" s="13">
        <f t="shared" si="66"/>
        <v>3.1440698399450042</v>
      </c>
      <c r="G609" s="16">
        <f t="shared" si="67"/>
        <v>-5.6674671659988725E-3</v>
      </c>
      <c r="H609" s="5">
        <f t="shared" si="68"/>
        <v>186.72174213364568</v>
      </c>
      <c r="I609" s="3">
        <f t="shared" si="69"/>
        <v>0.17180840052791224</v>
      </c>
    </row>
    <row r="610" spans="1:9" x14ac:dyDescent="0.25">
      <c r="A610" s="1">
        <v>35297</v>
      </c>
      <c r="B610" s="5">
        <v>133.55438000000001</v>
      </c>
      <c r="C610" s="4">
        <f t="shared" si="63"/>
        <v>3.254415200313332E-4</v>
      </c>
      <c r="D610" s="3">
        <f t="shared" si="64"/>
        <v>3.8545085345104819E-2</v>
      </c>
      <c r="E610" s="5">
        <f t="shared" si="65"/>
        <v>3.1132373667254014</v>
      </c>
      <c r="F610" s="13">
        <f t="shared" si="66"/>
        <v>3.1440698399450042</v>
      </c>
      <c r="G610" s="16">
        <f t="shared" si="67"/>
        <v>1.0232108677963726E-3</v>
      </c>
      <c r="H610" s="5">
        <f t="shared" si="68"/>
        <v>186.9127978494507</v>
      </c>
      <c r="I610" s="3">
        <f t="shared" si="69"/>
        <v>0.17323547164155617</v>
      </c>
    </row>
    <row r="611" spans="1:9" x14ac:dyDescent="0.25">
      <c r="A611" s="1">
        <v>35298</v>
      </c>
      <c r="B611" s="5">
        <v>132.86098000000001</v>
      </c>
      <c r="C611" s="4">
        <f t="shared" si="63"/>
        <v>-5.191892620818539E-3</v>
      </c>
      <c r="D611" s="3">
        <f t="shared" si="64"/>
        <v>4.775338202755447E-2</v>
      </c>
      <c r="E611" s="5">
        <f t="shared" si="65"/>
        <v>2.5129110212708716</v>
      </c>
      <c r="F611" s="13">
        <f t="shared" si="66"/>
        <v>3.1440698399450042</v>
      </c>
      <c r="G611" s="16">
        <f t="shared" si="67"/>
        <v>-1.6323673001348592E-2</v>
      </c>
      <c r="H611" s="5">
        <f t="shared" si="68"/>
        <v>183.8616944575891</v>
      </c>
      <c r="I611" s="3">
        <f t="shared" si="69"/>
        <v>0.19900160018929378</v>
      </c>
    </row>
    <row r="612" spans="1:9" x14ac:dyDescent="0.25">
      <c r="A612" s="1">
        <v>35299</v>
      </c>
      <c r="B612" s="5">
        <v>133.69127</v>
      </c>
      <c r="C612" s="4">
        <f t="shared" si="63"/>
        <v>6.2493141327122359E-3</v>
      </c>
      <c r="D612" s="3">
        <f t="shared" si="64"/>
        <v>5.5857188958468584E-2</v>
      </c>
      <c r="E612" s="5">
        <f t="shared" si="65"/>
        <v>2.1483358227930771</v>
      </c>
      <c r="F612" s="13">
        <f t="shared" si="66"/>
        <v>3.1440698399450042</v>
      </c>
      <c r="G612" s="16">
        <f t="shared" si="67"/>
        <v>1.9648280085002613E-2</v>
      </c>
      <c r="H612" s="5">
        <f t="shared" si="68"/>
        <v>187.47426052719499</v>
      </c>
      <c r="I612" s="3">
        <f t="shared" si="69"/>
        <v>0.21512119909875951</v>
      </c>
    </row>
    <row r="613" spans="1:9" x14ac:dyDescent="0.25">
      <c r="A613" s="1">
        <v>35300</v>
      </c>
      <c r="B613" s="5">
        <v>133.13714999999999</v>
      </c>
      <c r="C613" s="4">
        <f t="shared" si="63"/>
        <v>-4.1447732525842218E-3</v>
      </c>
      <c r="D613" s="3">
        <f t="shared" si="64"/>
        <v>6.1618516744524073E-2</v>
      </c>
      <c r="E613" s="5">
        <f t="shared" si="65"/>
        <v>1.9474665464203045</v>
      </c>
      <c r="F613" s="13">
        <f t="shared" si="66"/>
        <v>3.1440698399450042</v>
      </c>
      <c r="G613" s="16">
        <f t="shared" si="67"/>
        <v>-1.3031456576860809E-2</v>
      </c>
      <c r="H613" s="5">
        <f t="shared" si="68"/>
        <v>185.03119784185577</v>
      </c>
      <c r="I613" s="3">
        <f t="shared" si="69"/>
        <v>0.23254566208031605</v>
      </c>
    </row>
    <row r="614" spans="1:9" x14ac:dyDescent="0.25">
      <c r="A614" s="1">
        <v>35303</v>
      </c>
      <c r="B614" s="5">
        <v>132.64267000000001</v>
      </c>
      <c r="C614" s="4">
        <f t="shared" si="63"/>
        <v>-3.7140647820685935E-3</v>
      </c>
      <c r="D614" s="3">
        <f t="shared" si="64"/>
        <v>6.5369009976105452E-2</v>
      </c>
      <c r="E614" s="5">
        <f t="shared" si="65"/>
        <v>1.8357322536147325</v>
      </c>
      <c r="F614" s="13">
        <f t="shared" si="66"/>
        <v>3.1440698399450042</v>
      </c>
      <c r="G614" s="16">
        <f t="shared" si="67"/>
        <v>-1.1677279064903779E-2</v>
      </c>
      <c r="H614" s="5">
        <f t="shared" si="68"/>
        <v>182.870536908943</v>
      </c>
      <c r="I614" s="3">
        <f t="shared" si="69"/>
        <v>0.24446090120080519</v>
      </c>
    </row>
    <row r="615" spans="1:9" x14ac:dyDescent="0.25">
      <c r="A615" s="1">
        <v>35304</v>
      </c>
      <c r="B615" s="5">
        <v>132.83306999999999</v>
      </c>
      <c r="C615" s="4">
        <f t="shared" si="63"/>
        <v>1.4354355201080526E-3</v>
      </c>
      <c r="D615" s="3">
        <f t="shared" si="64"/>
        <v>6.5523752556795975E-2</v>
      </c>
      <c r="E615" s="5">
        <f t="shared" si="65"/>
        <v>1.8313969410708586</v>
      </c>
      <c r="F615" s="13">
        <f t="shared" si="66"/>
        <v>3.1440698399450042</v>
      </c>
      <c r="G615" s="16">
        <f t="shared" si="67"/>
        <v>4.5131095259574993E-3</v>
      </c>
      <c r="H615" s="5">
        <f t="shared" si="68"/>
        <v>183.69585167108369</v>
      </c>
      <c r="I615" s="3">
        <f t="shared" si="69"/>
        <v>0.24461188171423559</v>
      </c>
    </row>
    <row r="616" spans="1:9" x14ac:dyDescent="0.25">
      <c r="A616" s="1">
        <v>35305</v>
      </c>
      <c r="B616" s="5">
        <v>133.15154999999999</v>
      </c>
      <c r="C616" s="4">
        <f t="shared" si="63"/>
        <v>2.3975957191983976E-3</v>
      </c>
      <c r="D616" s="3">
        <f t="shared" si="64"/>
        <v>6.6188914561327125E-2</v>
      </c>
      <c r="E616" s="5">
        <f t="shared" si="65"/>
        <v>1.8129924141423166</v>
      </c>
      <c r="F616" s="13">
        <f t="shared" si="66"/>
        <v>3.1440698399450042</v>
      </c>
      <c r="G616" s="16">
        <f t="shared" si="67"/>
        <v>7.5382083891129331E-3</v>
      </c>
      <c r="H616" s="5">
        <f t="shared" si="68"/>
        <v>185.0805892811959</v>
      </c>
      <c r="I616" s="3">
        <f t="shared" si="69"/>
        <v>0.24572442740616682</v>
      </c>
    </row>
    <row r="617" spans="1:9" x14ac:dyDescent="0.25">
      <c r="A617" s="1">
        <v>35306</v>
      </c>
      <c r="B617" s="5">
        <v>133.2458</v>
      </c>
      <c r="C617" s="4">
        <f t="shared" si="63"/>
        <v>7.0784005143020856E-4</v>
      </c>
      <c r="D617" s="3">
        <f t="shared" si="64"/>
        <v>6.6021317630812398E-2</v>
      </c>
      <c r="E617" s="5">
        <f t="shared" si="65"/>
        <v>1.8175947452462771</v>
      </c>
      <c r="F617" s="13">
        <f t="shared" si="66"/>
        <v>3.1440698399450042</v>
      </c>
      <c r="G617" s="16">
        <f t="shared" si="67"/>
        <v>2.2254985572068395E-3</v>
      </c>
      <c r="H617" s="5">
        <f t="shared" si="68"/>
        <v>185.49248586560819</v>
      </c>
      <c r="I617" s="3">
        <f t="shared" si="69"/>
        <v>0.24484214057635448</v>
      </c>
    </row>
    <row r="618" spans="1:9" x14ac:dyDescent="0.25">
      <c r="A618" s="1">
        <v>35307</v>
      </c>
      <c r="B618" s="5">
        <v>132.93915999999999</v>
      </c>
      <c r="C618" s="4">
        <f t="shared" si="63"/>
        <v>-2.3013108105472968E-3</v>
      </c>
      <c r="D618" s="3">
        <f t="shared" si="64"/>
        <v>5.5572717918158224E-2</v>
      </c>
      <c r="E618" s="5">
        <f t="shared" si="65"/>
        <v>2.1593329334139035</v>
      </c>
      <c r="F618" s="13">
        <f t="shared" si="66"/>
        <v>3.1440698399450042</v>
      </c>
      <c r="G618" s="16">
        <f t="shared" si="67"/>
        <v>-7.2354819117811473E-3</v>
      </c>
      <c r="H618" s="5">
        <f t="shared" si="68"/>
        <v>184.15035833935627</v>
      </c>
      <c r="I618" s="3">
        <f t="shared" si="69"/>
        <v>0.17472450633025258</v>
      </c>
    </row>
    <row r="619" spans="1:9" x14ac:dyDescent="0.25">
      <c r="A619" s="1">
        <v>35310</v>
      </c>
      <c r="B619" s="5">
        <v>133.0264</v>
      </c>
      <c r="C619" s="4">
        <f t="shared" si="63"/>
        <v>6.5624004243747258E-4</v>
      </c>
      <c r="D619" s="3">
        <f t="shared" si="64"/>
        <v>5.545835712039078E-2</v>
      </c>
      <c r="E619" s="5">
        <f t="shared" si="65"/>
        <v>2.1637856985106887</v>
      </c>
      <c r="F619" s="13">
        <f t="shared" si="66"/>
        <v>3.1440698399450042</v>
      </c>
      <c r="G619" s="16">
        <f t="shared" si="67"/>
        <v>2.0632645251918874E-3</v>
      </c>
      <c r="H619" s="5">
        <f t="shared" si="68"/>
        <v>184.53030924101924</v>
      </c>
      <c r="I619" s="3">
        <f t="shared" si="69"/>
        <v>0.17436494799511995</v>
      </c>
    </row>
    <row r="620" spans="1:9" x14ac:dyDescent="0.25">
      <c r="A620" s="1">
        <v>35311</v>
      </c>
      <c r="B620" s="5">
        <v>133.36440999999999</v>
      </c>
      <c r="C620" s="4">
        <f t="shared" si="63"/>
        <v>2.5409242075256078E-3</v>
      </c>
      <c r="D620" s="3">
        <f t="shared" si="64"/>
        <v>5.7307197281828939E-2</v>
      </c>
      <c r="E620" s="5">
        <f t="shared" si="65"/>
        <v>2.0939778193977356</v>
      </c>
      <c r="F620" s="13">
        <f t="shared" si="66"/>
        <v>3.1440698399450042</v>
      </c>
      <c r="G620" s="16">
        <f t="shared" si="67"/>
        <v>7.9888431664674239E-3</v>
      </c>
      <c r="H620" s="5">
        <f t="shared" si="68"/>
        <v>186.00449294100548</v>
      </c>
      <c r="I620" s="3">
        <f t="shared" si="69"/>
        <v>0.18017783058557671</v>
      </c>
    </row>
    <row r="621" spans="1:9" x14ac:dyDescent="0.25">
      <c r="A621" s="1">
        <v>35312</v>
      </c>
      <c r="B621" s="5">
        <v>133.33942999999999</v>
      </c>
      <c r="C621" s="4">
        <f t="shared" si="63"/>
        <v>-1.8730634357400078E-4</v>
      </c>
      <c r="D621" s="3">
        <f t="shared" si="64"/>
        <v>4.998453937436674E-2</v>
      </c>
      <c r="E621" s="5">
        <f t="shared" si="65"/>
        <v>2.4007423395710803</v>
      </c>
      <c r="F621" s="13">
        <f t="shared" si="66"/>
        <v>3.1440698399450042</v>
      </c>
      <c r="G621" s="16">
        <f t="shared" si="67"/>
        <v>-5.8890422566139258E-4</v>
      </c>
      <c r="H621" s="5">
        <f t="shared" si="68"/>
        <v>185.89495410912053</v>
      </c>
      <c r="I621" s="3">
        <f t="shared" si="69"/>
        <v>0.15715488271049</v>
      </c>
    </row>
    <row r="622" spans="1:9" x14ac:dyDescent="0.25">
      <c r="A622" s="1">
        <v>35313</v>
      </c>
      <c r="B622" s="5">
        <v>133.32992999999999</v>
      </c>
      <c r="C622" s="4">
        <f t="shared" si="63"/>
        <v>-7.1246742242681016E-5</v>
      </c>
      <c r="D622" s="3">
        <f t="shared" si="64"/>
        <v>3.7710242035491268E-2</v>
      </c>
      <c r="E622" s="5">
        <f t="shared" si="65"/>
        <v>3.1821593689868424</v>
      </c>
      <c r="F622" s="13">
        <f t="shared" si="66"/>
        <v>3.1821593689868424</v>
      </c>
      <c r="G622" s="16">
        <f t="shared" si="67"/>
        <v>-2.2400473347954908E-4</v>
      </c>
      <c r="H622" s="5">
        <f t="shared" si="68"/>
        <v>185.85331275947013</v>
      </c>
      <c r="I622" s="3">
        <f t="shared" si="69"/>
        <v>0.11856363464081439</v>
      </c>
    </row>
    <row r="623" spans="1:9" x14ac:dyDescent="0.25">
      <c r="A623" s="1">
        <v>35314</v>
      </c>
      <c r="B623" s="5">
        <v>134.01777999999999</v>
      </c>
      <c r="C623" s="4">
        <f t="shared" si="63"/>
        <v>5.1590066836455506E-3</v>
      </c>
      <c r="D623" s="3">
        <f t="shared" si="64"/>
        <v>3.9794133165463083E-2</v>
      </c>
      <c r="E623" s="5">
        <f t="shared" si="65"/>
        <v>3.0155198883474301</v>
      </c>
      <c r="F623" s="13">
        <f t="shared" si="66"/>
        <v>3.1821593689868424</v>
      </c>
      <c r="G623" s="16">
        <f t="shared" si="67"/>
        <v>1.6416781453028429E-2</v>
      </c>
      <c r="H623" s="5">
        <f t="shared" si="68"/>
        <v>188.9044259773637</v>
      </c>
      <c r="I623" s="3">
        <f t="shared" si="69"/>
        <v>0.12573959949832725</v>
      </c>
    </row>
    <row r="624" spans="1:9" x14ac:dyDescent="0.25">
      <c r="A624" s="1">
        <v>35317</v>
      </c>
      <c r="B624" s="5">
        <v>134.37084999999999</v>
      </c>
      <c r="C624" s="4">
        <f t="shared" si="63"/>
        <v>2.6345011833504017E-3</v>
      </c>
      <c r="D624" s="3">
        <f t="shared" si="64"/>
        <v>3.2300978817584092E-2</v>
      </c>
      <c r="E624" s="5">
        <f t="shared" si="65"/>
        <v>3.7150576977151566</v>
      </c>
      <c r="F624" s="13">
        <f t="shared" si="66"/>
        <v>3.7150576977151566</v>
      </c>
      <c r="G624" s="16">
        <f t="shared" si="67"/>
        <v>8.3834026232054038E-3</v>
      </c>
      <c r="H624" s="5">
        <f t="shared" si="68"/>
        <v>190.48808783763747</v>
      </c>
      <c r="I624" s="3">
        <f t="shared" si="69"/>
        <v>0.10233320995858258</v>
      </c>
    </row>
    <row r="625" spans="1:9" x14ac:dyDescent="0.25">
      <c r="A625" s="1">
        <v>35318</v>
      </c>
      <c r="B625" s="5">
        <v>134.89054999999999</v>
      </c>
      <c r="C625" s="4">
        <f t="shared" si="63"/>
        <v>3.8676543312778922E-3</v>
      </c>
      <c r="D625" s="3">
        <f t="shared" si="64"/>
        <v>3.4803178157798924E-2</v>
      </c>
      <c r="E625" s="5">
        <f t="shared" si="65"/>
        <v>3.4479609722972846</v>
      </c>
      <c r="F625" s="13">
        <f t="shared" si="66"/>
        <v>3.7150576977151566</v>
      </c>
      <c r="G625" s="16">
        <f t="shared" si="67"/>
        <v>1.43685589955153E-2</v>
      </c>
      <c r="H625" s="5">
        <f t="shared" si="68"/>
        <v>193.22512716567547</v>
      </c>
      <c r="I625" s="3">
        <f t="shared" si="69"/>
        <v>0.11464423837848986</v>
      </c>
    </row>
    <row r="626" spans="1:9" x14ac:dyDescent="0.25">
      <c r="A626" s="1">
        <v>35319</v>
      </c>
      <c r="B626" s="5">
        <v>135.41883999999999</v>
      </c>
      <c r="C626" s="4">
        <f t="shared" si="63"/>
        <v>3.9164344722444344E-3</v>
      </c>
      <c r="D626" s="3">
        <f t="shared" si="64"/>
        <v>3.6637466945782855E-2</v>
      </c>
      <c r="E626" s="5">
        <f t="shared" si="65"/>
        <v>3.2753356059680474</v>
      </c>
      <c r="F626" s="13">
        <f t="shared" si="66"/>
        <v>3.7150576977151566</v>
      </c>
      <c r="G626" s="16">
        <f t="shared" si="67"/>
        <v>1.4549780033708683E-2</v>
      </c>
      <c r="H626" s="5">
        <f t="shared" si="68"/>
        <v>196.03651026292144</v>
      </c>
      <c r="I626" s="3">
        <f t="shared" si="69"/>
        <v>0.12386303450747976</v>
      </c>
    </row>
    <row r="627" spans="1:9" x14ac:dyDescent="0.25">
      <c r="A627" s="1">
        <v>35320</v>
      </c>
      <c r="B627" s="5">
        <v>135.99368000000001</v>
      </c>
      <c r="C627" s="4">
        <f t="shared" si="63"/>
        <v>4.244904180245701E-3</v>
      </c>
      <c r="D627" s="3">
        <f t="shared" si="64"/>
        <v>3.8243750294262878E-2</v>
      </c>
      <c r="E627" s="5">
        <f t="shared" si="65"/>
        <v>3.1377675849431994</v>
      </c>
      <c r="F627" s="13">
        <f t="shared" si="66"/>
        <v>3.7150576977151566</v>
      </c>
      <c r="G627" s="16">
        <f t="shared" si="67"/>
        <v>1.5770063950885038E-2</v>
      </c>
      <c r="H627" s="5">
        <f t="shared" si="68"/>
        <v>199.12801856647604</v>
      </c>
      <c r="I627" s="3">
        <f t="shared" si="69"/>
        <v>0.13136911294273071</v>
      </c>
    </row>
    <row r="628" spans="1:9" x14ac:dyDescent="0.25">
      <c r="A628" s="1">
        <v>35321</v>
      </c>
      <c r="B628" s="5">
        <v>136.71001000000001</v>
      </c>
      <c r="C628" s="4">
        <f t="shared" si="63"/>
        <v>5.2673771310549622E-3</v>
      </c>
      <c r="D628" s="3">
        <f t="shared" si="64"/>
        <v>3.2612623627191209E-2</v>
      </c>
      <c r="E628" s="5">
        <f t="shared" si="65"/>
        <v>3.679556768316806</v>
      </c>
      <c r="F628" s="13">
        <f t="shared" si="66"/>
        <v>3.7150576977151566</v>
      </c>
      <c r="G628" s="16">
        <f t="shared" si="67"/>
        <v>1.9568609957494515E-2</v>
      </c>
      <c r="H628" s="5">
        <f t="shared" si="68"/>
        <v>203.02467709341215</v>
      </c>
      <c r="I628" s="3">
        <f t="shared" si="69"/>
        <v>0.11735052972867016</v>
      </c>
    </row>
    <row r="629" spans="1:9" x14ac:dyDescent="0.25">
      <c r="A629" s="1">
        <v>35324</v>
      </c>
      <c r="B629" s="5">
        <v>136.32910000000001</v>
      </c>
      <c r="C629" s="4">
        <f t="shared" si="63"/>
        <v>-2.7862626884453956E-3</v>
      </c>
      <c r="D629" s="3">
        <f t="shared" si="64"/>
        <v>4.2143179730736696E-2</v>
      </c>
      <c r="E629" s="5">
        <f t="shared" si="65"/>
        <v>2.8474358310575987</v>
      </c>
      <c r="F629" s="13">
        <f t="shared" si="66"/>
        <v>2.8474358310575987</v>
      </c>
      <c r="G629" s="16">
        <f t="shared" si="67"/>
        <v>-1.0351126648565594E-2</v>
      </c>
      <c r="H629" s="5">
        <f t="shared" si="68"/>
        <v>200.9231429480341</v>
      </c>
      <c r="I629" s="3">
        <f t="shared" si="69"/>
        <v>0.15183585793583093</v>
      </c>
    </row>
    <row r="630" spans="1:9" x14ac:dyDescent="0.25">
      <c r="A630" s="1">
        <v>35325</v>
      </c>
      <c r="B630" s="5">
        <v>136.45760999999999</v>
      </c>
      <c r="C630" s="4">
        <f t="shared" si="63"/>
        <v>9.4264540732669211E-4</v>
      </c>
      <c r="D630" s="3">
        <f t="shared" si="64"/>
        <v>4.2814161668023647E-2</v>
      </c>
      <c r="E630" s="5">
        <f t="shared" si="65"/>
        <v>2.8028109234151763</v>
      </c>
      <c r="F630" s="13">
        <f t="shared" si="66"/>
        <v>2.8474358310575987</v>
      </c>
      <c r="G630" s="16">
        <f t="shared" si="67"/>
        <v>2.6841223088039079E-3</v>
      </c>
      <c r="H630" s="5">
        <f t="shared" si="68"/>
        <v>201.46244523837592</v>
      </c>
      <c r="I630" s="3">
        <f t="shared" si="69"/>
        <v>0.15472978073739246</v>
      </c>
    </row>
    <row r="631" spans="1:9" x14ac:dyDescent="0.25">
      <c r="A631" s="1">
        <v>35326</v>
      </c>
      <c r="B631" s="5">
        <v>135.89510999999999</v>
      </c>
      <c r="C631" s="4">
        <f t="shared" si="63"/>
        <v>-4.1221592551708985E-3</v>
      </c>
      <c r="D631" s="3">
        <f t="shared" si="64"/>
        <v>5.2640642206357183E-2</v>
      </c>
      <c r="E631" s="5">
        <f t="shared" si="65"/>
        <v>2.2796074472189498</v>
      </c>
      <c r="F631" s="13">
        <f t="shared" si="66"/>
        <v>2.8474358310575987</v>
      </c>
      <c r="G631" s="16">
        <f t="shared" si="67"/>
        <v>-1.173758396449932E-2</v>
      </c>
      <c r="H631" s="5">
        <f t="shared" si="68"/>
        <v>199.09776287169714</v>
      </c>
      <c r="I631" s="3">
        <f t="shared" si="69"/>
        <v>0.18019935700531511</v>
      </c>
    </row>
    <row r="632" spans="1:9" x14ac:dyDescent="0.25">
      <c r="A632" s="1">
        <v>35327</v>
      </c>
      <c r="B632" s="5">
        <v>136.26338000000001</v>
      </c>
      <c r="C632" s="4">
        <f t="shared" si="63"/>
        <v>2.709957701936716E-3</v>
      </c>
      <c r="D632" s="3">
        <f t="shared" si="64"/>
        <v>5.1556976596892276E-2</v>
      </c>
      <c r="E632" s="5">
        <f t="shared" si="65"/>
        <v>2.3275220527037903</v>
      </c>
      <c r="F632" s="13">
        <f t="shared" si="66"/>
        <v>2.8474358310575987</v>
      </c>
      <c r="G632" s="16">
        <f t="shared" si="67"/>
        <v>7.7164306611451133E-3</v>
      </c>
      <c r="H632" s="5">
        <f t="shared" si="68"/>
        <v>200.63408695368568</v>
      </c>
      <c r="I632" s="3">
        <f t="shared" si="69"/>
        <v>0.17570950904627486</v>
      </c>
    </row>
    <row r="633" spans="1:9" x14ac:dyDescent="0.25">
      <c r="A633" s="1">
        <v>35328</v>
      </c>
      <c r="B633" s="5">
        <v>137.22316000000001</v>
      </c>
      <c r="C633" s="4">
        <f t="shared" si="63"/>
        <v>7.0435651897082785E-3</v>
      </c>
      <c r="D633" s="3">
        <f t="shared" si="64"/>
        <v>5.5332196924179719E-2</v>
      </c>
      <c r="E633" s="5">
        <f t="shared" si="65"/>
        <v>2.1687192388986993</v>
      </c>
      <c r="F633" s="13">
        <f t="shared" si="66"/>
        <v>2.8474358310575987</v>
      </c>
      <c r="G633" s="16">
        <f t="shared" si="67"/>
        <v>2.0056099899565364E-2</v>
      </c>
      <c r="H633" s="5">
        <f t="shared" si="68"/>
        <v>204.65802424488689</v>
      </c>
      <c r="I633" s="3">
        <f t="shared" si="69"/>
        <v>0.18159452473556753</v>
      </c>
    </row>
    <row r="634" spans="1:9" x14ac:dyDescent="0.25">
      <c r="A634" s="1">
        <v>35331</v>
      </c>
      <c r="B634" s="5">
        <v>136.65601000000001</v>
      </c>
      <c r="C634" s="4">
        <f t="shared" si="63"/>
        <v>-4.1330486777887421E-3</v>
      </c>
      <c r="D634" s="3">
        <f t="shared" si="64"/>
        <v>6.4158159424777636E-2</v>
      </c>
      <c r="E634" s="5">
        <f t="shared" si="65"/>
        <v>1.8703778455598346</v>
      </c>
      <c r="F634" s="13">
        <f t="shared" si="66"/>
        <v>2.8474358310575987</v>
      </c>
      <c r="G634" s="16">
        <f t="shared" si="67"/>
        <v>-1.1768590896640896E-2</v>
      </c>
      <c r="H634" s="5">
        <f t="shared" si="68"/>
        <v>202.24948768383399</v>
      </c>
      <c r="I634" s="3">
        <f t="shared" si="69"/>
        <v>0.20710259072311993</v>
      </c>
    </row>
    <row r="635" spans="1:9" x14ac:dyDescent="0.25">
      <c r="A635" s="1">
        <v>35332</v>
      </c>
      <c r="B635" s="5">
        <v>136.54871</v>
      </c>
      <c r="C635" s="4">
        <f t="shared" si="63"/>
        <v>-7.851831763565631E-4</v>
      </c>
      <c r="D635" s="3">
        <f t="shared" si="64"/>
        <v>6.3998007943022253E-2</v>
      </c>
      <c r="E635" s="5">
        <f t="shared" si="65"/>
        <v>1.8750583628608659</v>
      </c>
      <c r="F635" s="13">
        <f t="shared" si="66"/>
        <v>2.8474358310575987</v>
      </c>
      <c r="G635" s="16">
        <f t="shared" si="67"/>
        <v>-2.2357587103012952E-3</v>
      </c>
      <c r="H635" s="5">
        <f t="shared" si="68"/>
        <v>201.79730663009087</v>
      </c>
      <c r="I635" s="3">
        <f t="shared" si="69"/>
        <v>0.20527396415957713</v>
      </c>
    </row>
    <row r="636" spans="1:9" x14ac:dyDescent="0.25">
      <c r="A636" s="1">
        <v>35333</v>
      </c>
      <c r="B636" s="5">
        <v>138.16891000000001</v>
      </c>
      <c r="C636" s="4">
        <f t="shared" si="63"/>
        <v>1.1865362917013345E-2</v>
      </c>
      <c r="D636" s="3">
        <f t="shared" si="64"/>
        <v>8.2969493778640588E-2</v>
      </c>
      <c r="E636" s="5">
        <f t="shared" si="65"/>
        <v>1.446314718035467</v>
      </c>
      <c r="F636" s="13">
        <f t="shared" si="66"/>
        <v>1.446314718035467</v>
      </c>
      <c r="G636" s="16">
        <f t="shared" si="67"/>
        <v>3.3785859518405903E-2</v>
      </c>
      <c r="H636" s="5">
        <f t="shared" si="68"/>
        <v>208.61520208308781</v>
      </c>
      <c r="I636" s="3">
        <f t="shared" si="69"/>
        <v>0.2497368098893693</v>
      </c>
    </row>
    <row r="637" spans="1:9" x14ac:dyDescent="0.25">
      <c r="A637" s="1">
        <v>35334</v>
      </c>
      <c r="B637" s="5">
        <v>138.70741000000001</v>
      </c>
      <c r="C637" s="4">
        <f t="shared" si="63"/>
        <v>3.8974035475853874E-3</v>
      </c>
      <c r="D637" s="3">
        <f t="shared" si="64"/>
        <v>8.2727111779303461E-2</v>
      </c>
      <c r="E637" s="5">
        <f t="shared" si="65"/>
        <v>1.4505522726350204</v>
      </c>
      <c r="F637" s="13">
        <f t="shared" si="66"/>
        <v>1.446314718035467</v>
      </c>
      <c r="G637" s="16">
        <f t="shared" si="67"/>
        <v>5.6368721129963885E-3</v>
      </c>
      <c r="H637" s="5">
        <f t="shared" si="68"/>
        <v>209.79113929805709</v>
      </c>
      <c r="I637" s="3">
        <f t="shared" si="69"/>
        <v>0.24415134344434006</v>
      </c>
    </row>
    <row r="638" spans="1:9" x14ac:dyDescent="0.25">
      <c r="A638" s="1">
        <v>35335</v>
      </c>
      <c r="B638" s="5">
        <v>138.78309999999999</v>
      </c>
      <c r="C638" s="4">
        <f t="shared" si="63"/>
        <v>5.4568101300422889E-4</v>
      </c>
      <c r="D638" s="3">
        <f t="shared" si="64"/>
        <v>8.0864068685812182E-2</v>
      </c>
      <c r="E638" s="5">
        <f t="shared" si="65"/>
        <v>1.4839718301368914</v>
      </c>
      <c r="F638" s="13">
        <f t="shared" si="66"/>
        <v>1.446314718035467</v>
      </c>
      <c r="G638" s="16">
        <f t="shared" si="67"/>
        <v>7.8922648046051932E-4</v>
      </c>
      <c r="H638" s="5">
        <f t="shared" si="68"/>
        <v>209.95671202055709</v>
      </c>
      <c r="I638" s="3">
        <f t="shared" si="69"/>
        <v>0.23136302655172897</v>
      </c>
    </row>
    <row r="639" spans="1:9" x14ac:dyDescent="0.25">
      <c r="A639" s="1">
        <v>35338</v>
      </c>
      <c r="B639" s="5">
        <v>139.11799999999999</v>
      </c>
      <c r="C639" s="4">
        <f t="shared" si="63"/>
        <v>2.4131180237363381E-3</v>
      </c>
      <c r="D639" s="3">
        <f t="shared" si="64"/>
        <v>7.7246686846155016E-2</v>
      </c>
      <c r="E639" s="5">
        <f t="shared" si="65"/>
        <v>1.5534646843688293</v>
      </c>
      <c r="F639" s="13">
        <f t="shared" si="66"/>
        <v>1.446314718035467</v>
      </c>
      <c r="G639" s="16">
        <f t="shared" si="67"/>
        <v>3.4901281140865253E-3</v>
      </c>
      <c r="H639" s="5">
        <f t="shared" si="68"/>
        <v>210.6894878439212</v>
      </c>
      <c r="I639" s="3">
        <f t="shared" si="69"/>
        <v>0.21829664102419372</v>
      </c>
    </row>
    <row r="640" spans="1:9" x14ac:dyDescent="0.25">
      <c r="A640" s="1">
        <v>35339</v>
      </c>
      <c r="B640" s="5">
        <v>139.61615</v>
      </c>
      <c r="C640" s="4">
        <f t="shared" si="63"/>
        <v>3.5807731566008805E-3</v>
      </c>
      <c r="D640" s="3">
        <f t="shared" si="64"/>
        <v>7.7334677869997759E-2</v>
      </c>
      <c r="E640" s="5">
        <f t="shared" si="65"/>
        <v>1.5516971597363358</v>
      </c>
      <c r="F640" s="13">
        <f t="shared" si="66"/>
        <v>1.446314718035467</v>
      </c>
      <c r="G640" s="16">
        <f t="shared" si="67"/>
        <v>5.1789249183381717E-3</v>
      </c>
      <c r="H640" s="5">
        <f t="shared" si="68"/>
        <v>211.78063288254802</v>
      </c>
      <c r="I640" s="3">
        <f t="shared" si="69"/>
        <v>0.21796522452798658</v>
      </c>
    </row>
    <row r="641" spans="1:9" x14ac:dyDescent="0.25">
      <c r="A641" s="1">
        <v>35340</v>
      </c>
      <c r="B641" s="5">
        <v>140.64633000000001</v>
      </c>
      <c r="C641" s="4">
        <f t="shared" si="63"/>
        <v>7.3786592740165968E-3</v>
      </c>
      <c r="D641" s="3">
        <f t="shared" si="64"/>
        <v>7.1949048176277397E-2</v>
      </c>
      <c r="E641" s="5">
        <f t="shared" si="65"/>
        <v>1.6678469422694275</v>
      </c>
      <c r="F641" s="13">
        <f t="shared" si="66"/>
        <v>1.446314718035467</v>
      </c>
      <c r="G641" s="16">
        <f t="shared" si="67"/>
        <v>1.0671863507379097E-2</v>
      </c>
      <c r="H641" s="5">
        <f t="shared" si="68"/>
        <v>214.04072689017693</v>
      </c>
      <c r="I641" s="3">
        <f t="shared" si="69"/>
        <v>0.19759802208538207</v>
      </c>
    </row>
    <row r="642" spans="1:9" x14ac:dyDescent="0.25">
      <c r="A642" s="1">
        <v>35341</v>
      </c>
      <c r="B642" s="5">
        <v>140.60529</v>
      </c>
      <c r="C642" s="4">
        <f t="shared" si="63"/>
        <v>-2.9179574042215162E-4</v>
      </c>
      <c r="D642" s="3">
        <f t="shared" si="64"/>
        <v>7.4353240137521801E-2</v>
      </c>
      <c r="E642" s="5">
        <f t="shared" si="65"/>
        <v>1.6139175613335901</v>
      </c>
      <c r="F642" s="13">
        <f t="shared" si="66"/>
        <v>1.446314718035467</v>
      </c>
      <c r="G642" s="16">
        <f t="shared" si="67"/>
        <v>-4.220284740326145E-4</v>
      </c>
      <c r="H642" s="5">
        <f t="shared" si="68"/>
        <v>213.95039560882662</v>
      </c>
      <c r="I642" s="3">
        <f t="shared" si="69"/>
        <v>0.20134281852551728</v>
      </c>
    </row>
    <row r="643" spans="1:9" x14ac:dyDescent="0.25">
      <c r="A643" s="1">
        <v>35342</v>
      </c>
      <c r="B643" s="5">
        <v>141.95209</v>
      </c>
      <c r="C643" s="4">
        <f t="shared" si="63"/>
        <v>9.578586979195558E-3</v>
      </c>
      <c r="D643" s="3">
        <f t="shared" si="64"/>
        <v>7.9011878158026738E-2</v>
      </c>
      <c r="E643" s="5">
        <f t="shared" si="65"/>
        <v>1.5187589865918067</v>
      </c>
      <c r="F643" s="13">
        <f t="shared" si="66"/>
        <v>1.446314718035467</v>
      </c>
      <c r="G643" s="16">
        <f t="shared" si="67"/>
        <v>1.385365132599342E-2</v>
      </c>
      <c r="H643" s="5">
        <f t="shared" si="68"/>
        <v>216.91438979064966</v>
      </c>
      <c r="I643" s="3">
        <f t="shared" si="69"/>
        <v>0.19184939251192312</v>
      </c>
    </row>
    <row r="644" spans="1:9" x14ac:dyDescent="0.25">
      <c r="A644" s="1">
        <v>35345</v>
      </c>
      <c r="B644" s="5">
        <v>141.45676</v>
      </c>
      <c r="C644" s="4">
        <f t="shared" ref="C644:C707" si="70">B644/B643-1</f>
        <v>-3.4894167461712033E-3</v>
      </c>
      <c r="D644" s="3">
        <f t="shared" si="64"/>
        <v>7.7340940484941209E-2</v>
      </c>
      <c r="E644" s="5">
        <f t="shared" si="65"/>
        <v>1.5515715124173437</v>
      </c>
      <c r="F644" s="13">
        <f t="shared" si="66"/>
        <v>1.446314718035467</v>
      </c>
      <c r="G644" s="16">
        <f t="shared" si="67"/>
        <v>-5.0467947973468407E-3</v>
      </c>
      <c r="H644" s="5">
        <f t="shared" si="68"/>
        <v>215.81966737678457</v>
      </c>
      <c r="I644" s="3">
        <f t="shared" si="69"/>
        <v>0.17690312461662772</v>
      </c>
    </row>
    <row r="645" spans="1:9" x14ac:dyDescent="0.25">
      <c r="A645" s="1">
        <v>35346</v>
      </c>
      <c r="B645" s="5">
        <v>141.68673999999999</v>
      </c>
      <c r="C645" s="4">
        <f t="shared" si="70"/>
        <v>1.6257971693964812E-3</v>
      </c>
      <c r="D645" s="3">
        <f t="shared" si="64"/>
        <v>7.4523037532057135E-2</v>
      </c>
      <c r="E645" s="5">
        <f t="shared" si="65"/>
        <v>1.6102403226435893</v>
      </c>
      <c r="F645" s="13">
        <f t="shared" si="66"/>
        <v>1.446314718035467</v>
      </c>
      <c r="G645" s="16">
        <f t="shared" si="67"/>
        <v>2.351414374638532E-3</v>
      </c>
      <c r="H645" s="5">
        <f t="shared" si="68"/>
        <v>216.32714884498407</v>
      </c>
      <c r="I645" s="3">
        <f t="shared" si="69"/>
        <v>0.17193862193260079</v>
      </c>
    </row>
    <row r="646" spans="1:9" x14ac:dyDescent="0.25">
      <c r="A646" s="1">
        <v>35347</v>
      </c>
      <c r="B646" s="5">
        <v>141.43306000000001</v>
      </c>
      <c r="C646" s="4">
        <f t="shared" si="70"/>
        <v>-1.7904286597318908E-3</v>
      </c>
      <c r="D646" s="3">
        <f t="shared" si="64"/>
        <v>6.3377517872396719E-2</v>
      </c>
      <c r="E646" s="5">
        <f t="shared" si="65"/>
        <v>1.8934158993352512</v>
      </c>
      <c r="F646" s="13">
        <f t="shared" si="66"/>
        <v>1.446314718035467</v>
      </c>
      <c r="G646" s="16">
        <f t="shared" si="67"/>
        <v>-2.5895233221627486E-3</v>
      </c>
      <c r="H646" s="5">
        <f t="shared" si="68"/>
        <v>215.76696464783299</v>
      </c>
      <c r="I646" s="3">
        <f t="shared" si="69"/>
        <v>9.1663836891403241E-2</v>
      </c>
    </row>
    <row r="647" spans="1:9" x14ac:dyDescent="0.25">
      <c r="A647" s="1">
        <v>35348</v>
      </c>
      <c r="B647" s="5">
        <v>140.27121</v>
      </c>
      <c r="C647" s="4">
        <f t="shared" si="70"/>
        <v>-8.2148402926445208E-3</v>
      </c>
      <c r="D647" s="3">
        <f t="shared" si="64"/>
        <v>8.1612678298279256E-2</v>
      </c>
      <c r="E647" s="5">
        <f t="shared" si="65"/>
        <v>1.4703597835794846</v>
      </c>
      <c r="F647" s="13">
        <f t="shared" si="66"/>
        <v>1.4703597835794846</v>
      </c>
      <c r="G647" s="16">
        <f t="shared" si="67"/>
        <v>-1.1881244421562553E-2</v>
      </c>
      <c r="H647" s="5">
        <f t="shared" si="68"/>
        <v>213.20338460275343</v>
      </c>
      <c r="I647" s="3">
        <f t="shared" si="69"/>
        <v>0.11803761780109503</v>
      </c>
    </row>
    <row r="648" spans="1:9" x14ac:dyDescent="0.25">
      <c r="A648" s="1">
        <v>35349</v>
      </c>
      <c r="B648" s="5">
        <v>141.39977999999999</v>
      </c>
      <c r="C648" s="4">
        <f t="shared" si="70"/>
        <v>8.0456281798666485E-3</v>
      </c>
      <c r="D648" s="3">
        <f t="shared" si="64"/>
        <v>8.8493951305617061E-2</v>
      </c>
      <c r="E648" s="5">
        <f t="shared" si="65"/>
        <v>1.3560248833909072</v>
      </c>
      <c r="F648" s="13">
        <f t="shared" si="66"/>
        <v>1.4703597835794846</v>
      </c>
      <c r="G648" s="16">
        <f t="shared" si="67"/>
        <v>1.1829968109309728E-2</v>
      </c>
      <c r="H648" s="5">
        <f t="shared" si="68"/>
        <v>215.72557384340089</v>
      </c>
      <c r="I648" s="3">
        <f t="shared" si="69"/>
        <v>0.12837040780084136</v>
      </c>
    </row>
    <row r="649" spans="1:9" x14ac:dyDescent="0.25">
      <c r="A649" s="1">
        <v>35352</v>
      </c>
      <c r="B649" s="5">
        <v>141.65833000000001</v>
      </c>
      <c r="C649" s="4">
        <f t="shared" si="70"/>
        <v>1.8285035521272697E-3</v>
      </c>
      <c r="D649" s="3">
        <f t="shared" si="64"/>
        <v>8.8444653950555729E-2</v>
      </c>
      <c r="E649" s="5">
        <f t="shared" si="65"/>
        <v>1.3567807056725558</v>
      </c>
      <c r="F649" s="13">
        <f t="shared" si="66"/>
        <v>1.4703597835794846</v>
      </c>
      <c r="G649" s="16">
        <f t="shared" si="67"/>
        <v>2.6885580871801712E-3</v>
      </c>
      <c r="H649" s="5">
        <f t="shared" si="68"/>
        <v>216.30556457956916</v>
      </c>
      <c r="I649" s="3">
        <f t="shared" si="69"/>
        <v>0.12830294027085895</v>
      </c>
    </row>
    <row r="650" spans="1:9" x14ac:dyDescent="0.25">
      <c r="A650" s="1">
        <v>35353</v>
      </c>
      <c r="B650" s="5">
        <v>143.54857999999999</v>
      </c>
      <c r="C650" s="4">
        <f t="shared" si="70"/>
        <v>1.3343726415523838E-2</v>
      </c>
      <c r="D650" s="3">
        <f t="shared" si="64"/>
        <v>0.10575559949759442</v>
      </c>
      <c r="E650" s="5">
        <f t="shared" si="65"/>
        <v>1.1346916907480591</v>
      </c>
      <c r="F650" s="13">
        <f t="shared" si="66"/>
        <v>1.4703597835794846</v>
      </c>
      <c r="G650" s="16">
        <f t="shared" si="67"/>
        <v>1.962007868447348E-2</v>
      </c>
      <c r="H650" s="5">
        <f t="shared" si="68"/>
        <v>220.54949677650978</v>
      </c>
      <c r="I650" s="3">
        <f t="shared" si="69"/>
        <v>0.15411450187318076</v>
      </c>
    </row>
    <row r="651" spans="1:9" x14ac:dyDescent="0.25">
      <c r="A651" s="1">
        <v>35354</v>
      </c>
      <c r="B651" s="5">
        <v>142.71406999999999</v>
      </c>
      <c r="C651" s="4">
        <f t="shared" si="70"/>
        <v>-5.8134326372297762E-3</v>
      </c>
      <c r="D651" s="3">
        <f t="shared" si="64"/>
        <v>0.11040101151151256</v>
      </c>
      <c r="E651" s="5">
        <f t="shared" si="65"/>
        <v>1.0869465628717221</v>
      </c>
      <c r="F651" s="13">
        <f t="shared" si="66"/>
        <v>1.4703597835794846</v>
      </c>
      <c r="G651" s="16">
        <f t="shared" si="67"/>
        <v>-8.5478375543310853E-3</v>
      </c>
      <c r="H651" s="5">
        <f t="shared" si="68"/>
        <v>218.66427550537472</v>
      </c>
      <c r="I651" s="3">
        <f t="shared" si="69"/>
        <v>0.16122945591931978</v>
      </c>
    </row>
    <row r="652" spans="1:9" x14ac:dyDescent="0.25">
      <c r="A652" s="1">
        <v>35355</v>
      </c>
      <c r="B652" s="5">
        <v>143.56354999999999</v>
      </c>
      <c r="C652" s="4">
        <f t="shared" si="70"/>
        <v>5.9523213093144456E-3</v>
      </c>
      <c r="D652" s="3">
        <f t="shared" si="64"/>
        <v>0.11202937353193439</v>
      </c>
      <c r="E652" s="5">
        <f t="shared" si="65"/>
        <v>1.0711476483066609</v>
      </c>
      <c r="F652" s="13">
        <f t="shared" si="66"/>
        <v>1.4703597835794846</v>
      </c>
      <c r="G652" s="16">
        <f t="shared" si="67"/>
        <v>8.7520538721591427E-3</v>
      </c>
      <c r="H652" s="5">
        <f t="shared" si="68"/>
        <v>220.57803702451437</v>
      </c>
      <c r="I652" s="3">
        <f t="shared" si="69"/>
        <v>0.16363430858135664</v>
      </c>
    </row>
    <row r="653" spans="1:9" x14ac:dyDescent="0.25">
      <c r="A653" s="1">
        <v>35356</v>
      </c>
      <c r="B653" s="5">
        <v>144.83183</v>
      </c>
      <c r="C653" s="4">
        <f t="shared" si="70"/>
        <v>8.8342758311563685E-3</v>
      </c>
      <c r="D653" s="3">
        <f t="shared" ref="D653:D716" si="71">STDEV(C644:C653)*SQRT(252)</f>
        <v>0.11069372207708408</v>
      </c>
      <c r="E653" s="5">
        <f t="shared" ref="E653:E716" si="72">$E$2/D653</f>
        <v>1.0840723190826962</v>
      </c>
      <c r="F653" s="13">
        <f t="shared" si="66"/>
        <v>1.4703597835794846</v>
      </c>
      <c r="G653" s="16">
        <f t="shared" si="67"/>
        <v>1.298956389918055E-2</v>
      </c>
      <c r="H653" s="5">
        <f t="shared" si="68"/>
        <v>223.44324953120014</v>
      </c>
      <c r="I653" s="3">
        <f t="shared" si="69"/>
        <v>0.16209500878494523</v>
      </c>
    </row>
    <row r="654" spans="1:9" x14ac:dyDescent="0.25">
      <c r="A654" s="1">
        <v>35359</v>
      </c>
      <c r="B654" s="5">
        <v>144.19371000000001</v>
      </c>
      <c r="C654" s="4">
        <f t="shared" si="70"/>
        <v>-4.4059375622056418E-3</v>
      </c>
      <c r="D654" s="3">
        <f t="shared" si="71"/>
        <v>0.11206099657023695</v>
      </c>
      <c r="E654" s="5">
        <f t="shared" si="72"/>
        <v>1.0708453759358376</v>
      </c>
      <c r="F654" s="13">
        <f t="shared" ref="F654:F717" si="73">IF(ABS(E654/E653-1)&gt;F$2,E654,F653)</f>
        <v>1.4703597835794846</v>
      </c>
      <c r="G654" s="16">
        <f t="shared" ref="G654:G717" si="74">C654*F653</f>
        <v>-6.4783134004294095E-3</v>
      </c>
      <c r="H654" s="5">
        <f t="shared" ref="H654:H717" si="75">H653*(1+G654)</f>
        <v>221.99571413352669</v>
      </c>
      <c r="I654" s="3">
        <f t="shared" si="69"/>
        <v>0.1642340925021023</v>
      </c>
    </row>
    <row r="655" spans="1:9" x14ac:dyDescent="0.25">
      <c r="A655" s="1">
        <v>35360</v>
      </c>
      <c r="B655" s="5">
        <v>142.75802999999999</v>
      </c>
      <c r="C655" s="4">
        <f t="shared" si="70"/>
        <v>-9.95660629024675E-3</v>
      </c>
      <c r="D655" s="3">
        <f t="shared" si="71"/>
        <v>0.12705298006091473</v>
      </c>
      <c r="E655" s="5">
        <f t="shared" si="72"/>
        <v>0.94448788168893616</v>
      </c>
      <c r="F655" s="13">
        <f t="shared" si="73"/>
        <v>1.4703597835794846</v>
      </c>
      <c r="G655" s="16">
        <f t="shared" si="74"/>
        <v>-1.4639793470113346E-2</v>
      </c>
      <c r="H655" s="5">
        <f t="shared" si="75"/>
        <v>218.74574272736155</v>
      </c>
      <c r="I655" s="3">
        <f t="shared" si="69"/>
        <v>0.18639969857546304</v>
      </c>
    </row>
    <row r="656" spans="1:9" x14ac:dyDescent="0.25">
      <c r="A656" s="1">
        <v>35361</v>
      </c>
      <c r="B656" s="5">
        <v>141.49630999999999</v>
      </c>
      <c r="C656" s="4">
        <f t="shared" si="70"/>
        <v>-8.8381718352374961E-3</v>
      </c>
      <c r="D656" s="3">
        <f t="shared" si="71"/>
        <v>0.13568182408016974</v>
      </c>
      <c r="E656" s="5">
        <f t="shared" si="72"/>
        <v>0.8844220721052225</v>
      </c>
      <c r="F656" s="13">
        <f t="shared" si="73"/>
        <v>1.4703597835794846</v>
      </c>
      <c r="G656" s="16">
        <f t="shared" si="74"/>
        <v>-1.2995292426898101E-2</v>
      </c>
      <c r="H656" s="5">
        <f t="shared" si="75"/>
        <v>215.90307783348047</v>
      </c>
      <c r="I656" s="3">
        <f t="shared" si="69"/>
        <v>0.19916526009690105</v>
      </c>
    </row>
    <row r="657" spans="1:9" x14ac:dyDescent="0.25">
      <c r="A657" s="1">
        <v>35362</v>
      </c>
      <c r="B657" s="5">
        <v>140.53165000000001</v>
      </c>
      <c r="C657" s="4">
        <f t="shared" si="70"/>
        <v>-6.8175629456342923E-3</v>
      </c>
      <c r="D657" s="3">
        <f t="shared" si="71"/>
        <v>0.13345373225523352</v>
      </c>
      <c r="E657" s="5">
        <f t="shared" si="72"/>
        <v>0.89918804047006395</v>
      </c>
      <c r="F657" s="13">
        <f t="shared" si="73"/>
        <v>1.4703597835794846</v>
      </c>
      <c r="G657" s="16">
        <f t="shared" si="74"/>
        <v>-1.0024270377282351E-2</v>
      </c>
      <c r="H657" s="5">
        <f t="shared" si="75"/>
        <v>213.73880700599022</v>
      </c>
      <c r="I657" s="3">
        <f t="shared" si="69"/>
        <v>0.19622500087667963</v>
      </c>
    </row>
    <row r="658" spans="1:9" x14ac:dyDescent="0.25">
      <c r="A658" s="1">
        <v>35363</v>
      </c>
      <c r="B658" s="5">
        <v>141.63247999999999</v>
      </c>
      <c r="C658" s="4">
        <f t="shared" si="70"/>
        <v>7.8333243792410023E-3</v>
      </c>
      <c r="D658" s="3">
        <f t="shared" si="71"/>
        <v>0.13310883926877659</v>
      </c>
      <c r="E658" s="5">
        <f t="shared" si="72"/>
        <v>0.90151789061651333</v>
      </c>
      <c r="F658" s="13">
        <f t="shared" si="73"/>
        <v>1.4703597835794846</v>
      </c>
      <c r="G658" s="16">
        <f t="shared" si="74"/>
        <v>1.15178051389687E-2</v>
      </c>
      <c r="H658" s="5">
        <f t="shared" si="75"/>
        <v>216.20060893572085</v>
      </c>
      <c r="I658" s="3">
        <f t="shared" si="69"/>
        <v>0.19571788409975474</v>
      </c>
    </row>
    <row r="659" spans="1:9" x14ac:dyDescent="0.25">
      <c r="A659" s="1">
        <v>35366</v>
      </c>
      <c r="B659" s="5">
        <v>141.32901000000001</v>
      </c>
      <c r="C659" s="4">
        <f t="shared" si="70"/>
        <v>-2.1426582377147563E-3</v>
      </c>
      <c r="D659" s="3">
        <f t="shared" si="71"/>
        <v>0.1332378912122881</v>
      </c>
      <c r="E659" s="5">
        <f t="shared" si="72"/>
        <v>0.90064469580056505</v>
      </c>
      <c r="F659" s="13">
        <f t="shared" si="73"/>
        <v>1.4703597835794846</v>
      </c>
      <c r="G659" s="16">
        <f t="shared" si="74"/>
        <v>-3.1504785026910689E-3</v>
      </c>
      <c r="H659" s="5">
        <f t="shared" si="75"/>
        <v>215.51947356500014</v>
      </c>
      <c r="I659" s="3">
        <f t="shared" si="69"/>
        <v>0.19590763688748683</v>
      </c>
    </row>
    <row r="660" spans="1:9" x14ac:dyDescent="0.25">
      <c r="A660" s="1">
        <v>35367</v>
      </c>
      <c r="B660" s="5">
        <v>140.88401999999999</v>
      </c>
      <c r="C660" s="4">
        <f t="shared" si="70"/>
        <v>-3.1486104657495462E-3</v>
      </c>
      <c r="D660" s="3">
        <f t="shared" si="71"/>
        <v>0.10998674077396198</v>
      </c>
      <c r="E660" s="5">
        <f t="shared" si="72"/>
        <v>1.091040603217952</v>
      </c>
      <c r="F660" s="13">
        <f t="shared" si="73"/>
        <v>1.091040603217952</v>
      </c>
      <c r="G660" s="16">
        <f t="shared" si="74"/>
        <v>-4.6295902029956032E-3</v>
      </c>
      <c r="H660" s="5">
        <f t="shared" si="75"/>
        <v>214.52170672162885</v>
      </c>
      <c r="I660" s="3">
        <f t="shared" si="69"/>
        <v>0.16172008036101562</v>
      </c>
    </row>
    <row r="661" spans="1:9" x14ac:dyDescent="0.25">
      <c r="A661" s="1">
        <v>35368</v>
      </c>
      <c r="B661" s="5">
        <v>140.32975999999999</v>
      </c>
      <c r="C661" s="4">
        <f t="shared" si="70"/>
        <v>-3.9341580400672482E-3</v>
      </c>
      <c r="D661" s="3">
        <f t="shared" si="71"/>
        <v>0.10848504187066731</v>
      </c>
      <c r="E661" s="5">
        <f t="shared" si="72"/>
        <v>1.1061432795782158</v>
      </c>
      <c r="F661" s="13">
        <f t="shared" si="73"/>
        <v>1.091040603217952</v>
      </c>
      <c r="G661" s="16">
        <f t="shared" si="74"/>
        <v>-4.2923261611897265E-3</v>
      </c>
      <c r="H661" s="5">
        <f t="shared" si="75"/>
        <v>213.60090958772454</v>
      </c>
      <c r="I661" s="3">
        <f t="shared" si="69"/>
        <v>0.15881140796423365</v>
      </c>
    </row>
    <row r="662" spans="1:9" x14ac:dyDescent="0.25">
      <c r="A662" s="1">
        <v>35369</v>
      </c>
      <c r="B662" s="5">
        <v>141.77509000000001</v>
      </c>
      <c r="C662" s="4">
        <f t="shared" si="70"/>
        <v>1.0299525916669605E-2</v>
      </c>
      <c r="D662" s="3">
        <f t="shared" si="71"/>
        <v>0.11873915727423376</v>
      </c>
      <c r="E662" s="5">
        <f t="shared" si="72"/>
        <v>1.0106185925073921</v>
      </c>
      <c r="F662" s="13">
        <f t="shared" si="73"/>
        <v>1.091040603217952</v>
      </c>
      <c r="G662" s="16">
        <f t="shared" si="74"/>
        <v>1.1237200968982137E-2</v>
      </c>
      <c r="H662" s="5">
        <f t="shared" si="75"/>
        <v>216.00118593591918</v>
      </c>
      <c r="I662" s="3">
        <f t="shared" si="69"/>
        <v>0.16405518991695092</v>
      </c>
    </row>
    <row r="663" spans="1:9" x14ac:dyDescent="0.25">
      <c r="A663" s="1">
        <v>35370</v>
      </c>
      <c r="B663" s="5">
        <v>140.64563000000001</v>
      </c>
      <c r="C663" s="4">
        <f t="shared" si="70"/>
        <v>-7.9665616858363153E-3</v>
      </c>
      <c r="D663" s="3">
        <f t="shared" si="71"/>
        <v>0.10837622173807032</v>
      </c>
      <c r="E663" s="5">
        <f t="shared" si="72"/>
        <v>1.1072539536395969</v>
      </c>
      <c r="F663" s="13">
        <f t="shared" si="73"/>
        <v>1.091040603217952</v>
      </c>
      <c r="G663" s="16">
        <f t="shared" si="74"/>
        <v>-8.6918422672878776E-3</v>
      </c>
      <c r="H663" s="5">
        <f t="shared" si="75"/>
        <v>214.12373769821704</v>
      </c>
      <c r="I663" s="3">
        <f t="shared" ref="I663:I726" si="76">STDEV(G654:G663)*SQRT(252)</f>
        <v>0.14319210112465486</v>
      </c>
    </row>
    <row r="664" spans="1:9" x14ac:dyDescent="0.25">
      <c r="A664" s="1">
        <v>35373</v>
      </c>
      <c r="B664" s="5">
        <v>140.86652000000001</v>
      </c>
      <c r="C664" s="4">
        <f t="shared" si="70"/>
        <v>1.5705429311951846E-3</v>
      </c>
      <c r="D664" s="3">
        <f t="shared" si="71"/>
        <v>0.11020021108903869</v>
      </c>
      <c r="E664" s="5">
        <f t="shared" si="72"/>
        <v>1.0889271337515256</v>
      </c>
      <c r="F664" s="13">
        <f t="shared" si="73"/>
        <v>1.091040603217952</v>
      </c>
      <c r="G664" s="16">
        <f t="shared" si="74"/>
        <v>1.7135261070308847E-3</v>
      </c>
      <c r="H664" s="5">
        <f t="shared" si="75"/>
        <v>214.49064431289798</v>
      </c>
      <c r="I664" s="3">
        <f t="shared" si="76"/>
        <v>0.1454532005449137</v>
      </c>
    </row>
    <row r="665" spans="1:9" x14ac:dyDescent="0.25">
      <c r="A665" s="1">
        <v>35374</v>
      </c>
      <c r="B665" s="5">
        <v>143.67522</v>
      </c>
      <c r="C665" s="4">
        <f t="shared" si="70"/>
        <v>1.9938733490399096E-2</v>
      </c>
      <c r="D665" s="3">
        <f t="shared" si="71"/>
        <v>0.14786747793985694</v>
      </c>
      <c r="E665" s="5">
        <f t="shared" si="72"/>
        <v>0.81153747715104974</v>
      </c>
      <c r="F665" s="13">
        <f t="shared" si="73"/>
        <v>0.81153747715104974</v>
      </c>
      <c r="G665" s="16">
        <f t="shared" si="74"/>
        <v>2.1753967814767013E-2</v>
      </c>
      <c r="H665" s="5">
        <f t="shared" si="75"/>
        <v>219.15666688584938</v>
      </c>
      <c r="I665" s="3">
        <f t="shared" si="76"/>
        <v>0.17781381917972491</v>
      </c>
    </row>
    <row r="666" spans="1:9" x14ac:dyDescent="0.25">
      <c r="A666" s="1">
        <v>35375</v>
      </c>
      <c r="B666" s="5">
        <v>145.07561000000001</v>
      </c>
      <c r="C666" s="4">
        <f t="shared" si="70"/>
        <v>9.7469139076316047E-3</v>
      </c>
      <c r="D666" s="3">
        <f t="shared" si="71"/>
        <v>0.1437477361839691</v>
      </c>
      <c r="E666" s="5">
        <f t="shared" si="72"/>
        <v>0.83479575529748429</v>
      </c>
      <c r="F666" s="13">
        <f t="shared" si="73"/>
        <v>0.81153747715104974</v>
      </c>
      <c r="G666" s="16">
        <f t="shared" si="74"/>
        <v>7.9099859226078317E-3</v>
      </c>
      <c r="H666" s="5">
        <f t="shared" si="75"/>
        <v>220.89019303576208</v>
      </c>
      <c r="I666" s="3">
        <f t="shared" si="76"/>
        <v>0.16471763095852357</v>
      </c>
    </row>
    <row r="667" spans="1:9" x14ac:dyDescent="0.25">
      <c r="A667" s="1">
        <v>35376</v>
      </c>
      <c r="B667" s="5">
        <v>143.87778</v>
      </c>
      <c r="C667" s="4">
        <f t="shared" si="70"/>
        <v>-8.256591166495908E-3</v>
      </c>
      <c r="D667" s="3">
        <f t="shared" si="71"/>
        <v>0.14652479390092715</v>
      </c>
      <c r="E667" s="5">
        <f t="shared" si="72"/>
        <v>0.81897402347576809</v>
      </c>
      <c r="F667" s="13">
        <f t="shared" si="73"/>
        <v>0.81153747715104974</v>
      </c>
      <c r="G667" s="16">
        <f t="shared" si="74"/>
        <v>-6.7005331651257324E-3</v>
      </c>
      <c r="H667" s="5">
        <f t="shared" si="75"/>
        <v>219.41011097147492</v>
      </c>
      <c r="I667" s="3">
        <f t="shared" si="76"/>
        <v>0.15846128251097197</v>
      </c>
    </row>
    <row r="668" spans="1:9" x14ac:dyDescent="0.25">
      <c r="A668" s="1">
        <v>35377</v>
      </c>
      <c r="B668" s="5">
        <v>143.35953000000001</v>
      </c>
      <c r="C668" s="4">
        <f t="shared" si="70"/>
        <v>-3.6020155440262824E-3</v>
      </c>
      <c r="D668" s="3">
        <f t="shared" si="71"/>
        <v>0.14588229443305378</v>
      </c>
      <c r="E668" s="5">
        <f t="shared" si="72"/>
        <v>0.8225809750686961</v>
      </c>
      <c r="F668" s="13">
        <f t="shared" si="73"/>
        <v>0.81153747715104974</v>
      </c>
      <c r="G668" s="16">
        <f t="shared" si="74"/>
        <v>-2.923170607257955E-3</v>
      </c>
      <c r="H668" s="5">
        <f t="shared" si="75"/>
        <v>218.7687377841479</v>
      </c>
      <c r="I668" s="3">
        <f t="shared" si="76"/>
        <v>0.15233990776677012</v>
      </c>
    </row>
    <row r="669" spans="1:9" x14ac:dyDescent="0.25">
      <c r="A669" s="1">
        <v>35380</v>
      </c>
      <c r="B669" s="5">
        <v>142.61102</v>
      </c>
      <c r="C669" s="4">
        <f t="shared" si="70"/>
        <v>-5.2212085237723915E-3</v>
      </c>
      <c r="D669" s="3">
        <f t="shared" si="71"/>
        <v>0.1486790323839266</v>
      </c>
      <c r="E669" s="5">
        <f t="shared" si="72"/>
        <v>0.80710775471103324</v>
      </c>
      <c r="F669" s="13">
        <f t="shared" si="73"/>
        <v>0.81153747715104974</v>
      </c>
      <c r="G669" s="16">
        <f t="shared" si="74"/>
        <v>-4.237206393061803E-3</v>
      </c>
      <c r="H669" s="5">
        <f t="shared" si="75"/>
        <v>217.84176948980684</v>
      </c>
      <c r="I669" s="3">
        <f t="shared" si="76"/>
        <v>0.15330800380753914</v>
      </c>
    </row>
    <row r="670" spans="1:9" x14ac:dyDescent="0.25">
      <c r="A670" s="1">
        <v>35381</v>
      </c>
      <c r="B670" s="5">
        <v>144.50229999999999</v>
      </c>
      <c r="C670" s="4">
        <f t="shared" si="70"/>
        <v>1.3261808238942407E-2</v>
      </c>
      <c r="D670" s="3">
        <f t="shared" si="71"/>
        <v>0.15853092422331169</v>
      </c>
      <c r="E670" s="5">
        <f t="shared" si="72"/>
        <v>0.75695010666161378</v>
      </c>
      <c r="F670" s="13">
        <f t="shared" si="73"/>
        <v>0.81153747715104974</v>
      </c>
      <c r="G670" s="16">
        <f t="shared" si="74"/>
        <v>1.0762454400692328E-2</v>
      </c>
      <c r="H670" s="5">
        <f t="shared" si="75"/>
        <v>220.18628160050702</v>
      </c>
      <c r="I670" s="3">
        <f t="shared" si="76"/>
        <v>0.15659785605531859</v>
      </c>
    </row>
    <row r="671" spans="1:9" x14ac:dyDescent="0.25">
      <c r="A671" s="1">
        <v>35382</v>
      </c>
      <c r="B671" s="5">
        <v>144.29713000000001</v>
      </c>
      <c r="C671" s="4">
        <f t="shared" si="70"/>
        <v>-1.4198389921820098E-3</v>
      </c>
      <c r="D671" s="3">
        <f t="shared" si="71"/>
        <v>0.15612058439137463</v>
      </c>
      <c r="E671" s="5">
        <f t="shared" si="72"/>
        <v>0.76863663089535406</v>
      </c>
      <c r="F671" s="13">
        <f t="shared" si="73"/>
        <v>0.81153747715104974</v>
      </c>
      <c r="G671" s="16">
        <f t="shared" si="74"/>
        <v>-1.1522525536760773E-3</v>
      </c>
      <c r="H671" s="5">
        <f t="shared" si="75"/>
        <v>219.93257139524837</v>
      </c>
      <c r="I671" s="3">
        <f t="shared" si="76"/>
        <v>0.15346019400701488</v>
      </c>
    </row>
    <row r="672" spans="1:9" x14ac:dyDescent="0.25">
      <c r="A672" s="1">
        <v>35383</v>
      </c>
      <c r="B672" s="5">
        <v>145.71696</v>
      </c>
      <c r="C672" s="4">
        <f t="shared" si="70"/>
        <v>9.8396274409615625E-3</v>
      </c>
      <c r="D672" s="3">
        <f t="shared" si="71"/>
        <v>0.1555208232304279</v>
      </c>
      <c r="E672" s="5">
        <f t="shared" si="72"/>
        <v>0.77160085387537869</v>
      </c>
      <c r="F672" s="13">
        <f t="shared" si="73"/>
        <v>0.81153747715104974</v>
      </c>
      <c r="G672" s="16">
        <f t="shared" si="74"/>
        <v>7.9852264295441865E-3</v>
      </c>
      <c r="H672" s="5">
        <f t="shared" si="75"/>
        <v>221.68878277707131</v>
      </c>
      <c r="I672" s="3">
        <f t="shared" si="76"/>
        <v>0.14936692210425201</v>
      </c>
    </row>
    <row r="673" spans="1:9" x14ac:dyDescent="0.25">
      <c r="A673" s="1">
        <v>35384</v>
      </c>
      <c r="B673" s="5">
        <v>145.78531000000001</v>
      </c>
      <c r="C673" s="4">
        <f t="shared" si="70"/>
        <v>4.6906001882018877E-4</v>
      </c>
      <c r="D673" s="3">
        <f t="shared" si="71"/>
        <v>0.14456490946830958</v>
      </c>
      <c r="E673" s="5">
        <f t="shared" si="72"/>
        <v>0.83007695602856846</v>
      </c>
      <c r="F673" s="13">
        <f t="shared" si="73"/>
        <v>0.81153747715104974</v>
      </c>
      <c r="G673" s="16">
        <f t="shared" si="74"/>
        <v>3.8065978430575992E-4</v>
      </c>
      <c r="H673" s="5">
        <f t="shared" si="75"/>
        <v>221.77317078130622</v>
      </c>
      <c r="I673" s="3">
        <f t="shared" si="76"/>
        <v>0.1364786272650198</v>
      </c>
    </row>
    <row r="674" spans="1:9" x14ac:dyDescent="0.25">
      <c r="A674" s="1">
        <v>35387</v>
      </c>
      <c r="B674" s="5">
        <v>145.16743</v>
      </c>
      <c r="C674" s="4">
        <f t="shared" si="70"/>
        <v>-4.2382871086258378E-3</v>
      </c>
      <c r="D674" s="3">
        <f t="shared" si="71"/>
        <v>0.14973354187393403</v>
      </c>
      <c r="E674" s="5">
        <f t="shared" si="72"/>
        <v>0.80142363894011293</v>
      </c>
      <c r="F674" s="13">
        <f t="shared" si="73"/>
        <v>0.81153747715104974</v>
      </c>
      <c r="G674" s="16">
        <f t="shared" si="74"/>
        <v>-3.4395288275760297E-3</v>
      </c>
      <c r="H674" s="5">
        <f t="shared" si="75"/>
        <v>221.01037556722096</v>
      </c>
      <c r="I674" s="3">
        <f t="shared" si="76"/>
        <v>0.1408024049713695</v>
      </c>
    </row>
    <row r="675" spans="1:9" x14ac:dyDescent="0.25">
      <c r="A675" s="1">
        <v>35388</v>
      </c>
      <c r="B675" s="5">
        <v>146.48453000000001</v>
      </c>
      <c r="C675" s="4">
        <f t="shared" si="70"/>
        <v>9.0729718091724365E-3</v>
      </c>
      <c r="D675" s="3">
        <f t="shared" si="71"/>
        <v>0.12296329576951905</v>
      </c>
      <c r="E675" s="5">
        <f t="shared" si="72"/>
        <v>0.97590097312393598</v>
      </c>
      <c r="F675" s="13">
        <f t="shared" si="73"/>
        <v>0.97590097312393598</v>
      </c>
      <c r="G675" s="16">
        <f t="shared" si="74"/>
        <v>7.3630566522783943E-3</v>
      </c>
      <c r="H675" s="5">
        <f t="shared" si="75"/>
        <v>222.63768748326373</v>
      </c>
      <c r="I675" s="3">
        <f t="shared" si="76"/>
        <v>9.9789322830973845E-2</v>
      </c>
    </row>
    <row r="676" spans="1:9" x14ac:dyDescent="0.25">
      <c r="A676" s="1">
        <v>35389</v>
      </c>
      <c r="B676" s="5">
        <v>145.4863</v>
      </c>
      <c r="C676" s="4">
        <f t="shared" si="70"/>
        <v>-6.8145762559363998E-3</v>
      </c>
      <c r="D676" s="3">
        <f t="shared" si="71"/>
        <v>0.1217162431101162</v>
      </c>
      <c r="E676" s="5">
        <f t="shared" si="72"/>
        <v>0.9858996378276027</v>
      </c>
      <c r="F676" s="13">
        <f t="shared" si="73"/>
        <v>0.97590097312393598</v>
      </c>
      <c r="G676" s="16">
        <f t="shared" si="74"/>
        <v>-6.6503515995956011E-3</v>
      </c>
      <c r="H676" s="5">
        <f t="shared" si="75"/>
        <v>221.15706858217914</v>
      </c>
      <c r="I676" s="3">
        <f t="shared" si="76"/>
        <v>0.1007530763410916</v>
      </c>
    </row>
    <row r="677" spans="1:9" x14ac:dyDescent="0.25">
      <c r="A677" s="1">
        <v>35390</v>
      </c>
      <c r="B677" s="5">
        <v>145.55579</v>
      </c>
      <c r="C677" s="4">
        <f t="shared" si="70"/>
        <v>4.7763947533208118E-4</v>
      </c>
      <c r="D677" s="3">
        <f t="shared" si="71"/>
        <v>0.11201628818978943</v>
      </c>
      <c r="E677" s="5">
        <f t="shared" si="72"/>
        <v>1.0712727759438319</v>
      </c>
      <c r="F677" s="13">
        <f t="shared" si="73"/>
        <v>0.97590097312393598</v>
      </c>
      <c r="G677" s="16">
        <f t="shared" si="74"/>
        <v>4.6612882877898425E-4</v>
      </c>
      <c r="H677" s="5">
        <f t="shared" si="75"/>
        <v>221.26015626753355</v>
      </c>
      <c r="I677" s="3">
        <f t="shared" si="76"/>
        <v>9.3277092070389811E-2</v>
      </c>
    </row>
    <row r="678" spans="1:9" x14ac:dyDescent="0.25">
      <c r="A678" s="1">
        <v>35391</v>
      </c>
      <c r="B678" s="5">
        <v>146.75389000000001</v>
      </c>
      <c r="C678" s="4">
        <f t="shared" si="70"/>
        <v>8.2312081161457495E-3</v>
      </c>
      <c r="D678" s="3">
        <f t="shared" si="71"/>
        <v>0.11360352927619145</v>
      </c>
      <c r="E678" s="5">
        <f t="shared" si="72"/>
        <v>1.0563052113306932</v>
      </c>
      <c r="F678" s="13">
        <f t="shared" si="73"/>
        <v>0.97590097312393598</v>
      </c>
      <c r="G678" s="16">
        <f t="shared" si="74"/>
        <v>8.0328440105322772E-3</v>
      </c>
      <c r="H678" s="5">
        <f t="shared" si="75"/>
        <v>223.03750458857661</v>
      </c>
      <c r="I678" s="3">
        <f t="shared" si="76"/>
        <v>9.6990332675065571E-2</v>
      </c>
    </row>
    <row r="679" spans="1:9" x14ac:dyDescent="0.25">
      <c r="A679" s="1">
        <v>35394</v>
      </c>
      <c r="B679" s="5">
        <v>149.0564</v>
      </c>
      <c r="C679" s="4">
        <f t="shared" si="70"/>
        <v>1.5689601141066767E-2</v>
      </c>
      <c r="D679" s="3">
        <f t="shared" si="71"/>
        <v>0.12263885370308175</v>
      </c>
      <c r="E679" s="5">
        <f t="shared" si="72"/>
        <v>0.97848272693847393</v>
      </c>
      <c r="F679" s="13">
        <f t="shared" si="73"/>
        <v>0.97590097312393598</v>
      </c>
      <c r="G679" s="16">
        <f t="shared" si="74"/>
        <v>1.5311497021493474E-2</v>
      </c>
      <c r="H679" s="5">
        <f t="shared" si="75"/>
        <v>226.45254267576593</v>
      </c>
      <c r="I679" s="3">
        <f t="shared" si="76"/>
        <v>0.11073770019806831</v>
      </c>
    </row>
    <row r="680" spans="1:9" x14ac:dyDescent="0.25">
      <c r="A680" s="1">
        <v>35395</v>
      </c>
      <c r="B680" s="5">
        <v>149.26488000000001</v>
      </c>
      <c r="C680" s="4">
        <f t="shared" si="70"/>
        <v>1.3986652032385027E-3</v>
      </c>
      <c r="D680" s="3">
        <f t="shared" si="71"/>
        <v>0.1128600280811432</v>
      </c>
      <c r="E680" s="5">
        <f t="shared" si="72"/>
        <v>1.0632639566040454</v>
      </c>
      <c r="F680" s="13">
        <f t="shared" si="73"/>
        <v>0.97590097312393598</v>
      </c>
      <c r="G680" s="16">
        <f t="shared" si="74"/>
        <v>1.3649587329150426E-3</v>
      </c>
      <c r="H680" s="5">
        <f t="shared" si="75"/>
        <v>226.761641051482</v>
      </c>
      <c r="I680" s="3">
        <f t="shared" si="76"/>
        <v>0.10430740112994229</v>
      </c>
    </row>
    <row r="681" spans="1:9" x14ac:dyDescent="0.25">
      <c r="A681" s="1">
        <v>35396</v>
      </c>
      <c r="B681" s="5">
        <v>149.82024999999999</v>
      </c>
      <c r="C681" s="4">
        <f t="shared" si="70"/>
        <v>3.7207010785120787E-3</v>
      </c>
      <c r="D681" s="3">
        <f t="shared" si="71"/>
        <v>0.10978642866003011</v>
      </c>
      <c r="E681" s="5">
        <f t="shared" si="72"/>
        <v>1.093031274125855</v>
      </c>
      <c r="F681" s="13">
        <f t="shared" si="73"/>
        <v>0.97590097312393598</v>
      </c>
      <c r="G681" s="16">
        <f t="shared" si="74"/>
        <v>3.6310358032232157E-3</v>
      </c>
      <c r="H681" s="5">
        <f t="shared" si="75"/>
        <v>227.58502068893759</v>
      </c>
      <c r="I681" s="3">
        <f t="shared" si="76"/>
        <v>0.10175172684188129</v>
      </c>
    </row>
    <row r="682" spans="1:9" x14ac:dyDescent="0.25">
      <c r="A682" s="1">
        <v>35397</v>
      </c>
      <c r="B682" s="5">
        <v>150.66681</v>
      </c>
      <c r="C682" s="4">
        <f t="shared" si="70"/>
        <v>5.650504521251376E-3</v>
      </c>
      <c r="D682" s="3">
        <f t="shared" si="71"/>
        <v>0.1052371062581203</v>
      </c>
      <c r="E682" s="5">
        <f t="shared" si="72"/>
        <v>1.1402822090686342</v>
      </c>
      <c r="F682" s="13">
        <f t="shared" si="73"/>
        <v>0.97590097312393598</v>
      </c>
      <c r="G682" s="16">
        <f t="shared" si="74"/>
        <v>5.5143328609304175E-3</v>
      </c>
      <c r="H682" s="5">
        <f t="shared" si="75"/>
        <v>228.84000024717812</v>
      </c>
      <c r="I682" s="3">
        <f t="shared" si="76"/>
        <v>9.9393031178533028E-2</v>
      </c>
    </row>
    <row r="683" spans="1:9" x14ac:dyDescent="0.25">
      <c r="A683" s="1">
        <v>35398</v>
      </c>
      <c r="B683" s="5">
        <v>153.50067000000001</v>
      </c>
      <c r="C683" s="4">
        <f t="shared" si="70"/>
        <v>1.8808787416419115E-2</v>
      </c>
      <c r="D683" s="3">
        <f t="shared" si="71"/>
        <v>0.12874698696904124</v>
      </c>
      <c r="E683" s="5">
        <f t="shared" si="72"/>
        <v>0.93206064720454729</v>
      </c>
      <c r="F683" s="13">
        <f t="shared" si="73"/>
        <v>0.97590097312393598</v>
      </c>
      <c r="G683" s="16">
        <f t="shared" si="74"/>
        <v>1.8355513942964655E-2</v>
      </c>
      <c r="H683" s="5">
        <f t="shared" si="75"/>
        <v>233.04047606242327</v>
      </c>
      <c r="I683" s="3">
        <f t="shared" si="76"/>
        <v>0.12322989423530396</v>
      </c>
    </row>
    <row r="684" spans="1:9" x14ac:dyDescent="0.25">
      <c r="A684" s="1">
        <v>35401</v>
      </c>
      <c r="B684" s="5">
        <v>154.73489000000001</v>
      </c>
      <c r="C684" s="4">
        <f t="shared" si="70"/>
        <v>8.0404860773570785E-3</v>
      </c>
      <c r="D684" s="3">
        <f t="shared" si="71"/>
        <v>0.11783660594449752</v>
      </c>
      <c r="E684" s="5">
        <f t="shared" si="72"/>
        <v>1.0183592699243345</v>
      </c>
      <c r="F684" s="13">
        <f t="shared" si="73"/>
        <v>0.97590097312393598</v>
      </c>
      <c r="G684" s="16">
        <f t="shared" si="74"/>
        <v>7.8467181872822322E-3</v>
      </c>
      <c r="H684" s="5">
        <f t="shared" si="75"/>
        <v>234.86907900431521</v>
      </c>
      <c r="I684" s="3">
        <f t="shared" si="76"/>
        <v>0.11430103040169654</v>
      </c>
    </row>
    <row r="685" spans="1:9" x14ac:dyDescent="0.25">
      <c r="A685" s="1">
        <v>35402</v>
      </c>
      <c r="B685" s="5">
        <v>154.82468</v>
      </c>
      <c r="C685" s="4">
        <f t="shared" si="70"/>
        <v>5.8028283084698984E-4</v>
      </c>
      <c r="D685" s="3">
        <f t="shared" si="71"/>
        <v>0.12018702318630847</v>
      </c>
      <c r="E685" s="5">
        <f t="shared" si="72"/>
        <v>0.99844389867266647</v>
      </c>
      <c r="F685" s="13">
        <f t="shared" si="73"/>
        <v>0.97590097312393598</v>
      </c>
      <c r="G685" s="16">
        <f t="shared" si="74"/>
        <v>5.6629857931068972E-4</v>
      </c>
      <c r="H685" s="5">
        <f t="shared" si="75"/>
        <v>235.00208503007937</v>
      </c>
      <c r="I685" s="3">
        <f t="shared" si="76"/>
        <v>0.11729063288438747</v>
      </c>
    </row>
    <row r="686" spans="1:9" x14ac:dyDescent="0.25">
      <c r="A686" s="1">
        <v>35403</v>
      </c>
      <c r="B686" s="5">
        <v>153.48326</v>
      </c>
      <c r="C686" s="4">
        <f t="shared" si="70"/>
        <v>-8.6641225417033452E-3</v>
      </c>
      <c r="D686" s="3">
        <f t="shared" si="71"/>
        <v>0.12575657218749645</v>
      </c>
      <c r="E686" s="5">
        <f t="shared" si="72"/>
        <v>0.95422448236809676</v>
      </c>
      <c r="F686" s="13">
        <f t="shared" si="73"/>
        <v>0.97590097312393598</v>
      </c>
      <c r="G686" s="16">
        <f t="shared" si="74"/>
        <v>-8.4553256197133237E-3</v>
      </c>
      <c r="H686" s="5">
        <f t="shared" si="75"/>
        <v>233.01506587983849</v>
      </c>
      <c r="I686" s="3">
        <f t="shared" si="76"/>
        <v>0.12272596117450829</v>
      </c>
    </row>
    <row r="687" spans="1:9" x14ac:dyDescent="0.25">
      <c r="A687" s="1">
        <v>35404</v>
      </c>
      <c r="B687" s="5">
        <v>151.42255</v>
      </c>
      <c r="C687" s="4">
        <f t="shared" si="70"/>
        <v>-1.3426285055451626E-2</v>
      </c>
      <c r="D687" s="3">
        <f t="shared" si="71"/>
        <v>0.15656898270746206</v>
      </c>
      <c r="E687" s="5">
        <f t="shared" si="72"/>
        <v>0.76643533045246526</v>
      </c>
      <c r="F687" s="13">
        <f t="shared" si="73"/>
        <v>0.97590097312393598</v>
      </c>
      <c r="G687" s="16">
        <f t="shared" si="74"/>
        <v>-1.31027246510546E-2</v>
      </c>
      <c r="H687" s="5">
        <f t="shared" si="75"/>
        <v>229.96193363206763</v>
      </c>
      <c r="I687" s="3">
        <f t="shared" si="76"/>
        <v>0.15279582258523691</v>
      </c>
    </row>
    <row r="688" spans="1:9" x14ac:dyDescent="0.25">
      <c r="A688" s="1">
        <v>35405</v>
      </c>
      <c r="B688" s="5">
        <v>149.81910999999999</v>
      </c>
      <c r="C688" s="4">
        <f t="shared" si="70"/>
        <v>-1.0589175786565486E-2</v>
      </c>
      <c r="D688" s="3">
        <f t="shared" si="71"/>
        <v>0.17024557829599615</v>
      </c>
      <c r="E688" s="5">
        <f t="shared" si="72"/>
        <v>0.70486412158889045</v>
      </c>
      <c r="F688" s="13">
        <f t="shared" si="73"/>
        <v>0.97590097312393598</v>
      </c>
      <c r="G688" s="16">
        <f t="shared" si="74"/>
        <v>-1.0333986954689678E-2</v>
      </c>
      <c r="H688" s="5">
        <f t="shared" si="75"/>
        <v>227.58551000983863</v>
      </c>
      <c r="I688" s="3">
        <f t="shared" si="76"/>
        <v>0.16614282552910989</v>
      </c>
    </row>
    <row r="689" spans="1:9" x14ac:dyDescent="0.25">
      <c r="A689" s="1">
        <v>35408</v>
      </c>
      <c r="B689" s="5">
        <v>151.89751999999999</v>
      </c>
      <c r="C689" s="4">
        <f t="shared" si="70"/>
        <v>1.3872796334192472E-2</v>
      </c>
      <c r="D689" s="3">
        <f t="shared" si="71"/>
        <v>0.16639184758485129</v>
      </c>
      <c r="E689" s="5">
        <f t="shared" si="72"/>
        <v>0.72118917928840331</v>
      </c>
      <c r="F689" s="13">
        <f t="shared" si="73"/>
        <v>0.97590097312393598</v>
      </c>
      <c r="G689" s="16">
        <f t="shared" si="74"/>
        <v>1.3538475442488606E-2</v>
      </c>
      <c r="H689" s="5">
        <f t="shared" si="75"/>
        <v>230.66667084817306</v>
      </c>
      <c r="I689" s="3">
        <f t="shared" si="76"/>
        <v>0.16238196597794599</v>
      </c>
    </row>
    <row r="690" spans="1:9" x14ac:dyDescent="0.25">
      <c r="A690" s="1">
        <v>35409</v>
      </c>
      <c r="B690" s="5">
        <v>151.36891</v>
      </c>
      <c r="C690" s="4">
        <f t="shared" si="70"/>
        <v>-3.4800436504821564E-3</v>
      </c>
      <c r="D690" s="3">
        <f t="shared" si="71"/>
        <v>0.16862309467701694</v>
      </c>
      <c r="E690" s="5">
        <f t="shared" si="72"/>
        <v>0.71164629157026027</v>
      </c>
      <c r="F690" s="13">
        <f t="shared" si="73"/>
        <v>0.97590097312393598</v>
      </c>
      <c r="G690" s="16">
        <f t="shared" si="74"/>
        <v>-3.3961779850193111E-3</v>
      </c>
      <c r="H690" s="5">
        <f t="shared" si="75"/>
        <v>229.88328577876078</v>
      </c>
      <c r="I690" s="3">
        <f t="shared" si="76"/>
        <v>0.16455944218647042</v>
      </c>
    </row>
    <row r="691" spans="1:9" x14ac:dyDescent="0.25">
      <c r="A691" s="1">
        <v>35410</v>
      </c>
      <c r="B691" s="5">
        <v>148.10281000000001</v>
      </c>
      <c r="C691" s="4">
        <f t="shared" si="70"/>
        <v>-2.1577086074016094E-2</v>
      </c>
      <c r="D691" s="3">
        <f t="shared" si="71"/>
        <v>0.20333794588081508</v>
      </c>
      <c r="E691" s="5">
        <f t="shared" si="72"/>
        <v>0.59015054706187031</v>
      </c>
      <c r="F691" s="13">
        <f t="shared" si="73"/>
        <v>0.97590097312393598</v>
      </c>
      <c r="G691" s="16">
        <f t="shared" si="74"/>
        <v>-2.1057099296811235E-2</v>
      </c>
      <c r="H691" s="5">
        <f t="shared" si="75"/>
        <v>225.04261060344018</v>
      </c>
      <c r="I691" s="3">
        <f t="shared" si="76"/>
        <v>0.1984376992581097</v>
      </c>
    </row>
    <row r="692" spans="1:9" x14ac:dyDescent="0.25">
      <c r="A692" s="1">
        <v>35411</v>
      </c>
      <c r="B692" s="5">
        <v>147.91466</v>
      </c>
      <c r="C692" s="4">
        <f t="shared" si="70"/>
        <v>-1.2704012840810686E-3</v>
      </c>
      <c r="D692" s="3">
        <f t="shared" si="71"/>
        <v>0.19986358505491186</v>
      </c>
      <c r="E692" s="5">
        <f t="shared" si="72"/>
        <v>0.6004095241613443</v>
      </c>
      <c r="F692" s="13">
        <f t="shared" si="73"/>
        <v>0.97590097312393598</v>
      </c>
      <c r="G692" s="16">
        <f t="shared" si="74"/>
        <v>-1.2397858493926126E-3</v>
      </c>
      <c r="H692" s="5">
        <f t="shared" si="75"/>
        <v>224.76360595930365</v>
      </c>
      <c r="I692" s="3">
        <f t="shared" si="76"/>
        <v>0.195047067147127</v>
      </c>
    </row>
    <row r="693" spans="1:9" x14ac:dyDescent="0.25">
      <c r="A693" s="1">
        <v>35412</v>
      </c>
      <c r="B693" s="5">
        <v>149.18947</v>
      </c>
      <c r="C693" s="4">
        <f t="shared" si="70"/>
        <v>8.6185507237754866E-3</v>
      </c>
      <c r="D693" s="3">
        <f t="shared" si="71"/>
        <v>0.17555232884650943</v>
      </c>
      <c r="E693" s="5">
        <f t="shared" si="72"/>
        <v>0.68355686756465384</v>
      </c>
      <c r="F693" s="13">
        <f t="shared" si="73"/>
        <v>0.97590097312393598</v>
      </c>
      <c r="G693" s="16">
        <f t="shared" si="74"/>
        <v>8.4108520382504999E-3</v>
      </c>
      <c r="H693" s="5">
        <f t="shared" si="75"/>
        <v>226.65405939261098</v>
      </c>
      <c r="I693" s="3">
        <f t="shared" si="76"/>
        <v>0.1713216885554818</v>
      </c>
    </row>
    <row r="694" spans="1:9" x14ac:dyDescent="0.25">
      <c r="A694" s="1">
        <v>35415</v>
      </c>
      <c r="B694" s="5">
        <v>148.94290000000001</v>
      </c>
      <c r="C694" s="4">
        <f t="shared" si="70"/>
        <v>-1.6527305848059726E-3</v>
      </c>
      <c r="D694" s="3">
        <f t="shared" si="71"/>
        <v>0.16525023051854118</v>
      </c>
      <c r="E694" s="5">
        <f t="shared" si="72"/>
        <v>0.72617145297437824</v>
      </c>
      <c r="F694" s="13">
        <f t="shared" si="73"/>
        <v>0.97590097312393598</v>
      </c>
      <c r="G694" s="16">
        <f t="shared" si="74"/>
        <v>-1.6129013860238404E-3</v>
      </c>
      <c r="H694" s="5">
        <f t="shared" si="75"/>
        <v>226.28848874606871</v>
      </c>
      <c r="I694" s="3">
        <f t="shared" si="76"/>
        <v>0.16126786077199909</v>
      </c>
    </row>
    <row r="695" spans="1:9" x14ac:dyDescent="0.25">
      <c r="A695" s="1">
        <v>35416</v>
      </c>
      <c r="B695" s="5">
        <v>148.43200999999999</v>
      </c>
      <c r="C695" s="4">
        <f t="shared" si="70"/>
        <v>-3.4301064367621148E-3</v>
      </c>
      <c r="D695" s="3">
        <f t="shared" si="71"/>
        <v>0.16351896533490395</v>
      </c>
      <c r="E695" s="5">
        <f t="shared" si="72"/>
        <v>0.73385982937347627</v>
      </c>
      <c r="F695" s="13">
        <f t="shared" si="73"/>
        <v>0.97590097312393598</v>
      </c>
      <c r="G695" s="16">
        <f t="shared" si="74"/>
        <v>-3.3474442095548242E-3</v>
      </c>
      <c r="H695" s="5">
        <f t="shared" si="75"/>
        <v>225.53100065472677</v>
      </c>
      <c r="I695" s="3">
        <f t="shared" si="76"/>
        <v>0.15957831739455194</v>
      </c>
    </row>
    <row r="696" spans="1:9" x14ac:dyDescent="0.25">
      <c r="A696" s="1">
        <v>35417</v>
      </c>
      <c r="B696" s="5">
        <v>148.81468000000001</v>
      </c>
      <c r="C696" s="4">
        <f t="shared" si="70"/>
        <v>2.5780827194890055E-3</v>
      </c>
      <c r="D696" s="3">
        <f t="shared" si="71"/>
        <v>0.16458338295877362</v>
      </c>
      <c r="E696" s="5">
        <f t="shared" si="72"/>
        <v>0.72911370420705668</v>
      </c>
      <c r="F696" s="13">
        <f t="shared" si="73"/>
        <v>0.97590097312393598</v>
      </c>
      <c r="G696" s="16">
        <f t="shared" si="74"/>
        <v>2.5159534347433238E-3</v>
      </c>
      <c r="H696" s="5">
        <f t="shared" si="75"/>
        <v>226.09842615046514</v>
      </c>
      <c r="I696" s="3">
        <f t="shared" si="76"/>
        <v>0.16061708358949664</v>
      </c>
    </row>
    <row r="697" spans="1:9" x14ac:dyDescent="0.25">
      <c r="A697" s="1">
        <v>35418</v>
      </c>
      <c r="B697" s="5">
        <v>150.69230999999999</v>
      </c>
      <c r="C697" s="4">
        <f t="shared" si="70"/>
        <v>1.2617236417804989E-2</v>
      </c>
      <c r="D697" s="3">
        <f t="shared" si="71"/>
        <v>0.17036978833584379</v>
      </c>
      <c r="E697" s="5">
        <f t="shared" si="72"/>
        <v>0.70435023235133887</v>
      </c>
      <c r="F697" s="13">
        <f t="shared" si="73"/>
        <v>0.97590097312393598</v>
      </c>
      <c r="G697" s="16">
        <f t="shared" si="74"/>
        <v>1.2313173298270653E-2</v>
      </c>
      <c r="H697" s="5">
        <f t="shared" si="75"/>
        <v>228.88241525412207</v>
      </c>
      <c r="I697" s="3">
        <f t="shared" si="76"/>
        <v>0.16626404222786895</v>
      </c>
    </row>
    <row r="698" spans="1:9" x14ac:dyDescent="0.25">
      <c r="A698" s="1">
        <v>35419</v>
      </c>
      <c r="B698" s="5">
        <v>150.91248999999999</v>
      </c>
      <c r="C698" s="4">
        <f t="shared" si="70"/>
        <v>1.4611229995744601E-3</v>
      </c>
      <c r="D698" s="3">
        <f t="shared" si="71"/>
        <v>0.16071850060819062</v>
      </c>
      <c r="E698" s="5">
        <f t="shared" si="72"/>
        <v>0.74664708509534516</v>
      </c>
      <c r="F698" s="13">
        <f t="shared" si="73"/>
        <v>0.97590097312393598</v>
      </c>
      <c r="G698" s="16">
        <f t="shared" si="74"/>
        <v>1.42591135713848E-3</v>
      </c>
      <c r="H698" s="5">
        <f t="shared" si="75"/>
        <v>229.2087812894822</v>
      </c>
      <c r="I698" s="3">
        <f t="shared" si="76"/>
        <v>0.15684534114255314</v>
      </c>
    </row>
    <row r="699" spans="1:9" x14ac:dyDescent="0.25">
      <c r="A699" s="1">
        <v>35422</v>
      </c>
      <c r="B699" s="5">
        <v>151.18547000000001</v>
      </c>
      <c r="C699" s="4">
        <f t="shared" si="70"/>
        <v>1.8088628714563182E-3</v>
      </c>
      <c r="D699" s="3">
        <f t="shared" si="71"/>
        <v>0.14369601165057744</v>
      </c>
      <c r="E699" s="5">
        <f t="shared" si="72"/>
        <v>0.83509624673370519</v>
      </c>
      <c r="F699" s="13">
        <f t="shared" si="73"/>
        <v>0.97590097312393598</v>
      </c>
      <c r="G699" s="16">
        <f t="shared" si="74"/>
        <v>1.765271036501978E-3</v>
      </c>
      <c r="H699" s="5">
        <f t="shared" si="75"/>
        <v>229.61339691240443</v>
      </c>
      <c r="I699" s="3">
        <f t="shared" si="76"/>
        <v>0.14023307760382697</v>
      </c>
    </row>
    <row r="700" spans="1:9" x14ac:dyDescent="0.25">
      <c r="A700" s="1">
        <v>35423</v>
      </c>
      <c r="B700" s="5">
        <v>151.64501999999999</v>
      </c>
      <c r="C700" s="4">
        <f t="shared" si="70"/>
        <v>3.039643955202731E-3</v>
      </c>
      <c r="D700" s="3">
        <f t="shared" si="71"/>
        <v>0.14355170699843708</v>
      </c>
      <c r="E700" s="5">
        <f t="shared" si="72"/>
        <v>0.83593572315588338</v>
      </c>
      <c r="F700" s="13">
        <f t="shared" si="73"/>
        <v>0.97590097312393598</v>
      </c>
      <c r="G700" s="16">
        <f t="shared" si="74"/>
        <v>2.966391493832635E-3</v>
      </c>
      <c r="H700" s="5">
        <f t="shared" si="75"/>
        <v>230.2945201398754</v>
      </c>
      <c r="I700" s="3">
        <f t="shared" si="76"/>
        <v>0.1400922505533769</v>
      </c>
    </row>
    <row r="701" spans="1:9" x14ac:dyDescent="0.25">
      <c r="A701" s="1">
        <v>35424</v>
      </c>
      <c r="B701" s="5">
        <v>151.56058999999999</v>
      </c>
      <c r="C701" s="4">
        <f t="shared" si="70"/>
        <v>-5.5676078251698513E-4</v>
      </c>
      <c r="D701" s="3">
        <f t="shared" si="71"/>
        <v>7.8002792383610603E-2</v>
      </c>
      <c r="E701" s="5">
        <f t="shared" si="72"/>
        <v>1.5384064638333839</v>
      </c>
      <c r="F701" s="13">
        <f t="shared" si="73"/>
        <v>1.5384064638333839</v>
      </c>
      <c r="G701" s="16">
        <f t="shared" si="74"/>
        <v>-5.4334338945556985E-4</v>
      </c>
      <c r="H701" s="5">
        <f t="shared" si="75"/>
        <v>230.16939113472955</v>
      </c>
      <c r="I701" s="3">
        <f t="shared" si="76"/>
        <v>7.6123000993549919E-2</v>
      </c>
    </row>
    <row r="702" spans="1:9" x14ac:dyDescent="0.25">
      <c r="A702" s="1">
        <v>35425</v>
      </c>
      <c r="B702" s="5">
        <v>151.84379999999999</v>
      </c>
      <c r="C702" s="4">
        <f t="shared" si="70"/>
        <v>1.8686256103912502E-3</v>
      </c>
      <c r="D702" s="3">
        <f t="shared" si="71"/>
        <v>7.5507388618332213E-2</v>
      </c>
      <c r="E702" s="5">
        <f t="shared" si="72"/>
        <v>1.5892484456927114</v>
      </c>
      <c r="F702" s="13">
        <f t="shared" si="73"/>
        <v>1.5384064638333839</v>
      </c>
      <c r="G702" s="16">
        <f t="shared" si="74"/>
        <v>2.8747057175105015E-3</v>
      </c>
      <c r="H702" s="5">
        <f t="shared" si="75"/>
        <v>230.83106039942047</v>
      </c>
      <c r="I702" s="3">
        <f t="shared" si="76"/>
        <v>7.3577755402238848E-2</v>
      </c>
    </row>
    <row r="703" spans="1:9" x14ac:dyDescent="0.25">
      <c r="A703" s="1">
        <v>35426</v>
      </c>
      <c r="B703" s="5">
        <v>152.42386999999999</v>
      </c>
      <c r="C703" s="4">
        <f t="shared" si="70"/>
        <v>3.8201757332205766E-3</v>
      </c>
      <c r="D703" s="3">
        <f t="shared" si="71"/>
        <v>6.8365303100163047E-2</v>
      </c>
      <c r="E703" s="5">
        <f t="shared" si="72"/>
        <v>1.7552763545008521</v>
      </c>
      <c r="F703" s="13">
        <f t="shared" si="73"/>
        <v>1.5384064638333839</v>
      </c>
      <c r="G703" s="16">
        <f t="shared" si="74"/>
        <v>5.8769830409659716E-3</v>
      </c>
      <c r="H703" s="5">
        <f t="shared" si="75"/>
        <v>232.18765062671605</v>
      </c>
      <c r="I703" s="3">
        <f t="shared" si="76"/>
        <v>6.9006142594329495E-2</v>
      </c>
    </row>
    <row r="704" spans="1:9" x14ac:dyDescent="0.25">
      <c r="A704" s="1">
        <v>35429</v>
      </c>
      <c r="B704" s="5">
        <v>152.76575</v>
      </c>
      <c r="C704" s="4">
        <f t="shared" si="70"/>
        <v>2.2429557785141885E-3</v>
      </c>
      <c r="D704" s="3">
        <f t="shared" si="71"/>
        <v>6.5003693031198143E-2</v>
      </c>
      <c r="E704" s="5">
        <f t="shared" si="72"/>
        <v>1.8460489612860411</v>
      </c>
      <c r="F704" s="13">
        <f t="shared" si="73"/>
        <v>1.5384064638333839</v>
      </c>
      <c r="G704" s="16">
        <f t="shared" si="74"/>
        <v>3.4505776677586672E-3</v>
      </c>
      <c r="H704" s="5">
        <f t="shared" si="75"/>
        <v>232.98883214869795</v>
      </c>
      <c r="I704" s="3">
        <f t="shared" si="76"/>
        <v>6.5294818949801853E-2</v>
      </c>
    </row>
    <row r="705" spans="1:9" x14ac:dyDescent="0.25">
      <c r="A705" s="1">
        <v>35430</v>
      </c>
      <c r="B705" s="5">
        <v>151.11251999999999</v>
      </c>
      <c r="C705" s="4">
        <f t="shared" si="70"/>
        <v>-1.0821993804239538E-2</v>
      </c>
      <c r="D705" s="3">
        <f t="shared" si="71"/>
        <v>8.9865293528379853E-2</v>
      </c>
      <c r="E705" s="5">
        <f t="shared" si="72"/>
        <v>1.3353319762106322</v>
      </c>
      <c r="F705" s="13">
        <f t="shared" si="73"/>
        <v>1.3353319762106322</v>
      </c>
      <c r="G705" s="16">
        <f t="shared" si="74"/>
        <v>-1.6648625220006937E-2</v>
      </c>
      <c r="H705" s="5">
        <f t="shared" si="75"/>
        <v>229.10988840180715</v>
      </c>
      <c r="I705" s="3">
        <f t="shared" si="76"/>
        <v>0.11574779946499333</v>
      </c>
    </row>
    <row r="706" spans="1:9" x14ac:dyDescent="0.25">
      <c r="A706" s="1">
        <v>35432</v>
      </c>
      <c r="B706" s="5">
        <v>149.17801</v>
      </c>
      <c r="C706" s="4">
        <f t="shared" si="70"/>
        <v>-1.2801785053945136E-2</v>
      </c>
      <c r="D706" s="3">
        <f t="shared" si="71"/>
        <v>0.1156349309088705</v>
      </c>
      <c r="E706" s="5">
        <f t="shared" si="72"/>
        <v>1.0377487066997906</v>
      </c>
      <c r="F706" s="13">
        <f t="shared" si="73"/>
        <v>1.0377487066997906</v>
      </c>
      <c r="G706" s="16">
        <f t="shared" si="74"/>
        <v>-1.7094632935108291E-2</v>
      </c>
      <c r="H706" s="5">
        <f t="shared" si="75"/>
        <v>225.19333895777464</v>
      </c>
      <c r="I706" s="3">
        <f t="shared" si="76"/>
        <v>0.14860222883426352</v>
      </c>
    </row>
    <row r="707" spans="1:9" x14ac:dyDescent="0.25">
      <c r="A707" s="1">
        <v>35433</v>
      </c>
      <c r="B707" s="5">
        <v>151.85373000000001</v>
      </c>
      <c r="C707" s="4">
        <f t="shared" si="70"/>
        <v>1.7936423739665308E-2</v>
      </c>
      <c r="D707" s="3">
        <f t="shared" si="71"/>
        <v>0.13327797800930943</v>
      </c>
      <c r="E707" s="5">
        <f t="shared" si="72"/>
        <v>0.90037380362731811</v>
      </c>
      <c r="F707" s="13">
        <f t="shared" si="73"/>
        <v>1.0377487066997906</v>
      </c>
      <c r="G707" s="16">
        <f t="shared" si="74"/>
        <v>1.8613500538657096E-2</v>
      </c>
      <c r="H707" s="5">
        <f t="shared" si="75"/>
        <v>229.38497529376718</v>
      </c>
      <c r="I707" s="3">
        <f t="shared" si="76"/>
        <v>0.16599614908521307</v>
      </c>
    </row>
    <row r="708" spans="1:9" x14ac:dyDescent="0.25">
      <c r="A708" s="1">
        <v>35436</v>
      </c>
      <c r="B708" s="5">
        <v>152.01149000000001</v>
      </c>
      <c r="C708" s="4">
        <f t="shared" ref="C708:C771" si="77">B708/B707-1</f>
        <v>1.0388944677222067E-3</v>
      </c>
      <c r="D708" s="3">
        <f t="shared" si="71"/>
        <v>0.13323615661214416</v>
      </c>
      <c r="E708" s="5">
        <f t="shared" si="72"/>
        <v>0.90065642128453804</v>
      </c>
      <c r="F708" s="13">
        <f t="shared" si="73"/>
        <v>1.0377487066997906</v>
      </c>
      <c r="G708" s="16">
        <f t="shared" si="74"/>
        <v>1.0781113902762873E-3</v>
      </c>
      <c r="H708" s="5">
        <f t="shared" si="75"/>
        <v>229.63227784838963</v>
      </c>
      <c r="I708" s="3">
        <f t="shared" si="76"/>
        <v>0.16593742960751565</v>
      </c>
    </row>
    <row r="709" spans="1:9" x14ac:dyDescent="0.25">
      <c r="A709" s="1">
        <v>35437</v>
      </c>
      <c r="B709" s="5">
        <v>152.05241000000001</v>
      </c>
      <c r="C709" s="4">
        <f t="shared" si="77"/>
        <v>2.6919017766346975E-4</v>
      </c>
      <c r="D709" s="3">
        <f t="shared" si="71"/>
        <v>0.13312010535754265</v>
      </c>
      <c r="E709" s="5">
        <f t="shared" si="72"/>
        <v>0.90144159424826309</v>
      </c>
      <c r="F709" s="13">
        <f t="shared" si="73"/>
        <v>1.0377487066997906</v>
      </c>
      <c r="G709" s="16">
        <f t="shared" si="74"/>
        <v>2.7935175872655262E-4</v>
      </c>
      <c r="H709" s="5">
        <f t="shared" si="75"/>
        <v>229.69642602906697</v>
      </c>
      <c r="I709" s="3">
        <f t="shared" si="76"/>
        <v>0.16572097900996755</v>
      </c>
    </row>
    <row r="710" spans="1:9" x14ac:dyDescent="0.25">
      <c r="A710" s="1">
        <v>35438</v>
      </c>
      <c r="B710" s="5">
        <v>153.29791</v>
      </c>
      <c r="C710" s="4">
        <f t="shared" si="77"/>
        <v>8.1912545812328208E-3</v>
      </c>
      <c r="D710" s="3">
        <f t="shared" si="71"/>
        <v>0.13817575961687195</v>
      </c>
      <c r="E710" s="5">
        <f t="shared" si="72"/>
        <v>0.86845913011610032</v>
      </c>
      <c r="F710" s="13">
        <f t="shared" si="73"/>
        <v>1.0377487066997906</v>
      </c>
      <c r="G710" s="16">
        <f t="shared" si="74"/>
        <v>8.5004638479230944E-3</v>
      </c>
      <c r="H710" s="5">
        <f t="shared" si="75"/>
        <v>231.64895219452421</v>
      </c>
      <c r="I710" s="3">
        <f t="shared" si="76"/>
        <v>0.17066953397169468</v>
      </c>
    </row>
    <row r="711" spans="1:9" x14ac:dyDescent="0.25">
      <c r="A711" s="1">
        <v>35439</v>
      </c>
      <c r="B711" s="5">
        <v>154.30571</v>
      </c>
      <c r="C711" s="4">
        <f t="shared" si="77"/>
        <v>6.5741274620116918E-3</v>
      </c>
      <c r="D711" s="3">
        <f t="shared" si="71"/>
        <v>0.14037410408373263</v>
      </c>
      <c r="E711" s="5">
        <f t="shared" si="72"/>
        <v>0.85485852809732232</v>
      </c>
      <c r="F711" s="13">
        <f t="shared" si="73"/>
        <v>1.0377487066997906</v>
      </c>
      <c r="G711" s="16">
        <f t="shared" si="74"/>
        <v>6.8222922713822099E-3</v>
      </c>
      <c r="H711" s="5">
        <f t="shared" si="75"/>
        <v>233.22932905075473</v>
      </c>
      <c r="I711" s="3">
        <f t="shared" si="76"/>
        <v>0.17322727035983257</v>
      </c>
    </row>
    <row r="712" spans="1:9" x14ac:dyDescent="0.25">
      <c r="A712" s="1">
        <v>35440</v>
      </c>
      <c r="B712" s="5">
        <v>154.31949</v>
      </c>
      <c r="C712" s="4">
        <f t="shared" si="77"/>
        <v>8.9303240949467622E-5</v>
      </c>
      <c r="D712" s="3">
        <f t="shared" si="71"/>
        <v>0.14064494768565619</v>
      </c>
      <c r="E712" s="5">
        <f t="shared" si="72"/>
        <v>0.85321230498945477</v>
      </c>
      <c r="F712" s="13">
        <f t="shared" si="73"/>
        <v>1.0377487066997906</v>
      </c>
      <c r="G712" s="16">
        <f t="shared" si="74"/>
        <v>9.2674322799409802E-5</v>
      </c>
      <c r="H712" s="5">
        <f t="shared" si="75"/>
        <v>233.25094342088147</v>
      </c>
      <c r="I712" s="3">
        <f t="shared" si="76"/>
        <v>0.17311593027522537</v>
      </c>
    </row>
    <row r="713" spans="1:9" x14ac:dyDescent="0.25">
      <c r="A713" s="1">
        <v>35443</v>
      </c>
      <c r="B713" s="5">
        <v>154.78336999999999</v>
      </c>
      <c r="C713" s="4">
        <f t="shared" si="77"/>
        <v>3.005971572352939E-3</v>
      </c>
      <c r="D713" s="3">
        <f t="shared" si="71"/>
        <v>0.140352886528708</v>
      </c>
      <c r="E713" s="5">
        <f t="shared" si="72"/>
        <v>0.85498775955316741</v>
      </c>
      <c r="F713" s="13">
        <f t="shared" si="73"/>
        <v>1.0377487066997906</v>
      </c>
      <c r="G713" s="16">
        <f t="shared" si="74"/>
        <v>3.1194431115855984E-3</v>
      </c>
      <c r="H713" s="5">
        <f t="shared" si="75"/>
        <v>233.97855646960656</v>
      </c>
      <c r="I713" s="3">
        <f t="shared" si="76"/>
        <v>0.17153023602501735</v>
      </c>
    </row>
    <row r="714" spans="1:9" x14ac:dyDescent="0.25">
      <c r="A714" s="1">
        <v>35444</v>
      </c>
      <c r="B714" s="5">
        <v>156.45276000000001</v>
      </c>
      <c r="C714" s="4">
        <f t="shared" si="77"/>
        <v>1.0785331783382368E-2</v>
      </c>
      <c r="D714" s="3">
        <f t="shared" si="71"/>
        <v>0.14784651277179381</v>
      </c>
      <c r="E714" s="5">
        <f t="shared" si="72"/>
        <v>0.81165255608851683</v>
      </c>
      <c r="F714" s="13">
        <f t="shared" si="73"/>
        <v>1.0377487066997906</v>
      </c>
      <c r="G714" s="16">
        <f t="shared" si="74"/>
        <v>1.1192464109533198E-2</v>
      </c>
      <c r="H714" s="5">
        <f t="shared" si="75"/>
        <v>236.59735306529299</v>
      </c>
      <c r="I714" s="3">
        <f t="shared" si="76"/>
        <v>0.1790891801561893</v>
      </c>
    </row>
    <row r="715" spans="1:9" x14ac:dyDescent="0.25">
      <c r="A715" s="1">
        <v>35445</v>
      </c>
      <c r="B715" s="5">
        <v>156.40163999999999</v>
      </c>
      <c r="C715" s="4">
        <f t="shared" si="77"/>
        <v>-3.2674399607923732E-4</v>
      </c>
      <c r="D715" s="3">
        <f t="shared" si="71"/>
        <v>0.12979864024004648</v>
      </c>
      <c r="E715" s="5">
        <f t="shared" si="72"/>
        <v>0.92450891456239359</v>
      </c>
      <c r="F715" s="13">
        <f t="shared" si="73"/>
        <v>1.0377487066997906</v>
      </c>
      <c r="G715" s="16">
        <f t="shared" si="74"/>
        <v>-3.3907815935314996E-4</v>
      </c>
      <c r="H715" s="5">
        <f t="shared" si="75"/>
        <v>236.51712807030776</v>
      </c>
      <c r="I715" s="3">
        <f t="shared" si="76"/>
        <v>0.1487049846037734</v>
      </c>
    </row>
    <row r="716" spans="1:9" x14ac:dyDescent="0.25">
      <c r="A716" s="1">
        <v>35446</v>
      </c>
      <c r="B716" s="5">
        <v>156.62783999999999</v>
      </c>
      <c r="C716" s="4">
        <f t="shared" si="77"/>
        <v>1.4462763945441992E-3</v>
      </c>
      <c r="D716" s="3">
        <f t="shared" si="71"/>
        <v>9.4738626954768423E-2</v>
      </c>
      <c r="E716" s="5">
        <f t="shared" si="72"/>
        <v>1.2666428030173189</v>
      </c>
      <c r="F716" s="13">
        <f t="shared" si="73"/>
        <v>1.2666428030173189</v>
      </c>
      <c r="G716" s="16">
        <f t="shared" si="74"/>
        <v>1.5008714579686788E-3</v>
      </c>
      <c r="H716" s="5">
        <f t="shared" si="75"/>
        <v>236.87210987714923</v>
      </c>
      <c r="I716" s="3">
        <f t="shared" si="76"/>
        <v>9.8314887596824871E-2</v>
      </c>
    </row>
    <row r="717" spans="1:9" x14ac:dyDescent="0.25">
      <c r="A717" s="1">
        <v>35447</v>
      </c>
      <c r="B717" s="5">
        <v>157.53996000000001</v>
      </c>
      <c r="C717" s="4">
        <f t="shared" si="77"/>
        <v>5.8234857864349898E-3</v>
      </c>
      <c r="D717" s="3">
        <f t="shared" ref="D717:D780" si="78">STDEV(C708:C717)*SQRT(252)</f>
        <v>6.1891745099276529E-2</v>
      </c>
      <c r="E717" s="5">
        <f t="shared" ref="E717:E780" si="79">$E$2/D717</f>
        <v>1.9388692273503645</v>
      </c>
      <c r="F717" s="13">
        <f t="shared" si="73"/>
        <v>1.9388692273503645</v>
      </c>
      <c r="G717" s="16">
        <f t="shared" si="74"/>
        <v>7.3762763598615314E-3</v>
      </c>
      <c r="H717" s="5">
        <f t="shared" si="75"/>
        <v>238.61934402154657</v>
      </c>
      <c r="I717" s="3">
        <f t="shared" si="76"/>
        <v>6.5843079807306193E-2</v>
      </c>
    </row>
    <row r="718" spans="1:9" x14ac:dyDescent="0.25">
      <c r="A718" s="1">
        <v>35450</v>
      </c>
      <c r="B718" s="5">
        <v>157.87285</v>
      </c>
      <c r="C718" s="4">
        <f t="shared" si="77"/>
        <v>2.1130511903137972E-3</v>
      </c>
      <c r="D718" s="3">
        <f t="shared" si="78"/>
        <v>6.0829354161700613E-2</v>
      </c>
      <c r="E718" s="5">
        <f t="shared" si="79"/>
        <v>1.9727317781643392</v>
      </c>
      <c r="F718" s="13">
        <f t="shared" ref="F718:F781" si="80">IF(ABS(E718/E717-1)&gt;F$2,E718,F717)</f>
        <v>1.9388692273503645</v>
      </c>
      <c r="G718" s="16">
        <f t="shared" ref="G718:G781" si="81">C718*F717</f>
        <v>4.0969299287154795E-3</v>
      </c>
      <c r="H718" s="5">
        <f t="shared" ref="H718:H781" si="82">H717*(1+G718)</f>
        <v>239.59695075363888</v>
      </c>
      <c r="I718" s="3">
        <f t="shared" si="76"/>
        <v>6.3854400640035655E-2</v>
      </c>
    </row>
    <row r="719" spans="1:9" x14ac:dyDescent="0.25">
      <c r="A719" s="1">
        <v>35451</v>
      </c>
      <c r="B719" s="5">
        <v>158.98488</v>
      </c>
      <c r="C719" s="4">
        <f t="shared" si="77"/>
        <v>7.0438330593258769E-3</v>
      </c>
      <c r="D719" s="3">
        <f t="shared" si="78"/>
        <v>5.9315733917190805E-2</v>
      </c>
      <c r="E719" s="5">
        <f t="shared" si="79"/>
        <v>2.0230719924586782</v>
      </c>
      <c r="F719" s="13">
        <f t="shared" si="80"/>
        <v>1.9388692273503645</v>
      </c>
      <c r="G719" s="16">
        <f t="shared" si="81"/>
        <v>1.3657071161320117E-2</v>
      </c>
      <c r="H719" s="5">
        <f t="shared" si="82"/>
        <v>242.86914336011665</v>
      </c>
      <c r="I719" s="3">
        <f t="shared" si="76"/>
        <v>7.4846687924113989E-2</v>
      </c>
    </row>
    <row r="720" spans="1:9" x14ac:dyDescent="0.25">
      <c r="A720" s="1">
        <v>35452</v>
      </c>
      <c r="B720" s="5">
        <v>159.94218000000001</v>
      </c>
      <c r="C720" s="4">
        <f t="shared" si="77"/>
        <v>6.0213273111253685E-3</v>
      </c>
      <c r="D720" s="3">
        <f t="shared" si="78"/>
        <v>5.6439158082673704E-2</v>
      </c>
      <c r="E720" s="5">
        <f t="shared" si="79"/>
        <v>2.1261833818325311</v>
      </c>
      <c r="F720" s="13">
        <f t="shared" si="80"/>
        <v>1.9388692273503645</v>
      </c>
      <c r="G720" s="16">
        <f t="shared" si="81"/>
        <v>1.1674566231345291E-2</v>
      </c>
      <c r="H720" s="5">
        <f t="shared" si="82"/>
        <v>245.70453525982444</v>
      </c>
      <c r="I720" s="3">
        <f t="shared" si="76"/>
        <v>7.9819336747558284E-2</v>
      </c>
    </row>
    <row r="721" spans="1:9" x14ac:dyDescent="0.25">
      <c r="A721" s="1">
        <v>35453</v>
      </c>
      <c r="B721" s="5">
        <v>159.70175</v>
      </c>
      <c r="C721" s="4">
        <f t="shared" si="77"/>
        <v>-1.5032307300050229E-3</v>
      </c>
      <c r="D721" s="3">
        <f t="shared" si="78"/>
        <v>6.1495356889058841E-2</v>
      </c>
      <c r="E721" s="5">
        <f t="shared" si="79"/>
        <v>1.9513668359789649</v>
      </c>
      <c r="F721" s="13">
        <f t="shared" si="80"/>
        <v>1.9388692273503645</v>
      </c>
      <c r="G721" s="16">
        <f t="shared" si="81"/>
        <v>-2.9145678040141633E-3</v>
      </c>
      <c r="H721" s="5">
        <f t="shared" si="82"/>
        <v>244.98841273205591</v>
      </c>
      <c r="I721" s="3">
        <f t="shared" si="76"/>
        <v>9.0928034381685952E-2</v>
      </c>
    </row>
    <row r="722" spans="1:9" x14ac:dyDescent="0.25">
      <c r="A722" s="1">
        <v>35454</v>
      </c>
      <c r="B722" s="5">
        <v>158.05913000000001</v>
      </c>
      <c r="C722" s="4">
        <f t="shared" si="77"/>
        <v>-1.0285547904140047E-2</v>
      </c>
      <c r="D722" s="3">
        <f t="shared" si="78"/>
        <v>9.1905389521715647E-2</v>
      </c>
      <c r="E722" s="5">
        <f t="shared" si="79"/>
        <v>1.3056905653138664</v>
      </c>
      <c r="F722" s="13">
        <f t="shared" si="80"/>
        <v>1.3056905653138664</v>
      </c>
      <c r="G722" s="16">
        <f t="shared" si="81"/>
        <v>-1.9942332317775174E-2</v>
      </c>
      <c r="H722" s="5">
        <f t="shared" si="82"/>
        <v>240.10277239134896</v>
      </c>
      <c r="I722" s="3">
        <f t="shared" si="76"/>
        <v>0.1543634941220558</v>
      </c>
    </row>
    <row r="723" spans="1:9" x14ac:dyDescent="0.25">
      <c r="A723" s="1">
        <v>35457</v>
      </c>
      <c r="B723" s="5">
        <v>158.52167</v>
      </c>
      <c r="C723" s="4">
        <f t="shared" si="77"/>
        <v>2.9263731870470266E-3</v>
      </c>
      <c r="D723" s="3">
        <f t="shared" si="78"/>
        <v>9.1891862139568806E-2</v>
      </c>
      <c r="E723" s="5">
        <f t="shared" si="79"/>
        <v>1.3058827757537386</v>
      </c>
      <c r="F723" s="13">
        <f t="shared" si="80"/>
        <v>1.3056905653138664</v>
      </c>
      <c r="G723" s="16">
        <f t="shared" si="81"/>
        <v>3.820937860914773E-3</v>
      </c>
      <c r="H723" s="5">
        <f t="shared" si="82"/>
        <v>241.0201901648897</v>
      </c>
      <c r="I723" s="3">
        <f t="shared" si="76"/>
        <v>0.15442620656189895</v>
      </c>
    </row>
    <row r="724" spans="1:9" x14ac:dyDescent="0.25">
      <c r="A724" s="1">
        <v>35458</v>
      </c>
      <c r="B724" s="5">
        <v>159.74932999999999</v>
      </c>
      <c r="C724" s="4">
        <f t="shared" si="77"/>
        <v>7.7444301463640564E-3</v>
      </c>
      <c r="D724" s="3">
        <f t="shared" si="78"/>
        <v>8.5146641020290167E-2</v>
      </c>
      <c r="E724" s="5">
        <f t="shared" si="79"/>
        <v>1.4093333402477308</v>
      </c>
      <c r="F724" s="13">
        <f t="shared" si="80"/>
        <v>1.3056905653138664</v>
      </c>
      <c r="G724" s="16">
        <f t="shared" si="81"/>
        <v>1.0111829375839834E-2</v>
      </c>
      <c r="H724" s="5">
        <f t="shared" si="82"/>
        <v>243.45734520396951</v>
      </c>
      <c r="I724" s="3">
        <f t="shared" si="76"/>
        <v>0.15291126467077448</v>
      </c>
    </row>
    <row r="725" spans="1:9" x14ac:dyDescent="0.25">
      <c r="A725" s="1">
        <v>35459</v>
      </c>
      <c r="B725" s="5">
        <v>159.39144999999999</v>
      </c>
      <c r="C725" s="4">
        <f t="shared" si="77"/>
        <v>-2.2402597870050389E-3</v>
      </c>
      <c r="D725" s="3">
        <f t="shared" si="78"/>
        <v>8.7191160973113135E-2</v>
      </c>
      <c r="E725" s="5">
        <f t="shared" si="79"/>
        <v>1.3762862962336746</v>
      </c>
      <c r="F725" s="13">
        <f t="shared" si="80"/>
        <v>1.3056905653138664</v>
      </c>
      <c r="G725" s="16">
        <f t="shared" si="81"/>
        <v>-2.9250860677445313E-3</v>
      </c>
      <c r="H725" s="5">
        <f t="shared" si="82"/>
        <v>242.74521151542331</v>
      </c>
      <c r="I725" s="3">
        <f t="shared" si="76"/>
        <v>0.15498408169728206</v>
      </c>
    </row>
    <row r="726" spans="1:9" x14ac:dyDescent="0.25">
      <c r="A726" s="1">
        <v>35460</v>
      </c>
      <c r="B726" s="5">
        <v>160.4153</v>
      </c>
      <c r="C726" s="4">
        <f t="shared" si="77"/>
        <v>6.4234938574183609E-3</v>
      </c>
      <c r="D726" s="3">
        <f t="shared" si="78"/>
        <v>8.9986696017810494E-2</v>
      </c>
      <c r="E726" s="5">
        <f t="shared" si="79"/>
        <v>1.3335304585052123</v>
      </c>
      <c r="F726" s="13">
        <f t="shared" si="80"/>
        <v>1.3056905653138664</v>
      </c>
      <c r="G726" s="16">
        <f t="shared" si="81"/>
        <v>8.3870953259827276E-3</v>
      </c>
      <c r="H726" s="5">
        <f t="shared" si="82"/>
        <v>244.78113874432901</v>
      </c>
      <c r="I726" s="3">
        <f t="shared" si="76"/>
        <v>0.15739629108574774</v>
      </c>
    </row>
    <row r="727" spans="1:9" x14ac:dyDescent="0.25">
      <c r="A727" s="1">
        <v>35461</v>
      </c>
      <c r="B727" s="5">
        <v>160.67227</v>
      </c>
      <c r="C727" s="4">
        <f t="shared" si="77"/>
        <v>1.6019045564854562E-3</v>
      </c>
      <c r="D727" s="3">
        <f t="shared" si="78"/>
        <v>8.7971331152909477E-2</v>
      </c>
      <c r="E727" s="5">
        <f t="shared" si="79"/>
        <v>1.3640807570754967</v>
      </c>
      <c r="F727" s="13">
        <f t="shared" si="80"/>
        <v>1.3056905653138664</v>
      </c>
      <c r="G727" s="16">
        <f t="shared" si="81"/>
        <v>2.0915916659363537E-3</v>
      </c>
      <c r="H727" s="5">
        <f t="shared" si="82"/>
        <v>245.29312093410505</v>
      </c>
      <c r="I727" s="3">
        <f t="shared" ref="I727:I790" si="83">STDEV(G718:G727)*SQRT(252)</f>
        <v>0.15582418007283644</v>
      </c>
    </row>
    <row r="728" spans="1:9" x14ac:dyDescent="0.25">
      <c r="A728" s="1">
        <v>35464</v>
      </c>
      <c r="B728" s="5">
        <v>160.93338</v>
      </c>
      <c r="C728" s="4">
        <f t="shared" si="77"/>
        <v>1.6251092985739568E-3</v>
      </c>
      <c r="D728" s="3">
        <f t="shared" si="78"/>
        <v>8.7985472097781028E-2</v>
      </c>
      <c r="E728" s="5">
        <f t="shared" si="79"/>
        <v>1.3638615232596605</v>
      </c>
      <c r="F728" s="13">
        <f t="shared" si="80"/>
        <v>1.3056905653138664</v>
      </c>
      <c r="G728" s="16">
        <f t="shared" si="81"/>
        <v>2.1218898787518504E-3</v>
      </c>
      <c r="H728" s="5">
        <f t="shared" si="82"/>
        <v>245.81360592474257</v>
      </c>
      <c r="I728" s="3">
        <f t="shared" si="83"/>
        <v>0.15568131987242831</v>
      </c>
    </row>
    <row r="729" spans="1:9" x14ac:dyDescent="0.25">
      <c r="A729" s="1">
        <v>35465</v>
      </c>
      <c r="B729" s="5">
        <v>161.27309</v>
      </c>
      <c r="C729" s="4">
        <f t="shared" si="77"/>
        <v>2.1108734558361597E-3</v>
      </c>
      <c r="D729" s="3">
        <f t="shared" si="78"/>
        <v>8.3328112634199092E-2</v>
      </c>
      <c r="E729" s="5">
        <f t="shared" si="79"/>
        <v>1.4400902193331355</v>
      </c>
      <c r="F729" s="13">
        <f t="shared" si="80"/>
        <v>1.3056905653138664</v>
      </c>
      <c r="G729" s="16">
        <f t="shared" si="81"/>
        <v>2.75614755585675E-3</v>
      </c>
      <c r="H729" s="5">
        <f t="shared" si="82"/>
        <v>246.49110449390841</v>
      </c>
      <c r="I729" s="3">
        <f t="shared" si="83"/>
        <v>0.14313088801504367</v>
      </c>
    </row>
    <row r="730" spans="1:9" x14ac:dyDescent="0.25">
      <c r="A730" s="1">
        <v>35466</v>
      </c>
      <c r="B730" s="5">
        <v>162.03539000000001</v>
      </c>
      <c r="C730" s="4">
        <f t="shared" si="77"/>
        <v>4.7267650170279563E-3</v>
      </c>
      <c r="D730" s="3">
        <f t="shared" si="78"/>
        <v>8.1571187815349291E-2</v>
      </c>
      <c r="E730" s="5">
        <f t="shared" si="79"/>
        <v>1.4711076694339804</v>
      </c>
      <c r="F730" s="13">
        <f t="shared" si="80"/>
        <v>1.3056905653138664</v>
      </c>
      <c r="G730" s="16">
        <f t="shared" si="81"/>
        <v>6.1716924871890394E-3</v>
      </c>
      <c r="H730" s="5">
        <f t="shared" si="82"/>
        <v>248.01237179167239</v>
      </c>
      <c r="I730" s="3">
        <f t="shared" si="83"/>
        <v>0.13460963882162916</v>
      </c>
    </row>
    <row r="731" spans="1:9" x14ac:dyDescent="0.25">
      <c r="A731" s="1">
        <v>35467</v>
      </c>
      <c r="B731" s="5">
        <v>162.27047999999999</v>
      </c>
      <c r="C731" s="4">
        <f t="shared" si="77"/>
        <v>1.450855890185343E-3</v>
      </c>
      <c r="D731" s="3">
        <f t="shared" si="78"/>
        <v>8.0049268321413403E-2</v>
      </c>
      <c r="E731" s="5">
        <f t="shared" si="79"/>
        <v>1.4990767875376028</v>
      </c>
      <c r="F731" s="13">
        <f t="shared" si="80"/>
        <v>1.3056905653138664</v>
      </c>
      <c r="G731" s="16">
        <f t="shared" si="81"/>
        <v>1.8943688474450534E-3</v>
      </c>
      <c r="H731" s="5">
        <f t="shared" si="82"/>
        <v>248.48219870257552</v>
      </c>
      <c r="I731" s="3">
        <f t="shared" si="83"/>
        <v>0.13287953628573881</v>
      </c>
    </row>
    <row r="732" spans="1:9" x14ac:dyDescent="0.25">
      <c r="A732" s="1">
        <v>35468</v>
      </c>
      <c r="B732" s="5">
        <v>163.21364</v>
      </c>
      <c r="C732" s="4">
        <f t="shared" si="77"/>
        <v>5.8122709688170904E-3</v>
      </c>
      <c r="D732" s="3">
        <f t="shared" si="78"/>
        <v>4.7075228774304104E-2</v>
      </c>
      <c r="E732" s="5">
        <f t="shared" si="79"/>
        <v>2.5491113505857608</v>
      </c>
      <c r="F732" s="13">
        <f t="shared" si="80"/>
        <v>2.5491113505857608</v>
      </c>
      <c r="G732" s="16">
        <f t="shared" si="81"/>
        <v>7.5890273670321607E-3</v>
      </c>
      <c r="H732" s="5">
        <f t="shared" si="82"/>
        <v>250.3679369087497</v>
      </c>
      <c r="I732" s="3">
        <f t="shared" si="83"/>
        <v>6.146568207060072E-2</v>
      </c>
    </row>
    <row r="733" spans="1:9" x14ac:dyDescent="0.25">
      <c r="A733" s="1">
        <v>35471</v>
      </c>
      <c r="B733" s="5">
        <v>163.03515999999999</v>
      </c>
      <c r="C733" s="4">
        <f t="shared" si="77"/>
        <v>-1.0935360549523265E-3</v>
      </c>
      <c r="D733" s="3">
        <f t="shared" si="78"/>
        <v>5.185548472616177E-2</v>
      </c>
      <c r="E733" s="5">
        <f t="shared" si="79"/>
        <v>2.3141235808265126</v>
      </c>
      <c r="F733" s="13">
        <f t="shared" si="80"/>
        <v>2.5491113505857608</v>
      </c>
      <c r="G733" s="16">
        <f t="shared" si="81"/>
        <v>-2.7875451699537496E-3</v>
      </c>
      <c r="H733" s="5">
        <f t="shared" si="82"/>
        <v>249.67002497550843</v>
      </c>
      <c r="I733" s="3">
        <f t="shared" si="83"/>
        <v>7.0848913587315362E-2</v>
      </c>
    </row>
    <row r="734" spans="1:9" x14ac:dyDescent="0.25">
      <c r="A734" s="1">
        <v>35472</v>
      </c>
      <c r="B734" s="5">
        <v>164.09137999999999</v>
      </c>
      <c r="C734" s="4">
        <f t="shared" si="77"/>
        <v>6.4784798567376622E-3</v>
      </c>
      <c r="D734" s="3">
        <f t="shared" si="78"/>
        <v>4.8785231714417614E-2</v>
      </c>
      <c r="E734" s="5">
        <f t="shared" si="79"/>
        <v>2.4597607879053305</v>
      </c>
      <c r="F734" s="13">
        <f t="shared" si="80"/>
        <v>2.5491113505857608</v>
      </c>
      <c r="G734" s="16">
        <f t="shared" si="81"/>
        <v>1.6514366537351187E-2</v>
      </c>
      <c r="H734" s="5">
        <f t="shared" si="82"/>
        <v>253.79316728134361</v>
      </c>
      <c r="I734" s="3">
        <f t="shared" si="83"/>
        <v>9.1697664561243508E-2</v>
      </c>
    </row>
    <row r="735" spans="1:9" x14ac:dyDescent="0.25">
      <c r="A735" s="1">
        <v>35473</v>
      </c>
      <c r="B735" s="5">
        <v>165.00012000000001</v>
      </c>
      <c r="C735" s="4">
        <f t="shared" si="77"/>
        <v>5.5380118078112162E-3</v>
      </c>
      <c r="D735" s="3">
        <f t="shared" si="78"/>
        <v>4.1919859055822087E-2</v>
      </c>
      <c r="E735" s="5">
        <f t="shared" si="79"/>
        <v>2.8626050445494915</v>
      </c>
      <c r="F735" s="13">
        <f t="shared" si="80"/>
        <v>2.5491113505857608</v>
      </c>
      <c r="G735" s="16">
        <f t="shared" si="81"/>
        <v>1.411700875896954E-2</v>
      </c>
      <c r="H735" s="5">
        <f t="shared" si="82"/>
        <v>257.37596764682092</v>
      </c>
      <c r="I735" s="3">
        <f t="shared" si="83"/>
        <v>9.4579539828235054E-2</v>
      </c>
    </row>
    <row r="736" spans="1:9" x14ac:dyDescent="0.25">
      <c r="A736" s="1">
        <v>35474</v>
      </c>
      <c r="B736" s="5">
        <v>165.78978000000001</v>
      </c>
      <c r="C736" s="4">
        <f t="shared" si="77"/>
        <v>4.7858147012256325E-3</v>
      </c>
      <c r="D736" s="3">
        <f t="shared" si="78"/>
        <v>3.9417755388264149E-2</v>
      </c>
      <c r="E736" s="5">
        <f t="shared" si="79"/>
        <v>3.0443133764975263</v>
      </c>
      <c r="F736" s="13">
        <f t="shared" si="80"/>
        <v>2.5491113505857608</v>
      </c>
      <c r="G736" s="16">
        <f t="shared" si="81"/>
        <v>1.2199574576694461E-2</v>
      </c>
      <c r="H736" s="5">
        <f t="shared" si="82"/>
        <v>260.51584495837722</v>
      </c>
      <c r="I736" s="3">
        <f t="shared" si="83"/>
        <v>9.9225224951062382E-2</v>
      </c>
    </row>
    <row r="737" spans="1:9" x14ac:dyDescent="0.25">
      <c r="A737" s="1">
        <v>35475</v>
      </c>
      <c r="B737" s="5">
        <v>165.81442000000001</v>
      </c>
      <c r="C737" s="4">
        <f t="shared" si="77"/>
        <v>1.4862194762543801E-4</v>
      </c>
      <c r="D737" s="3">
        <f t="shared" si="78"/>
        <v>4.1778912892919809E-2</v>
      </c>
      <c r="E737" s="5">
        <f t="shared" si="79"/>
        <v>2.8722623852746576</v>
      </c>
      <c r="F737" s="13">
        <f t="shared" si="80"/>
        <v>2.5491113505857608</v>
      </c>
      <c r="G737" s="16">
        <f t="shared" si="81"/>
        <v>3.7885389363816646E-4</v>
      </c>
      <c r="H737" s="5">
        <f t="shared" si="82"/>
        <v>260.61454240059413</v>
      </c>
      <c r="I737" s="3">
        <f t="shared" si="83"/>
        <v>0.10158753848678198</v>
      </c>
    </row>
    <row r="738" spans="1:9" x14ac:dyDescent="0.25">
      <c r="A738" s="1">
        <v>35478</v>
      </c>
      <c r="B738" s="5">
        <v>165.92321999999999</v>
      </c>
      <c r="C738" s="4">
        <f t="shared" si="77"/>
        <v>6.5615523667950093E-4</v>
      </c>
      <c r="D738" s="3">
        <f t="shared" si="78"/>
        <v>4.3038723267249154E-2</v>
      </c>
      <c r="E738" s="5">
        <f t="shared" si="79"/>
        <v>2.7881867976161705</v>
      </c>
      <c r="F738" s="13">
        <f t="shared" si="80"/>
        <v>2.5491113505857608</v>
      </c>
      <c r="G738" s="16">
        <f t="shared" si="81"/>
        <v>1.6726127615660021E-3</v>
      </c>
      <c r="H738" s="5">
        <f t="shared" si="82"/>
        <v>261.05044961006308</v>
      </c>
      <c r="I738" s="3">
        <f t="shared" si="83"/>
        <v>0.10210332844508371</v>
      </c>
    </row>
    <row r="739" spans="1:9" x14ac:dyDescent="0.25">
      <c r="A739" s="1">
        <v>35479</v>
      </c>
      <c r="B739" s="5">
        <v>165.77748</v>
      </c>
      <c r="C739" s="4">
        <f t="shared" si="77"/>
        <v>-8.7835807429481605E-4</v>
      </c>
      <c r="D739" s="3">
        <f t="shared" si="78"/>
        <v>4.7292990241139088E-2</v>
      </c>
      <c r="E739" s="5">
        <f t="shared" si="79"/>
        <v>2.5373739192243918</v>
      </c>
      <c r="F739" s="13">
        <f t="shared" si="80"/>
        <v>2.5491113505857608</v>
      </c>
      <c r="G739" s="16">
        <f t="shared" si="81"/>
        <v>-2.2390325370635665E-3</v>
      </c>
      <c r="H739" s="5">
        <f t="shared" si="82"/>
        <v>260.4659491595711</v>
      </c>
      <c r="I739" s="3">
        <f t="shared" si="83"/>
        <v>0.1094323358137394</v>
      </c>
    </row>
    <row r="740" spans="1:9" x14ac:dyDescent="0.25">
      <c r="A740" s="1">
        <v>35480</v>
      </c>
      <c r="B740" s="5">
        <v>165.81361000000001</v>
      </c>
      <c r="C740" s="4">
        <f t="shared" si="77"/>
        <v>2.1794275072828384E-4</v>
      </c>
      <c r="D740" s="3">
        <f t="shared" si="78"/>
        <v>4.7465425381640468E-2</v>
      </c>
      <c r="E740" s="5">
        <f t="shared" si="79"/>
        <v>2.5281560006078814</v>
      </c>
      <c r="F740" s="13">
        <f t="shared" si="80"/>
        <v>2.5491113505857608</v>
      </c>
      <c r="G740" s="16">
        <f t="shared" si="81"/>
        <v>5.555603396593514E-4</v>
      </c>
      <c r="H740" s="5">
        <f t="shared" si="82"/>
        <v>260.61065371075591</v>
      </c>
      <c r="I740" s="3">
        <f t="shared" si="83"/>
        <v>0.11213869577601399</v>
      </c>
    </row>
    <row r="741" spans="1:9" x14ac:dyDescent="0.25">
      <c r="A741" s="1">
        <v>35481</v>
      </c>
      <c r="B741" s="5">
        <v>163.98764</v>
      </c>
      <c r="C741" s="4">
        <f t="shared" si="77"/>
        <v>-1.1012184102378697E-2</v>
      </c>
      <c r="D741" s="3">
        <f t="shared" si="78"/>
        <v>8.2267695042142708E-2</v>
      </c>
      <c r="E741" s="5">
        <f t="shared" si="79"/>
        <v>1.4586527547481234</v>
      </c>
      <c r="F741" s="13">
        <f t="shared" si="80"/>
        <v>1.4586527547481234</v>
      </c>
      <c r="G741" s="16">
        <f t="shared" si="81"/>
        <v>-2.8071283490113605E-2</v>
      </c>
      <c r="H741" s="5">
        <f t="shared" si="82"/>
        <v>253.29497816989746</v>
      </c>
      <c r="I741" s="3">
        <f t="shared" si="83"/>
        <v>0.20099008872160903</v>
      </c>
    </row>
    <row r="742" spans="1:9" x14ac:dyDescent="0.25">
      <c r="A742" s="1">
        <v>35482</v>
      </c>
      <c r="B742" s="5">
        <v>164.24600000000001</v>
      </c>
      <c r="C742" s="4">
        <f t="shared" si="77"/>
        <v>1.5754845913997784E-3</v>
      </c>
      <c r="D742" s="3">
        <f t="shared" si="78"/>
        <v>7.8064469370255782E-2</v>
      </c>
      <c r="E742" s="5">
        <f t="shared" si="79"/>
        <v>1.5371910033852423</v>
      </c>
      <c r="F742" s="13">
        <f t="shared" si="80"/>
        <v>1.4586527547481234</v>
      </c>
      <c r="G742" s="16">
        <f t="shared" si="81"/>
        <v>2.2980849393085083E-3</v>
      </c>
      <c r="H742" s="5">
        <f t="shared" si="82"/>
        <v>253.8770715444322</v>
      </c>
      <c r="I742" s="3">
        <f t="shared" si="83"/>
        <v>0.19860608877614089</v>
      </c>
    </row>
    <row r="743" spans="1:9" x14ac:dyDescent="0.25">
      <c r="A743" s="1">
        <v>35485</v>
      </c>
      <c r="B743" s="5">
        <v>163.40512000000001</v>
      </c>
      <c r="C743" s="4">
        <f t="shared" si="77"/>
        <v>-5.1196376167456092E-3</v>
      </c>
      <c r="D743" s="3">
        <f t="shared" si="78"/>
        <v>8.3028652158306737E-2</v>
      </c>
      <c r="E743" s="5">
        <f t="shared" si="79"/>
        <v>1.4452842106987569</v>
      </c>
      <c r="F743" s="13">
        <f t="shared" si="80"/>
        <v>1.4586527547481234</v>
      </c>
      <c r="G743" s="16">
        <f t="shared" si="81"/>
        <v>-7.4677735129780997E-3</v>
      </c>
      <c r="H743" s="5">
        <f t="shared" si="82"/>
        <v>251.98117507400025</v>
      </c>
      <c r="I743" s="3">
        <f t="shared" si="83"/>
        <v>0.20275755227074344</v>
      </c>
    </row>
    <row r="744" spans="1:9" x14ac:dyDescent="0.25">
      <c r="A744" s="1">
        <v>35486</v>
      </c>
      <c r="B744" s="5">
        <v>163.71564000000001</v>
      </c>
      <c r="C744" s="4">
        <f t="shared" si="77"/>
        <v>1.9003076525385687E-3</v>
      </c>
      <c r="D744" s="3">
        <f t="shared" si="78"/>
        <v>7.6303904725479876E-2</v>
      </c>
      <c r="E744" s="5">
        <f t="shared" si="79"/>
        <v>1.5726587051046268</v>
      </c>
      <c r="F744" s="13">
        <f t="shared" si="80"/>
        <v>1.4586527547481234</v>
      </c>
      <c r="G744" s="16">
        <f t="shared" si="81"/>
        <v>2.7718889922443229E-3</v>
      </c>
      <c r="H744" s="5">
        <f t="shared" si="82"/>
        <v>252.67963891944066</v>
      </c>
      <c r="I744" s="3">
        <f t="shared" si="83"/>
        <v>0.18419290787566217</v>
      </c>
    </row>
    <row r="745" spans="1:9" x14ac:dyDescent="0.25">
      <c r="A745" s="1">
        <v>35487</v>
      </c>
      <c r="B745" s="5">
        <v>164.0907</v>
      </c>
      <c r="C745" s="4">
        <f t="shared" si="77"/>
        <v>2.2909234572823234E-3</v>
      </c>
      <c r="D745" s="3">
        <f t="shared" si="78"/>
        <v>7.1001309592781628E-2</v>
      </c>
      <c r="E745" s="5">
        <f t="shared" si="79"/>
        <v>1.6901096710503469</v>
      </c>
      <c r="F745" s="13">
        <f t="shared" si="80"/>
        <v>1.4586527547481234</v>
      </c>
      <c r="G745" s="16">
        <f t="shared" si="81"/>
        <v>3.3416618118819559E-3</v>
      </c>
      <c r="H745" s="5">
        <f t="shared" si="82"/>
        <v>253.52400881945789</v>
      </c>
      <c r="I745" s="3">
        <f t="shared" si="83"/>
        <v>0.1676487688930528</v>
      </c>
    </row>
    <row r="746" spans="1:9" x14ac:dyDescent="0.25">
      <c r="A746" s="1">
        <v>35488</v>
      </c>
      <c r="B746" s="5">
        <v>164.02722</v>
      </c>
      <c r="C746" s="4">
        <f t="shared" si="77"/>
        <v>-3.8685921871262074E-4</v>
      </c>
      <c r="D746" s="3">
        <f t="shared" si="78"/>
        <v>6.4588791629654405E-2</v>
      </c>
      <c r="E746" s="5">
        <f t="shared" si="79"/>
        <v>1.8579074940442895</v>
      </c>
      <c r="F746" s="13">
        <f t="shared" si="80"/>
        <v>1.4586527547481234</v>
      </c>
      <c r="G746" s="16">
        <f t="shared" si="81"/>
        <v>-5.6429326507487102E-4</v>
      </c>
      <c r="H746" s="5">
        <f t="shared" si="82"/>
        <v>253.38094692874628</v>
      </c>
      <c r="I746" s="3">
        <f t="shared" si="83"/>
        <v>0.14983633217696665</v>
      </c>
    </row>
    <row r="747" spans="1:9" x14ac:dyDescent="0.25">
      <c r="A747" s="1">
        <v>35489</v>
      </c>
      <c r="B747" s="5">
        <v>163.17256</v>
      </c>
      <c r="C747" s="4">
        <f t="shared" si="77"/>
        <v>-5.2104766513753065E-3</v>
      </c>
      <c r="D747" s="3">
        <f t="shared" si="78"/>
        <v>6.7323898413592986E-2</v>
      </c>
      <c r="E747" s="5">
        <f t="shared" si="79"/>
        <v>1.782427976211364</v>
      </c>
      <c r="F747" s="13">
        <f t="shared" si="80"/>
        <v>1.4586527547481234</v>
      </c>
      <c r="G747" s="16">
        <f t="shared" si="81"/>
        <v>-7.6002761210793683E-3</v>
      </c>
      <c r="H747" s="5">
        <f t="shared" si="82"/>
        <v>251.45518176826724</v>
      </c>
      <c r="I747" s="3">
        <f t="shared" si="83"/>
        <v>0.15054942571866678</v>
      </c>
    </row>
    <row r="748" spans="1:9" x14ac:dyDescent="0.25">
      <c r="A748" s="1">
        <v>35492</v>
      </c>
      <c r="B748" s="5">
        <v>164.00577000000001</v>
      </c>
      <c r="C748" s="4">
        <f t="shared" si="77"/>
        <v>5.106311992653767E-3</v>
      </c>
      <c r="D748" s="3">
        <f t="shared" si="78"/>
        <v>7.4786291054596318E-2</v>
      </c>
      <c r="E748" s="5">
        <f t="shared" si="79"/>
        <v>1.604572152299895</v>
      </c>
      <c r="F748" s="13">
        <f t="shared" si="80"/>
        <v>1.4586527547481234</v>
      </c>
      <c r="G748" s="16">
        <f t="shared" si="81"/>
        <v>7.4483360546877967E-3</v>
      </c>
      <c r="H748" s="5">
        <f t="shared" si="82"/>
        <v>253.32810446476989</v>
      </c>
      <c r="I748" s="3">
        <f t="shared" si="83"/>
        <v>0.15870917978541876</v>
      </c>
    </row>
    <row r="749" spans="1:9" x14ac:dyDescent="0.25">
      <c r="A749" s="1">
        <v>35493</v>
      </c>
      <c r="B749" s="5">
        <v>165.43406999999999</v>
      </c>
      <c r="C749" s="4">
        <f t="shared" si="77"/>
        <v>8.7088399389849691E-3</v>
      </c>
      <c r="D749" s="3">
        <f t="shared" si="78"/>
        <v>8.9754997562395716E-2</v>
      </c>
      <c r="E749" s="5">
        <f t="shared" si="79"/>
        <v>1.3369729069022436</v>
      </c>
      <c r="F749" s="13">
        <f t="shared" si="80"/>
        <v>1.4586527547481234</v>
      </c>
      <c r="G749" s="16">
        <f t="shared" si="81"/>
        <v>1.2703173367660903E-2</v>
      </c>
      <c r="H749" s="5">
        <f t="shared" si="82"/>
        <v>256.54617529468675</v>
      </c>
      <c r="I749" s="3">
        <f t="shared" si="83"/>
        <v>0.17723480780960746</v>
      </c>
    </row>
    <row r="750" spans="1:9" x14ac:dyDescent="0.25">
      <c r="A750" s="1">
        <v>35494</v>
      </c>
      <c r="B750" s="5">
        <v>165.37603999999999</v>
      </c>
      <c r="C750" s="4">
        <f t="shared" si="77"/>
        <v>-3.5077417849904702E-4</v>
      </c>
      <c r="D750" s="3">
        <f t="shared" si="78"/>
        <v>8.9727501705574642E-2</v>
      </c>
      <c r="E750" s="5">
        <f t="shared" si="79"/>
        <v>1.3373826053216031</v>
      </c>
      <c r="F750" s="13">
        <f t="shared" si="80"/>
        <v>1.4586527547481234</v>
      </c>
      <c r="G750" s="16">
        <f t="shared" si="81"/>
        <v>-5.1165772176214484E-4</v>
      </c>
      <c r="H750" s="5">
        <f t="shared" si="82"/>
        <v>256.41491146310869</v>
      </c>
      <c r="I750" s="3">
        <f t="shared" si="83"/>
        <v>0.17697601672201921</v>
      </c>
    </row>
    <row r="751" spans="1:9" x14ac:dyDescent="0.25">
      <c r="A751" s="1">
        <v>35495</v>
      </c>
      <c r="B751" s="5">
        <v>165.9342</v>
      </c>
      <c r="C751" s="4">
        <f t="shared" si="77"/>
        <v>3.3750959328813224E-3</v>
      </c>
      <c r="D751" s="3">
        <f t="shared" si="78"/>
        <v>6.7794939820844613E-2</v>
      </c>
      <c r="E751" s="5">
        <f t="shared" si="79"/>
        <v>1.7700436097017394</v>
      </c>
      <c r="F751" s="13">
        <f t="shared" si="80"/>
        <v>1.7700436097017394</v>
      </c>
      <c r="G751" s="16">
        <f t="shared" si="81"/>
        <v>4.9230929800365281E-3</v>
      </c>
      <c r="H751" s="5">
        <f t="shared" si="82"/>
        <v>257.67726591370945</v>
      </c>
      <c r="I751" s="3">
        <f t="shared" si="83"/>
        <v>9.8889275727658238E-2</v>
      </c>
    </row>
    <row r="752" spans="1:9" x14ac:dyDescent="0.25">
      <c r="A752" s="1">
        <v>35496</v>
      </c>
      <c r="B752" s="5">
        <v>166.41231999999999</v>
      </c>
      <c r="C752" s="4">
        <f t="shared" si="77"/>
        <v>2.8813831024585568E-3</v>
      </c>
      <c r="D752" s="3">
        <f t="shared" si="78"/>
        <v>6.8318362738055305E-2</v>
      </c>
      <c r="E752" s="5">
        <f t="shared" si="79"/>
        <v>1.7564823744401081</v>
      </c>
      <c r="F752" s="13">
        <f t="shared" si="80"/>
        <v>1.7700436097017394</v>
      </c>
      <c r="G752" s="16">
        <f t="shared" si="81"/>
        <v>5.1001737476093403E-3</v>
      </c>
      <c r="H752" s="5">
        <f t="shared" si="82"/>
        <v>258.99146474067828</v>
      </c>
      <c r="I752" s="3">
        <f t="shared" si="83"/>
        <v>0.10032662222608484</v>
      </c>
    </row>
    <row r="753" spans="1:9" x14ac:dyDescent="0.25">
      <c r="A753" s="1">
        <v>35499</v>
      </c>
      <c r="B753" s="5">
        <v>166.23841999999999</v>
      </c>
      <c r="C753" s="4">
        <f t="shared" si="77"/>
        <v>-1.0449947455813957E-3</v>
      </c>
      <c r="D753" s="3">
        <f t="shared" si="78"/>
        <v>6.0137359903943095E-2</v>
      </c>
      <c r="E753" s="5">
        <f t="shared" si="79"/>
        <v>1.9954317946726461</v>
      </c>
      <c r="F753" s="13">
        <f t="shared" si="80"/>
        <v>1.7700436097017394</v>
      </c>
      <c r="G753" s="16">
        <f t="shared" si="81"/>
        <v>-1.8496862715882444E-3</v>
      </c>
      <c r="H753" s="5">
        <f t="shared" si="82"/>
        <v>258.51241178388892</v>
      </c>
      <c r="I753" s="3">
        <f t="shared" si="83"/>
        <v>8.8755800248096497E-2</v>
      </c>
    </row>
    <row r="754" spans="1:9" x14ac:dyDescent="0.25">
      <c r="A754" s="1">
        <v>35500</v>
      </c>
      <c r="B754" s="5">
        <v>166.23436000000001</v>
      </c>
      <c r="C754" s="4">
        <f t="shared" si="77"/>
        <v>-2.4422753777231243E-5</v>
      </c>
      <c r="D754" s="3">
        <f t="shared" si="78"/>
        <v>6.0755041662948081E-2</v>
      </c>
      <c r="E754" s="5">
        <f t="shared" si="79"/>
        <v>1.9751447240498379</v>
      </c>
      <c r="F754" s="13">
        <f t="shared" si="80"/>
        <v>1.7700436097017394</v>
      </c>
      <c r="G754" s="16">
        <f t="shared" si="81"/>
        <v>-4.3229339254707181E-5</v>
      </c>
      <c r="H754" s="5">
        <f t="shared" si="82"/>
        <v>258.50123646313835</v>
      </c>
      <c r="I754" s="3">
        <f t="shared" si="83"/>
        <v>8.9702040928921534E-2</v>
      </c>
    </row>
    <row r="755" spans="1:9" x14ac:dyDescent="0.25">
      <c r="A755" s="1">
        <v>35501</v>
      </c>
      <c r="B755" s="5">
        <v>165.14268000000001</v>
      </c>
      <c r="C755" s="4">
        <f t="shared" si="77"/>
        <v>-6.567114043089517E-3</v>
      </c>
      <c r="D755" s="3">
        <f t="shared" si="78"/>
        <v>7.2754836015517896E-2</v>
      </c>
      <c r="E755" s="5">
        <f t="shared" si="79"/>
        <v>1.6493748948098126</v>
      </c>
      <c r="F755" s="13">
        <f t="shared" si="80"/>
        <v>1.7700436097017394</v>
      </c>
      <c r="G755" s="16">
        <f t="shared" si="81"/>
        <v>-1.1624078246153153E-2</v>
      </c>
      <c r="H755" s="5">
        <f t="shared" si="82"/>
        <v>255.49639786376349</v>
      </c>
      <c r="I755" s="3">
        <f t="shared" si="83"/>
        <v>0.1131952767851906</v>
      </c>
    </row>
    <row r="756" spans="1:9" x14ac:dyDescent="0.25">
      <c r="A756" s="1">
        <v>35502</v>
      </c>
      <c r="B756" s="5">
        <v>165.00837999999999</v>
      </c>
      <c r="C756" s="4">
        <f t="shared" si="77"/>
        <v>-8.1323616644723984E-4</v>
      </c>
      <c r="D756" s="3">
        <f t="shared" si="78"/>
        <v>7.2955970219673719E-2</v>
      </c>
      <c r="E756" s="5">
        <f t="shared" si="79"/>
        <v>1.6448276904367742</v>
      </c>
      <c r="F756" s="13">
        <f t="shared" si="80"/>
        <v>1.7700436097017394</v>
      </c>
      <c r="G756" s="16">
        <f t="shared" si="81"/>
        <v>-1.4394634795982769E-3</v>
      </c>
      <c r="H756" s="5">
        <f t="shared" si="82"/>
        <v>255.12862012986972</v>
      </c>
      <c r="I756" s="3">
        <f t="shared" si="83"/>
        <v>0.11357484281715746</v>
      </c>
    </row>
    <row r="757" spans="1:9" x14ac:dyDescent="0.25">
      <c r="A757" s="1">
        <v>35503</v>
      </c>
      <c r="B757" s="5">
        <v>165.13337999999999</v>
      </c>
      <c r="C757" s="4">
        <f t="shared" si="77"/>
        <v>7.5753728386396268E-4</v>
      </c>
      <c r="D757" s="3">
        <f t="shared" si="78"/>
        <v>6.5392574130595627E-2</v>
      </c>
      <c r="E757" s="5">
        <f t="shared" si="79"/>
        <v>1.8350707491702005</v>
      </c>
      <c r="F757" s="13">
        <f t="shared" si="80"/>
        <v>1.7700436097017394</v>
      </c>
      <c r="G757" s="16">
        <f t="shared" si="81"/>
        <v>1.3408740284142197E-3</v>
      </c>
      <c r="H757" s="5">
        <f t="shared" si="82"/>
        <v>255.470715470507</v>
      </c>
      <c r="I757" s="3">
        <f t="shared" si="83"/>
        <v>0.10369438903400362</v>
      </c>
    </row>
    <row r="758" spans="1:9" x14ac:dyDescent="0.25">
      <c r="A758" s="1">
        <v>35506</v>
      </c>
      <c r="B758" s="5">
        <v>163.62559999999999</v>
      </c>
      <c r="C758" s="4">
        <f t="shared" si="77"/>
        <v>-9.1306796966185155E-3</v>
      </c>
      <c r="D758" s="3">
        <f t="shared" si="78"/>
        <v>7.9195431613021991E-2</v>
      </c>
      <c r="E758" s="5">
        <f t="shared" si="79"/>
        <v>1.5152389166380724</v>
      </c>
      <c r="F758" s="13">
        <f t="shared" si="80"/>
        <v>1.7700436097017394</v>
      </c>
      <c r="G758" s="16">
        <f t="shared" si="81"/>
        <v>-1.616170124923302E-2</v>
      </c>
      <c r="H758" s="5">
        <f t="shared" si="82"/>
        <v>251.34187408914485</v>
      </c>
      <c r="I758" s="3">
        <f t="shared" si="83"/>
        <v>0.13066635498381229</v>
      </c>
    </row>
    <row r="759" spans="1:9" x14ac:dyDescent="0.25">
      <c r="A759" s="1">
        <v>35507</v>
      </c>
      <c r="B759" s="5">
        <v>161.63478000000001</v>
      </c>
      <c r="C759" s="4">
        <f t="shared" si="77"/>
        <v>-1.2166922535348901E-2</v>
      </c>
      <c r="D759" s="3">
        <f t="shared" si="78"/>
        <v>8.2552039784956274E-2</v>
      </c>
      <c r="E759" s="5">
        <f t="shared" si="79"/>
        <v>1.453628527079327</v>
      </c>
      <c r="F759" s="13">
        <f t="shared" si="80"/>
        <v>1.7700436097017394</v>
      </c>
      <c r="G759" s="16">
        <f t="shared" si="81"/>
        <v>-2.1535983483430408E-2</v>
      </c>
      <c r="H759" s="5">
        <f t="shared" si="82"/>
        <v>245.92897964006659</v>
      </c>
      <c r="I759" s="3">
        <f t="shared" si="83"/>
        <v>0.14425378742981085</v>
      </c>
    </row>
    <row r="760" spans="1:9" x14ac:dyDescent="0.25">
      <c r="A760" s="1">
        <v>35508</v>
      </c>
      <c r="B760" s="5">
        <v>161.97881000000001</v>
      </c>
      <c r="C760" s="4">
        <f t="shared" si="77"/>
        <v>2.1284404260024647E-3</v>
      </c>
      <c r="D760" s="3">
        <f t="shared" si="78"/>
        <v>8.5097132430390923E-2</v>
      </c>
      <c r="E760" s="5">
        <f t="shared" si="79"/>
        <v>1.4101532751195753</v>
      </c>
      <c r="F760" s="13">
        <f t="shared" si="80"/>
        <v>1.7700436097017394</v>
      </c>
      <c r="G760" s="16">
        <f t="shared" si="81"/>
        <v>3.7674323746765105E-3</v>
      </c>
      <c r="H760" s="5">
        <f t="shared" si="82"/>
        <v>246.85550043983375</v>
      </c>
      <c r="I760" s="3">
        <f t="shared" si="83"/>
        <v>0.14882763091988252</v>
      </c>
    </row>
    <row r="761" spans="1:9" x14ac:dyDescent="0.25">
      <c r="A761" s="1">
        <v>35509</v>
      </c>
      <c r="B761" s="5">
        <v>161.98193000000001</v>
      </c>
      <c r="C761" s="4">
        <f t="shared" si="77"/>
        <v>1.9261778747559077E-5</v>
      </c>
      <c r="D761" s="3">
        <f t="shared" si="78"/>
        <v>8.0646282001260089E-2</v>
      </c>
      <c r="E761" s="5">
        <f t="shared" si="79"/>
        <v>1.4879793218257105</v>
      </c>
      <c r="F761" s="13">
        <f t="shared" si="80"/>
        <v>1.7700436097017394</v>
      </c>
      <c r="G761" s="16">
        <f t="shared" si="81"/>
        <v>3.4094188383605714E-5</v>
      </c>
      <c r="H761" s="5">
        <f t="shared" si="82"/>
        <v>246.86391677776928</v>
      </c>
      <c r="I761" s="3">
        <f t="shared" si="83"/>
        <v>0.14274743610253485</v>
      </c>
    </row>
    <row r="762" spans="1:9" x14ac:dyDescent="0.25">
      <c r="A762" s="1">
        <v>35510</v>
      </c>
      <c r="B762" s="5">
        <v>162.23314999999999</v>
      </c>
      <c r="C762" s="4">
        <f t="shared" si="77"/>
        <v>1.5509137346367829E-3</v>
      </c>
      <c r="D762" s="3">
        <f t="shared" si="78"/>
        <v>7.8455253318386153E-2</v>
      </c>
      <c r="E762" s="5">
        <f t="shared" si="79"/>
        <v>1.529534287691577</v>
      </c>
      <c r="F762" s="13">
        <f t="shared" si="80"/>
        <v>1.7700436097017394</v>
      </c>
      <c r="G762" s="16">
        <f t="shared" si="81"/>
        <v>2.7451849451924967E-3</v>
      </c>
      <c r="H762" s="5">
        <f t="shared" si="82"/>
        <v>247.54160388561885</v>
      </c>
      <c r="I762" s="3">
        <f t="shared" si="83"/>
        <v>0.13886921978374062</v>
      </c>
    </row>
    <row r="763" spans="1:9" x14ac:dyDescent="0.25">
      <c r="A763" s="1">
        <v>35513</v>
      </c>
      <c r="B763" s="5">
        <v>162.63252</v>
      </c>
      <c r="C763" s="4">
        <f t="shared" si="77"/>
        <v>2.4617040352110653E-3</v>
      </c>
      <c r="D763" s="3">
        <f t="shared" si="78"/>
        <v>8.2198267558535085E-2</v>
      </c>
      <c r="E763" s="5">
        <f t="shared" si="79"/>
        <v>1.4598847830283712</v>
      </c>
      <c r="F763" s="13">
        <f t="shared" si="80"/>
        <v>1.7700436097017394</v>
      </c>
      <c r="G763" s="16">
        <f t="shared" si="81"/>
        <v>4.3573234965023321E-3</v>
      </c>
      <c r="H763" s="5">
        <f t="shared" si="82"/>
        <v>248.62022273259154</v>
      </c>
      <c r="I763" s="3">
        <f t="shared" si="83"/>
        <v>0.14549451822053885</v>
      </c>
    </row>
    <row r="764" spans="1:9" x14ac:dyDescent="0.25">
      <c r="A764" s="1">
        <v>35514</v>
      </c>
      <c r="B764" s="5">
        <v>163.61225999999999</v>
      </c>
      <c r="C764" s="4">
        <f t="shared" si="77"/>
        <v>6.024256403331929E-3</v>
      </c>
      <c r="D764" s="3">
        <f t="shared" si="78"/>
        <v>9.1696026050171214E-2</v>
      </c>
      <c r="E764" s="5">
        <f t="shared" si="79"/>
        <v>1.3086717622238322</v>
      </c>
      <c r="F764" s="13">
        <f t="shared" si="80"/>
        <v>1.7700436097017394</v>
      </c>
      <c r="G764" s="16">
        <f t="shared" si="81"/>
        <v>1.0663196549922465E-2</v>
      </c>
      <c r="H764" s="5">
        <f t="shared" si="82"/>
        <v>251.27130903387467</v>
      </c>
      <c r="I764" s="3">
        <f t="shared" si="83"/>
        <v>0.16230596494514979</v>
      </c>
    </row>
    <row r="765" spans="1:9" x14ac:dyDescent="0.25">
      <c r="A765" s="1">
        <v>35515</v>
      </c>
      <c r="B765" s="5">
        <v>164.03487000000001</v>
      </c>
      <c r="C765" s="4">
        <f t="shared" si="77"/>
        <v>2.5829971421458264E-3</v>
      </c>
      <c r="D765" s="3">
        <f t="shared" si="78"/>
        <v>8.9214928793892659E-2</v>
      </c>
      <c r="E765" s="5">
        <f t="shared" si="79"/>
        <v>1.3450663652630162</v>
      </c>
      <c r="F765" s="13">
        <f t="shared" si="80"/>
        <v>1.7700436097017394</v>
      </c>
      <c r="G765" s="16">
        <f t="shared" si="81"/>
        <v>4.5720175853330757E-3</v>
      </c>
      <c r="H765" s="5">
        <f t="shared" si="82"/>
        <v>252.4201258774672</v>
      </c>
      <c r="I765" s="3">
        <f t="shared" si="83"/>
        <v>0.15791431460162542</v>
      </c>
    </row>
    <row r="766" spans="1:9" x14ac:dyDescent="0.25">
      <c r="A766" s="1">
        <v>35516</v>
      </c>
      <c r="B766" s="5">
        <v>163.29048</v>
      </c>
      <c r="C766" s="4">
        <f t="shared" si="77"/>
        <v>-4.5379985365306963E-3</v>
      </c>
      <c r="D766" s="3">
        <f t="shared" si="78"/>
        <v>9.1330090260731744E-2</v>
      </c>
      <c r="E766" s="5">
        <f t="shared" si="79"/>
        <v>1.3139152677657557</v>
      </c>
      <c r="F766" s="13">
        <f t="shared" si="80"/>
        <v>1.7700436097017394</v>
      </c>
      <c r="G766" s="16">
        <f t="shared" si="81"/>
        <v>-8.0324553104220049E-3</v>
      </c>
      <c r="H766" s="5">
        <f t="shared" si="82"/>
        <v>250.39257249690536</v>
      </c>
      <c r="I766" s="3">
        <f t="shared" si="83"/>
        <v>0.16165824263949127</v>
      </c>
    </row>
    <row r="767" spans="1:9" x14ac:dyDescent="0.25">
      <c r="A767" s="1">
        <v>35517</v>
      </c>
      <c r="B767" s="5">
        <v>163.29850999999999</v>
      </c>
      <c r="C767" s="4">
        <f t="shared" si="77"/>
        <v>4.9176167526754355E-5</v>
      </c>
      <c r="D767" s="3">
        <f t="shared" si="78"/>
        <v>9.1010329580500357E-2</v>
      </c>
      <c r="E767" s="5">
        <f t="shared" si="79"/>
        <v>1.3185316496833221</v>
      </c>
      <c r="F767" s="13">
        <f t="shared" si="80"/>
        <v>1.7700436097017394</v>
      </c>
      <c r="G767" s="16">
        <f t="shared" si="81"/>
        <v>8.7043961080353728E-5</v>
      </c>
      <c r="H767" s="5">
        <f t="shared" si="82"/>
        <v>250.41436765824056</v>
      </c>
      <c r="I767" s="3">
        <f t="shared" si="83"/>
        <v>0.16109225229081386</v>
      </c>
    </row>
    <row r="768" spans="1:9" x14ac:dyDescent="0.25">
      <c r="A768" s="1">
        <v>35520</v>
      </c>
      <c r="B768" s="5">
        <v>163.18481</v>
      </c>
      <c r="C768" s="4">
        <f t="shared" si="77"/>
        <v>-6.9627089677670728E-4</v>
      </c>
      <c r="D768" s="3">
        <f t="shared" si="78"/>
        <v>7.9267733882866148E-2</v>
      </c>
      <c r="E768" s="5">
        <f t="shared" si="79"/>
        <v>1.5138568257460705</v>
      </c>
      <c r="F768" s="13">
        <f t="shared" si="80"/>
        <v>1.7700436097017394</v>
      </c>
      <c r="G768" s="16">
        <f t="shared" si="81"/>
        <v>-1.2324298514609102E-3</v>
      </c>
      <c r="H768" s="5">
        <f t="shared" si="82"/>
        <v>250.10574951630386</v>
      </c>
      <c r="I768" s="3">
        <f t="shared" si="83"/>
        <v>0.14030734581490528</v>
      </c>
    </row>
    <row r="769" spans="1:9" x14ac:dyDescent="0.25">
      <c r="A769" s="1">
        <v>35521</v>
      </c>
      <c r="B769" s="5">
        <v>161.12819999999999</v>
      </c>
      <c r="C769" s="4">
        <f t="shared" si="77"/>
        <v>-1.2602949992710721E-2</v>
      </c>
      <c r="D769" s="3">
        <f t="shared" si="78"/>
        <v>8.1110667451789978E-2</v>
      </c>
      <c r="E769" s="5">
        <f t="shared" si="79"/>
        <v>1.4794601471048774</v>
      </c>
      <c r="F769" s="13">
        <f t="shared" si="80"/>
        <v>1.7700436097017394</v>
      </c>
      <c r="G769" s="16">
        <f t="shared" si="81"/>
        <v>-2.2307771097988194E-2</v>
      </c>
      <c r="H769" s="5">
        <f t="shared" si="82"/>
        <v>244.52644770580338</v>
      </c>
      <c r="I769" s="3">
        <f t="shared" si="83"/>
        <v>0.14356941860168371</v>
      </c>
    </row>
    <row r="770" spans="1:9" x14ac:dyDescent="0.25">
      <c r="A770" s="1">
        <v>35522</v>
      </c>
      <c r="B770" s="5">
        <v>160.81154000000001</v>
      </c>
      <c r="C770" s="4">
        <f t="shared" si="77"/>
        <v>-1.9652674081879207E-3</v>
      </c>
      <c r="D770" s="3">
        <f t="shared" si="78"/>
        <v>8.0274962857007998E-2</v>
      </c>
      <c r="E770" s="5">
        <f t="shared" si="79"/>
        <v>1.4948621055577855</v>
      </c>
      <c r="F770" s="13">
        <f t="shared" si="80"/>
        <v>1.7700436097017394</v>
      </c>
      <c r="G770" s="16">
        <f t="shared" si="81"/>
        <v>-3.4786090172181285E-3</v>
      </c>
      <c r="H770" s="5">
        <f t="shared" si="82"/>
        <v>243.67583579986567</v>
      </c>
      <c r="I770" s="3">
        <f t="shared" si="83"/>
        <v>0.14209018502409149</v>
      </c>
    </row>
    <row r="771" spans="1:9" x14ac:dyDescent="0.25">
      <c r="A771" s="1">
        <v>35523</v>
      </c>
      <c r="B771" s="5">
        <v>160.04861</v>
      </c>
      <c r="C771" s="4">
        <f t="shared" si="77"/>
        <v>-4.7442490756571809E-3</v>
      </c>
      <c r="D771" s="3">
        <f t="shared" si="78"/>
        <v>8.2589164942371826E-2</v>
      </c>
      <c r="E771" s="5">
        <f t="shared" si="79"/>
        <v>1.4529750976866311</v>
      </c>
      <c r="F771" s="13">
        <f t="shared" si="80"/>
        <v>1.7700436097017394</v>
      </c>
      <c r="G771" s="16">
        <f t="shared" si="81"/>
        <v>-8.3975277592003763E-3</v>
      </c>
      <c r="H771" s="5">
        <f t="shared" si="82"/>
        <v>241.62956120448996</v>
      </c>
      <c r="I771" s="3">
        <f t="shared" si="83"/>
        <v>0.14618642363684817</v>
      </c>
    </row>
    <row r="772" spans="1:9" x14ac:dyDescent="0.25">
      <c r="A772" s="1">
        <v>35524</v>
      </c>
      <c r="B772" s="5">
        <v>161.70966999999999</v>
      </c>
      <c r="C772" s="4">
        <f t="shared" ref="C772:C835" si="84">B772/B771-1</f>
        <v>1.0378471890508667E-2</v>
      </c>
      <c r="D772" s="3">
        <f t="shared" si="78"/>
        <v>0.10069036280492567</v>
      </c>
      <c r="E772" s="5">
        <f t="shared" si="79"/>
        <v>1.191772446311314</v>
      </c>
      <c r="F772" s="13">
        <f t="shared" si="80"/>
        <v>1.7700436097017394</v>
      </c>
      <c r="G772" s="16">
        <f t="shared" si="81"/>
        <v>1.8370347848263996E-2</v>
      </c>
      <c r="H772" s="5">
        <f t="shared" si="82"/>
        <v>246.06838029423983</v>
      </c>
      <c r="I772" s="3">
        <f t="shared" si="83"/>
        <v>0.17822633324140841</v>
      </c>
    </row>
    <row r="773" spans="1:9" x14ac:dyDescent="0.25">
      <c r="A773" s="1">
        <v>35527</v>
      </c>
      <c r="B773" s="5">
        <v>163.4213</v>
      </c>
      <c r="C773" s="4">
        <f t="shared" si="84"/>
        <v>1.0584586561830367E-2</v>
      </c>
      <c r="D773" s="3">
        <f t="shared" si="78"/>
        <v>0.11427949995340433</v>
      </c>
      <c r="E773" s="5">
        <f t="shared" si="79"/>
        <v>1.0500570972827856</v>
      </c>
      <c r="F773" s="13">
        <f t="shared" si="80"/>
        <v>1.7700436097017394</v>
      </c>
      <c r="G773" s="16">
        <f t="shared" si="81"/>
        <v>1.8735179805102746E-2</v>
      </c>
      <c r="H773" s="5">
        <f t="shared" si="82"/>
        <v>250.67851564340282</v>
      </c>
      <c r="I773" s="3">
        <f t="shared" si="83"/>
        <v>0.20227969861243358</v>
      </c>
    </row>
    <row r="774" spans="1:9" x14ac:dyDescent="0.25">
      <c r="A774" s="1">
        <v>35528</v>
      </c>
      <c r="B774" s="5">
        <v>163.75463999999999</v>
      </c>
      <c r="C774" s="4">
        <f t="shared" si="84"/>
        <v>2.0397585871607671E-3</v>
      </c>
      <c r="D774" s="3">
        <f t="shared" si="78"/>
        <v>0.11058422381099885</v>
      </c>
      <c r="E774" s="5">
        <f t="shared" si="79"/>
        <v>1.0851457456091911</v>
      </c>
      <c r="F774" s="13">
        <f t="shared" si="80"/>
        <v>1.7700436097017394</v>
      </c>
      <c r="G774" s="16">
        <f t="shared" si="81"/>
        <v>3.6104616525381643E-3</v>
      </c>
      <c r="H774" s="5">
        <f t="shared" si="82"/>
        <v>251.58358081124848</v>
      </c>
      <c r="I774" s="3">
        <f t="shared" si="83"/>
        <v>0.19573889869048544</v>
      </c>
    </row>
    <row r="775" spans="1:9" x14ac:dyDescent="0.25">
      <c r="A775" s="1">
        <v>35529</v>
      </c>
      <c r="B775" s="5">
        <v>164.88238999999999</v>
      </c>
      <c r="C775" s="4">
        <f t="shared" si="84"/>
        <v>6.8868277564531066E-3</v>
      </c>
      <c r="D775" s="3">
        <f t="shared" si="78"/>
        <v>0.11529076453376093</v>
      </c>
      <c r="E775" s="5">
        <f t="shared" si="79"/>
        <v>1.0408465976028813</v>
      </c>
      <c r="F775" s="13">
        <f t="shared" si="80"/>
        <v>1.7700436097017394</v>
      </c>
      <c r="G775" s="16">
        <f t="shared" si="81"/>
        <v>1.2189985461426387E-2</v>
      </c>
      <c r="H775" s="5">
        <f t="shared" si="82"/>
        <v>254.65038100367121</v>
      </c>
      <c r="I775" s="3">
        <f t="shared" si="83"/>
        <v>0.20406968102061146</v>
      </c>
    </row>
    <row r="776" spans="1:9" x14ac:dyDescent="0.25">
      <c r="A776" s="1">
        <v>35530</v>
      </c>
      <c r="B776" s="5">
        <v>164.2518</v>
      </c>
      <c r="C776" s="4">
        <f t="shared" si="84"/>
        <v>-3.8244836213253697E-3</v>
      </c>
      <c r="D776" s="3">
        <f t="shared" si="78"/>
        <v>0.11446362160324486</v>
      </c>
      <c r="E776" s="5">
        <f t="shared" si="79"/>
        <v>1.0483680170102025</v>
      </c>
      <c r="F776" s="13">
        <f t="shared" si="80"/>
        <v>1.7700436097017394</v>
      </c>
      <c r="G776" s="16">
        <f t="shared" si="81"/>
        <v>-6.7695027943359375E-3</v>
      </c>
      <c r="H776" s="5">
        <f t="shared" si="82"/>
        <v>252.92652453788816</v>
      </c>
      <c r="I776" s="3">
        <f t="shared" si="83"/>
        <v>0.20260560196214153</v>
      </c>
    </row>
    <row r="777" spans="1:9" x14ac:dyDescent="0.25">
      <c r="A777" s="1">
        <v>35531</v>
      </c>
      <c r="B777" s="5">
        <v>164.08649</v>
      </c>
      <c r="C777" s="4">
        <f t="shared" si="84"/>
        <v>-1.0064425473571559E-3</v>
      </c>
      <c r="D777" s="3">
        <f t="shared" si="78"/>
        <v>0.11473093661244747</v>
      </c>
      <c r="E777" s="5">
        <f t="shared" si="79"/>
        <v>1.0459253932995511</v>
      </c>
      <c r="F777" s="13">
        <f t="shared" si="80"/>
        <v>1.7700436097017394</v>
      </c>
      <c r="G777" s="16">
        <f t="shared" si="81"/>
        <v>-1.7814471994814739E-3</v>
      </c>
      <c r="H777" s="5">
        <f t="shared" si="82"/>
        <v>252.47594928907554</v>
      </c>
      <c r="I777" s="3">
        <f t="shared" si="83"/>
        <v>0.20307876118595794</v>
      </c>
    </row>
    <row r="778" spans="1:9" x14ac:dyDescent="0.25">
      <c r="A778" s="1">
        <v>35534</v>
      </c>
      <c r="B778" s="5">
        <v>164.40978999999999</v>
      </c>
      <c r="C778" s="4">
        <f t="shared" si="84"/>
        <v>1.9703023691954868E-3</v>
      </c>
      <c r="D778" s="3">
        <f t="shared" si="78"/>
        <v>0.1147300834087963</v>
      </c>
      <c r="E778" s="5">
        <f t="shared" si="79"/>
        <v>1.0459331714457696</v>
      </c>
      <c r="F778" s="13">
        <f t="shared" si="80"/>
        <v>1.7700436097017394</v>
      </c>
      <c r="G778" s="16">
        <f t="shared" si="81"/>
        <v>3.4875211177746689E-3</v>
      </c>
      <c r="H778" s="5">
        <f t="shared" si="82"/>
        <v>253.35646449395142</v>
      </c>
      <c r="I778" s="3">
        <f t="shared" si="83"/>
        <v>0.20307725097828744</v>
      </c>
    </row>
    <row r="779" spans="1:9" x14ac:dyDescent="0.25">
      <c r="A779" s="1">
        <v>35535</v>
      </c>
      <c r="B779" s="5">
        <v>164.59204</v>
      </c>
      <c r="C779" s="4">
        <f t="shared" si="84"/>
        <v>1.1085106306625292E-3</v>
      </c>
      <c r="D779" s="3">
        <f t="shared" si="78"/>
        <v>8.735625695549433E-2</v>
      </c>
      <c r="E779" s="5">
        <f t="shared" si="79"/>
        <v>1.3736852308259588</v>
      </c>
      <c r="F779" s="13">
        <f t="shared" si="80"/>
        <v>1.3736852308259588</v>
      </c>
      <c r="G779" s="16">
        <f t="shared" si="81"/>
        <v>1.9621121580906549E-3</v>
      </c>
      <c r="H779" s="5">
        <f t="shared" si="82"/>
        <v>253.85357829326585</v>
      </c>
      <c r="I779" s="3">
        <f t="shared" si="83"/>
        <v>0.15462438439153586</v>
      </c>
    </row>
    <row r="780" spans="1:9" x14ac:dyDescent="0.25">
      <c r="A780" s="1">
        <v>35536</v>
      </c>
      <c r="B780" s="5">
        <v>164.73253</v>
      </c>
      <c r="C780" s="4">
        <f t="shared" si="84"/>
        <v>8.5356497191479974E-4</v>
      </c>
      <c r="D780" s="3">
        <f t="shared" si="78"/>
        <v>8.4751829248899652E-2</v>
      </c>
      <c r="E780" s="5">
        <f t="shared" si="79"/>
        <v>1.4158986427016615</v>
      </c>
      <c r="F780" s="13">
        <f t="shared" si="80"/>
        <v>1.3736852308259588</v>
      </c>
      <c r="G780" s="16">
        <f t="shared" si="81"/>
        <v>1.1725295954697348E-3</v>
      </c>
      <c r="H780" s="5">
        <f t="shared" si="82"/>
        <v>254.15122912673058</v>
      </c>
      <c r="I780" s="3">
        <f t="shared" si="83"/>
        <v>0.15019954060917193</v>
      </c>
    </row>
    <row r="781" spans="1:9" x14ac:dyDescent="0.25">
      <c r="A781" s="1">
        <v>35537</v>
      </c>
      <c r="B781" s="5">
        <v>164.49026000000001</v>
      </c>
      <c r="C781" s="4">
        <f t="shared" si="84"/>
        <v>-1.4706870585912135E-3</v>
      </c>
      <c r="D781" s="3">
        <f t="shared" ref="D781:D844" si="85">STDEV(C772:C781)*SQRT(252)</f>
        <v>7.83499574899537E-2</v>
      </c>
      <c r="E781" s="5">
        <f t="shared" ref="E781:E844" si="86">$E$2/D781</f>
        <v>1.5315898546005824</v>
      </c>
      <c r="F781" s="13">
        <f t="shared" si="80"/>
        <v>1.3736852308259588</v>
      </c>
      <c r="G781" s="16">
        <f t="shared" si="81"/>
        <v>-2.0202610915536216E-3</v>
      </c>
      <c r="H781" s="5">
        <f t="shared" si="82"/>
        <v>253.63777728715533</v>
      </c>
      <c r="I781" s="3">
        <f t="shared" si="83"/>
        <v>0.1380766326586079</v>
      </c>
    </row>
    <row r="782" spans="1:9" x14ac:dyDescent="0.25">
      <c r="A782" s="1">
        <v>35538</v>
      </c>
      <c r="B782" s="5">
        <v>163.72300999999999</v>
      </c>
      <c r="C782" s="4">
        <f t="shared" si="84"/>
        <v>-4.6644099170370934E-3</v>
      </c>
      <c r="D782" s="3">
        <f t="shared" si="85"/>
        <v>7.3597995010137196E-2</v>
      </c>
      <c r="E782" s="5">
        <f t="shared" si="86"/>
        <v>1.6304791996503643</v>
      </c>
      <c r="F782" s="13">
        <f t="shared" ref="F782:F845" si="87">IF(ABS(E782/E781-1)&gt;F$2,E782,F781)</f>
        <v>1.3736852308259588</v>
      </c>
      <c r="G782" s="16">
        <f t="shared" ref="G782:G845" si="88">C782*F781</f>
        <v>-6.407431013551991E-3</v>
      </c>
      <c r="H782" s="5">
        <f t="shared" ref="H782:H845" si="89">H781*(1+G782)</f>
        <v>252.0126107267572</v>
      </c>
      <c r="I782" s="3">
        <f t="shared" si="83"/>
        <v>0.12585534869200235</v>
      </c>
    </row>
    <row r="783" spans="1:9" x14ac:dyDescent="0.25">
      <c r="A783" s="1">
        <v>35541</v>
      </c>
      <c r="B783" s="5">
        <v>162.99405999999999</v>
      </c>
      <c r="C783" s="4">
        <f t="shared" si="84"/>
        <v>-4.452336907316834E-3</v>
      </c>
      <c r="D783" s="3">
        <f t="shared" si="85"/>
        <v>5.7029528154849865E-2</v>
      </c>
      <c r="E783" s="5">
        <f t="shared" si="86"/>
        <v>2.1041731166733322</v>
      </c>
      <c r="F783" s="13">
        <f t="shared" si="87"/>
        <v>2.1041731166733322</v>
      </c>
      <c r="G783" s="16">
        <f t="shared" si="88"/>
        <v>-6.1161094522424611E-3</v>
      </c>
      <c r="H783" s="5">
        <f t="shared" si="89"/>
        <v>250.47127401620696</v>
      </c>
      <c r="I783" s="3">
        <f t="shared" si="83"/>
        <v>9.3244122866239593E-2</v>
      </c>
    </row>
    <row r="784" spans="1:9" x14ac:dyDescent="0.25">
      <c r="A784" s="1">
        <v>35542</v>
      </c>
      <c r="B784" s="5">
        <v>163.80499</v>
      </c>
      <c r="C784" s="4">
        <f t="shared" si="84"/>
        <v>4.9752119801176331E-3</v>
      </c>
      <c r="D784" s="3">
        <f t="shared" si="85"/>
        <v>6.2023317082695033E-2</v>
      </c>
      <c r="E784" s="5">
        <f t="shared" si="86"/>
        <v>1.9347562440107042</v>
      </c>
      <c r="F784" s="13">
        <f t="shared" si="87"/>
        <v>2.1041731166733322</v>
      </c>
      <c r="G784" s="16">
        <f t="shared" si="88"/>
        <v>1.046870729831462E-2</v>
      </c>
      <c r="H784" s="5">
        <f t="shared" si="89"/>
        <v>253.09338447051863</v>
      </c>
      <c r="I784" s="3">
        <f t="shared" si="83"/>
        <v>0.10626484140608147</v>
      </c>
    </row>
    <row r="785" spans="1:9" x14ac:dyDescent="0.25">
      <c r="A785" s="1">
        <v>35543</v>
      </c>
      <c r="B785" s="5">
        <v>164.23853</v>
      </c>
      <c r="C785" s="4">
        <f t="shared" si="84"/>
        <v>2.6466837182432812E-3</v>
      </c>
      <c r="D785" s="3">
        <f t="shared" si="85"/>
        <v>5.1707094741241459E-2</v>
      </c>
      <c r="E785" s="5">
        <f t="shared" si="86"/>
        <v>2.3207646958414059</v>
      </c>
      <c r="F785" s="13">
        <f t="shared" si="87"/>
        <v>2.1041731166733322</v>
      </c>
      <c r="G785" s="16">
        <f t="shared" si="88"/>
        <v>5.5690807282645282E-3</v>
      </c>
      <c r="H785" s="5">
        <f t="shared" si="89"/>
        <v>254.50288196042462</v>
      </c>
      <c r="I785" s="3">
        <f t="shared" si="83"/>
        <v>9.0036475152628873E-2</v>
      </c>
    </row>
    <row r="786" spans="1:9" x14ac:dyDescent="0.25">
      <c r="A786" s="1">
        <v>35544</v>
      </c>
      <c r="B786" s="5">
        <v>164.73508000000001</v>
      </c>
      <c r="C786" s="4">
        <f t="shared" si="84"/>
        <v>3.0233465923008573E-3</v>
      </c>
      <c r="D786" s="3">
        <f t="shared" si="85"/>
        <v>5.0367587378875714E-2</v>
      </c>
      <c r="E786" s="5">
        <f t="shared" si="86"/>
        <v>2.3824845747987582</v>
      </c>
      <c r="F786" s="13">
        <f t="shared" si="87"/>
        <v>2.1041731166733322</v>
      </c>
      <c r="G786" s="16">
        <f t="shared" si="88"/>
        <v>6.3616446219053931E-3</v>
      </c>
      <c r="H786" s="5">
        <f t="shared" si="89"/>
        <v>256.12193885070758</v>
      </c>
      <c r="I786" s="3">
        <f t="shared" si="83"/>
        <v>8.6635938854614972E-2</v>
      </c>
    </row>
    <row r="787" spans="1:9" x14ac:dyDescent="0.25">
      <c r="A787" s="1">
        <v>35545</v>
      </c>
      <c r="B787" s="5">
        <v>165.02089000000001</v>
      </c>
      <c r="C787" s="4">
        <f t="shared" si="84"/>
        <v>1.7349674398434711E-3</v>
      </c>
      <c r="D787" s="3">
        <f t="shared" si="85"/>
        <v>5.0258989293697875E-2</v>
      </c>
      <c r="E787" s="5">
        <f t="shared" si="86"/>
        <v>2.3876325745183093</v>
      </c>
      <c r="F787" s="13">
        <f t="shared" si="87"/>
        <v>2.1041731166733322</v>
      </c>
      <c r="G787" s="16">
        <f t="shared" si="88"/>
        <v>3.6506718452221885E-3</v>
      </c>
      <c r="H787" s="5">
        <f t="shared" si="89"/>
        <v>257.0569560018136</v>
      </c>
      <c r="I787" s="3">
        <f t="shared" si="83"/>
        <v>8.5564305522656023E-2</v>
      </c>
    </row>
    <row r="788" spans="1:9" x14ac:dyDescent="0.25">
      <c r="A788" s="1">
        <v>35548</v>
      </c>
      <c r="B788" s="5">
        <v>165.26508999999999</v>
      </c>
      <c r="C788" s="4">
        <f t="shared" si="84"/>
        <v>1.4798126467501227E-3</v>
      </c>
      <c r="D788" s="3">
        <f t="shared" si="85"/>
        <v>4.9936309601067812E-2</v>
      </c>
      <c r="E788" s="5">
        <f t="shared" si="86"/>
        <v>2.4030610383237847</v>
      </c>
      <c r="F788" s="13">
        <f t="shared" si="87"/>
        <v>2.1041731166733322</v>
      </c>
      <c r="G788" s="16">
        <f t="shared" si="88"/>
        <v>3.1137819890048185E-3</v>
      </c>
      <c r="H788" s="5">
        <f t="shared" si="89"/>
        <v>257.85737532156043</v>
      </c>
      <c r="I788" s="3">
        <f t="shared" si="83"/>
        <v>8.5379859572587549E-2</v>
      </c>
    </row>
    <row r="789" spans="1:9" x14ac:dyDescent="0.25">
      <c r="A789" s="1">
        <v>35549</v>
      </c>
      <c r="B789" s="5">
        <v>164.25847999999999</v>
      </c>
      <c r="C789" s="4">
        <f t="shared" si="84"/>
        <v>-6.0908810203049724E-3</v>
      </c>
      <c r="D789" s="3">
        <f t="shared" si="85"/>
        <v>5.9698512287386138E-2</v>
      </c>
      <c r="E789" s="5">
        <f t="shared" si="86"/>
        <v>2.0101003425734469</v>
      </c>
      <c r="F789" s="13">
        <f t="shared" si="87"/>
        <v>2.1041731166733322</v>
      </c>
      <c r="G789" s="16">
        <f t="shared" si="88"/>
        <v>-1.2816268099781558E-2</v>
      </c>
      <c r="H789" s="5">
        <f t="shared" si="89"/>
        <v>254.55260606793331</v>
      </c>
      <c r="I789" s="3">
        <f t="shared" si="83"/>
        <v>0.11242309708148375</v>
      </c>
    </row>
    <row r="790" spans="1:9" x14ac:dyDescent="0.25">
      <c r="A790" s="1">
        <v>35550</v>
      </c>
      <c r="B790" s="5">
        <v>164.18003999999999</v>
      </c>
      <c r="C790" s="4">
        <f t="shared" si="84"/>
        <v>-4.775400332451829E-4</v>
      </c>
      <c r="D790" s="3">
        <f t="shared" si="85"/>
        <v>5.94162516844862E-2</v>
      </c>
      <c r="E790" s="5">
        <f t="shared" si="86"/>
        <v>2.019649449400263</v>
      </c>
      <c r="F790" s="13">
        <f t="shared" si="87"/>
        <v>2.1041731166733322</v>
      </c>
      <c r="G790" s="16">
        <f t="shared" si="88"/>
        <v>-1.0048269000898032E-3</v>
      </c>
      <c r="H790" s="5">
        <f t="shared" si="89"/>
        <v>254.29682476186827</v>
      </c>
      <c r="I790" s="3">
        <f t="shared" si="83"/>
        <v>0.11247997735878808</v>
      </c>
    </row>
    <row r="791" spans="1:9" x14ac:dyDescent="0.25">
      <c r="A791" s="1">
        <v>35551</v>
      </c>
      <c r="B791" s="5">
        <v>163.61989</v>
      </c>
      <c r="C791" s="4">
        <f t="shared" si="84"/>
        <v>-3.4118032861972791E-3</v>
      </c>
      <c r="D791" s="3">
        <f t="shared" si="85"/>
        <v>6.1231394741524323E-2</v>
      </c>
      <c r="E791" s="5">
        <f t="shared" si="86"/>
        <v>1.9597789746020844</v>
      </c>
      <c r="F791" s="13">
        <f t="shared" si="87"/>
        <v>2.1041731166733322</v>
      </c>
      <c r="G791" s="16">
        <f t="shared" si="88"/>
        <v>-7.1790247541940458E-3</v>
      </c>
      <c r="H791" s="5">
        <f t="shared" si="89"/>
        <v>252.47122156198986</v>
      </c>
      <c r="I791" s="3">
        <f t="shared" ref="I791:I854" si="90">STDEV(G782:G791)*SQRT(252)</f>
        <v>0.11802163272832156</v>
      </c>
    </row>
    <row r="792" spans="1:9" x14ac:dyDescent="0.25">
      <c r="A792" s="1">
        <v>35552</v>
      </c>
      <c r="B792" s="5">
        <v>164.15325999999999</v>
      </c>
      <c r="C792" s="4">
        <f t="shared" si="84"/>
        <v>3.2598115058015686E-3</v>
      </c>
      <c r="D792" s="3">
        <f t="shared" si="85"/>
        <v>5.9111806692593472E-2</v>
      </c>
      <c r="E792" s="5">
        <f t="shared" si="86"/>
        <v>2.0300512996337772</v>
      </c>
      <c r="F792" s="13">
        <f t="shared" si="87"/>
        <v>2.1041731166733322</v>
      </c>
      <c r="G792" s="16">
        <f t="shared" si="88"/>
        <v>6.8592077359300747E-3</v>
      </c>
      <c r="H792" s="5">
        <f t="shared" si="89"/>
        <v>254.20297411802761</v>
      </c>
      <c r="I792" s="3">
        <f t="shared" si="90"/>
        <v>0.11801701785500335</v>
      </c>
    </row>
    <row r="793" spans="1:9" x14ac:dyDescent="0.25">
      <c r="A793" s="1">
        <v>35555</v>
      </c>
      <c r="B793" s="5">
        <v>164.73999000000001</v>
      </c>
      <c r="C793" s="4">
        <f t="shared" si="84"/>
        <v>3.5742817413435546E-3</v>
      </c>
      <c r="D793" s="3">
        <f t="shared" si="85"/>
        <v>5.4732823872331367E-2</v>
      </c>
      <c r="E793" s="5">
        <f t="shared" si="86"/>
        <v>2.1924686414848513</v>
      </c>
      <c r="F793" s="13">
        <f t="shared" si="87"/>
        <v>2.1041731166733322</v>
      </c>
      <c r="G793" s="16">
        <f t="shared" si="88"/>
        <v>7.5209075515514524E-3</v>
      </c>
      <c r="H793" s="5">
        <f t="shared" si="89"/>
        <v>256.11481118569873</v>
      </c>
      <c r="I793" s="3">
        <f t="shared" si="90"/>
        <v>0.11516733659177605</v>
      </c>
    </row>
    <row r="794" spans="1:9" x14ac:dyDescent="0.25">
      <c r="A794" s="1">
        <v>35556</v>
      </c>
      <c r="B794" s="5">
        <v>164.08273</v>
      </c>
      <c r="C794" s="4">
        <f t="shared" si="84"/>
        <v>-3.9896809511764664E-3</v>
      </c>
      <c r="D794" s="3">
        <f t="shared" si="85"/>
        <v>5.5327540015039547E-2</v>
      </c>
      <c r="E794" s="5">
        <f t="shared" si="86"/>
        <v>2.1689017796088654</v>
      </c>
      <c r="F794" s="13">
        <f t="shared" si="87"/>
        <v>2.1041731166733322</v>
      </c>
      <c r="G794" s="16">
        <f t="shared" si="88"/>
        <v>-8.3949794015692105E-3</v>
      </c>
      <c r="H794" s="5">
        <f t="shared" si="89"/>
        <v>253.964732621358</v>
      </c>
      <c r="I794" s="3">
        <f t="shared" si="90"/>
        <v>0.11641872231131425</v>
      </c>
    </row>
    <row r="795" spans="1:9" x14ac:dyDescent="0.25">
      <c r="A795" s="1">
        <v>35557</v>
      </c>
      <c r="B795" s="5">
        <v>164.21965</v>
      </c>
      <c r="C795" s="4">
        <f t="shared" si="84"/>
        <v>8.3445710587581878E-4</v>
      </c>
      <c r="D795" s="3">
        <f t="shared" si="85"/>
        <v>5.3787074913142441E-2</v>
      </c>
      <c r="E795" s="5">
        <f t="shared" si="86"/>
        <v>2.2310192586932991</v>
      </c>
      <c r="F795" s="13">
        <f t="shared" si="87"/>
        <v>2.1041731166733322</v>
      </c>
      <c r="G795" s="16">
        <f t="shared" si="88"/>
        <v>1.7558422092009303E-3</v>
      </c>
      <c r="H795" s="5">
        <f t="shared" si="89"/>
        <v>254.41065461854302</v>
      </c>
      <c r="I795" s="3">
        <f t="shared" si="90"/>
        <v>0.11317731705672891</v>
      </c>
    </row>
    <row r="796" spans="1:9" x14ac:dyDescent="0.25">
      <c r="A796" s="1">
        <v>35558</v>
      </c>
      <c r="B796" s="5">
        <v>163.35186999999999</v>
      </c>
      <c r="C796" s="4">
        <f t="shared" si="84"/>
        <v>-5.2842640938524088E-3</v>
      </c>
      <c r="D796" s="3">
        <f t="shared" si="85"/>
        <v>5.6769542922931251E-2</v>
      </c>
      <c r="E796" s="5">
        <f t="shared" si="86"/>
        <v>2.1138095151287133</v>
      </c>
      <c r="F796" s="13">
        <f t="shared" si="87"/>
        <v>2.1041731166733322</v>
      </c>
      <c r="G796" s="16">
        <f t="shared" si="88"/>
        <v>-1.1119006447686404E-2</v>
      </c>
      <c r="H796" s="5">
        <f t="shared" si="89"/>
        <v>251.58186090947933</v>
      </c>
      <c r="I796" s="3">
        <f t="shared" si="90"/>
        <v>0.11945294606426476</v>
      </c>
    </row>
    <row r="797" spans="1:9" x14ac:dyDescent="0.25">
      <c r="A797" s="1">
        <v>35559</v>
      </c>
      <c r="B797" s="5">
        <v>161.89832000000001</v>
      </c>
      <c r="C797" s="4">
        <f t="shared" si="84"/>
        <v>-8.8982758507752946E-3</v>
      </c>
      <c r="D797" s="3">
        <f t="shared" si="85"/>
        <v>6.7383105322593118E-2</v>
      </c>
      <c r="E797" s="5">
        <f t="shared" si="86"/>
        <v>1.7808618262026694</v>
      </c>
      <c r="F797" s="13">
        <f t="shared" si="87"/>
        <v>2.1041731166733322</v>
      </c>
      <c r="G797" s="16">
        <f t="shared" si="88"/>
        <v>-1.8723512829944899E-2</v>
      </c>
      <c r="H797" s="5">
        <f t="shared" si="89"/>
        <v>246.87136470895928</v>
      </c>
      <c r="I797" s="3">
        <f t="shared" si="90"/>
        <v>0.14178571873776816</v>
      </c>
    </row>
    <row r="798" spans="1:9" x14ac:dyDescent="0.25">
      <c r="A798" s="1">
        <v>35562</v>
      </c>
      <c r="B798" s="5">
        <v>163.18077</v>
      </c>
      <c r="C798" s="4">
        <f t="shared" si="84"/>
        <v>7.9213298816194211E-3</v>
      </c>
      <c r="D798" s="3">
        <f t="shared" si="85"/>
        <v>8.2495091821323238E-2</v>
      </c>
      <c r="E798" s="5">
        <f t="shared" si="86"/>
        <v>1.4546319950756457</v>
      </c>
      <c r="F798" s="13">
        <f t="shared" si="87"/>
        <v>2.1041731166733322</v>
      </c>
      <c r="G798" s="16">
        <f t="shared" si="88"/>
        <v>1.6667849385204735E-2</v>
      </c>
      <c r="H798" s="5">
        <f t="shared" si="89"/>
        <v>250.98617943344817</v>
      </c>
      <c r="I798" s="3">
        <f t="shared" si="90"/>
        <v>0.17358395446792643</v>
      </c>
    </row>
    <row r="799" spans="1:9" x14ac:dyDescent="0.25">
      <c r="A799" s="1">
        <v>35563</v>
      </c>
      <c r="B799" s="5">
        <v>163.01363000000001</v>
      </c>
      <c r="C799" s="4">
        <f t="shared" si="84"/>
        <v>-1.0242628466576864E-3</v>
      </c>
      <c r="D799" s="3">
        <f t="shared" si="85"/>
        <v>7.7978258443654094E-2</v>
      </c>
      <c r="E799" s="5">
        <f t="shared" si="86"/>
        <v>1.5388904855666938</v>
      </c>
      <c r="F799" s="13">
        <f t="shared" si="87"/>
        <v>2.1041731166733322</v>
      </c>
      <c r="G799" s="16">
        <f t="shared" si="88"/>
        <v>-2.1552263463444033E-3</v>
      </c>
      <c r="H799" s="5">
        <f t="shared" si="89"/>
        <v>250.44524740696488</v>
      </c>
      <c r="I799" s="3">
        <f t="shared" si="90"/>
        <v>0.16407975510214223</v>
      </c>
    </row>
    <row r="800" spans="1:9" x14ac:dyDescent="0.25">
      <c r="A800" s="1">
        <v>35564</v>
      </c>
      <c r="B800" s="5">
        <v>163.41579999999999</v>
      </c>
      <c r="C800" s="4">
        <f t="shared" si="84"/>
        <v>2.4670943159783576E-3</v>
      </c>
      <c r="D800" s="3">
        <f t="shared" si="85"/>
        <v>7.964908306152621E-2</v>
      </c>
      <c r="E800" s="5">
        <f t="shared" si="86"/>
        <v>1.5066086813241035</v>
      </c>
      <c r="F800" s="13">
        <f t="shared" si="87"/>
        <v>2.1041731166733322</v>
      </c>
      <c r="G800" s="16">
        <f t="shared" si="88"/>
        <v>5.191193535979243E-3</v>
      </c>
      <c r="H800" s="5">
        <f t="shared" si="89"/>
        <v>251.74535715642062</v>
      </c>
      <c r="I800" s="3">
        <f t="shared" si="90"/>
        <v>0.16759545934574477</v>
      </c>
    </row>
    <row r="801" spans="1:9" x14ac:dyDescent="0.25">
      <c r="A801" s="1">
        <v>35565</v>
      </c>
      <c r="B801" s="5">
        <v>163.21934999999999</v>
      </c>
      <c r="C801" s="4">
        <f t="shared" si="84"/>
        <v>-1.2021481398983846E-3</v>
      </c>
      <c r="D801" s="3">
        <f t="shared" si="85"/>
        <v>7.8109901495029041E-2</v>
      </c>
      <c r="E801" s="5">
        <f t="shared" si="86"/>
        <v>1.5362969060668559</v>
      </c>
      <c r="F801" s="13">
        <f t="shared" si="87"/>
        <v>2.1041731166733322</v>
      </c>
      <c r="G801" s="16">
        <f t="shared" si="88"/>
        <v>-2.5295277982330328E-3</v>
      </c>
      <c r="H801" s="5">
        <f t="shared" si="89"/>
        <v>251.10856027741735</v>
      </c>
      <c r="I801" s="3">
        <f t="shared" si="90"/>
        <v>0.16435675487184226</v>
      </c>
    </row>
    <row r="802" spans="1:9" x14ac:dyDescent="0.25">
      <c r="A802" s="1">
        <v>35566</v>
      </c>
      <c r="B802" s="5">
        <v>162.61212</v>
      </c>
      <c r="C802" s="4">
        <f t="shared" si="84"/>
        <v>-3.7203309534070694E-3</v>
      </c>
      <c r="D802" s="3">
        <f t="shared" si="85"/>
        <v>7.7221805281647238E-2</v>
      </c>
      <c r="E802" s="5">
        <f t="shared" si="86"/>
        <v>1.5539652247487608</v>
      </c>
      <c r="F802" s="13">
        <f t="shared" si="87"/>
        <v>2.1041731166733322</v>
      </c>
      <c r="G802" s="16">
        <f t="shared" si="88"/>
        <v>-7.8282203772868219E-3</v>
      </c>
      <c r="H802" s="5">
        <f t="shared" si="89"/>
        <v>249.14282712894251</v>
      </c>
      <c r="I802" s="3">
        <f t="shared" si="90"/>
        <v>0.16248804669462488</v>
      </c>
    </row>
    <row r="803" spans="1:9" x14ac:dyDescent="0.25">
      <c r="A803" s="1">
        <v>35569</v>
      </c>
      <c r="B803" s="5">
        <v>163.45580000000001</v>
      </c>
      <c r="C803" s="4">
        <f t="shared" si="84"/>
        <v>5.1882971576779902E-3</v>
      </c>
      <c r="D803" s="3">
        <f t="shared" si="85"/>
        <v>8.0225745810484694E-2</v>
      </c>
      <c r="E803" s="5">
        <f t="shared" si="86"/>
        <v>1.495779176468774</v>
      </c>
      <c r="F803" s="13">
        <f t="shared" si="87"/>
        <v>2.1041731166733322</v>
      </c>
      <c r="G803" s="16">
        <f t="shared" si="88"/>
        <v>1.0917075400498688E-2</v>
      </c>
      <c r="H803" s="5">
        <f t="shared" si="89"/>
        <v>251.8627381582026</v>
      </c>
      <c r="I803" s="3">
        <f t="shared" si="90"/>
        <v>0.16880885759949008</v>
      </c>
    </row>
    <row r="804" spans="1:9" x14ac:dyDescent="0.25">
      <c r="A804" s="1">
        <v>35570</v>
      </c>
      <c r="B804" s="5">
        <v>162.37923000000001</v>
      </c>
      <c r="C804" s="4">
        <f t="shared" si="84"/>
        <v>-6.5863065122192532E-3</v>
      </c>
      <c r="D804" s="3">
        <f t="shared" si="85"/>
        <v>8.4107932597766444E-2</v>
      </c>
      <c r="E804" s="5">
        <f t="shared" si="86"/>
        <v>1.4267381957167105</v>
      </c>
      <c r="F804" s="13">
        <f t="shared" si="87"/>
        <v>2.1041731166733322</v>
      </c>
      <c r="G804" s="16">
        <f t="shared" si="88"/>
        <v>-1.385872910118225E-2</v>
      </c>
      <c r="H804" s="5">
        <f t="shared" si="89"/>
        <v>248.37224069938608</v>
      </c>
      <c r="I804" s="3">
        <f t="shared" si="90"/>
        <v>0.17697765067119278</v>
      </c>
    </row>
    <row r="805" spans="1:9" x14ac:dyDescent="0.25">
      <c r="A805" s="1">
        <v>35571</v>
      </c>
      <c r="B805" s="5">
        <v>163.05611999999999</v>
      </c>
      <c r="C805" s="4">
        <f t="shared" si="84"/>
        <v>4.1685750080227013E-3</v>
      </c>
      <c r="D805" s="3">
        <f t="shared" si="85"/>
        <v>8.7763730531059889E-2</v>
      </c>
      <c r="E805" s="5">
        <f t="shared" si="86"/>
        <v>1.3673074204329951</v>
      </c>
      <c r="F805" s="13">
        <f t="shared" si="87"/>
        <v>2.1041731166733322</v>
      </c>
      <c r="G805" s="16">
        <f t="shared" si="88"/>
        <v>8.7714034667176876E-3</v>
      </c>
      <c r="H805" s="5">
        <f t="shared" si="89"/>
        <v>250.55081383249311</v>
      </c>
      <c r="I805" s="3">
        <f t="shared" si="90"/>
        <v>0.18467008240241878</v>
      </c>
    </row>
    <row r="806" spans="1:9" x14ac:dyDescent="0.25">
      <c r="A806" s="1">
        <v>35572</v>
      </c>
      <c r="B806" s="5">
        <v>162.47720000000001</v>
      </c>
      <c r="C806" s="4">
        <f t="shared" si="84"/>
        <v>-3.5504340468789364E-3</v>
      </c>
      <c r="D806" s="3">
        <f t="shared" si="85"/>
        <v>8.5631960140193503E-2</v>
      </c>
      <c r="E806" s="5">
        <f t="shared" si="86"/>
        <v>1.4013459437754361</v>
      </c>
      <c r="F806" s="13">
        <f t="shared" si="87"/>
        <v>2.1041731166733322</v>
      </c>
      <c r="G806" s="16">
        <f t="shared" si="88"/>
        <v>-7.4707278739643635E-3</v>
      </c>
      <c r="H806" s="5">
        <f t="shared" si="89"/>
        <v>248.67901688375022</v>
      </c>
      <c r="I806" s="3">
        <f t="shared" si="90"/>
        <v>0.18018446845503752</v>
      </c>
    </row>
    <row r="807" spans="1:9" x14ac:dyDescent="0.25">
      <c r="A807" s="1">
        <v>35573</v>
      </c>
      <c r="B807" s="5">
        <v>162.92992000000001</v>
      </c>
      <c r="C807" s="4">
        <f t="shared" si="84"/>
        <v>2.7863601785358405E-3</v>
      </c>
      <c r="D807" s="3">
        <f t="shared" si="85"/>
        <v>7.2756819304161335E-2</v>
      </c>
      <c r="E807" s="5">
        <f t="shared" si="86"/>
        <v>1.6493299342613865</v>
      </c>
      <c r="F807" s="13">
        <f t="shared" si="87"/>
        <v>2.1041731166733322</v>
      </c>
      <c r="G807" s="16">
        <f t="shared" si="88"/>
        <v>5.8629841810442221E-3</v>
      </c>
      <c r="H807" s="5">
        <f t="shared" si="89"/>
        <v>250.13701802589728</v>
      </c>
      <c r="I807" s="3">
        <f t="shared" si="90"/>
        <v>0.15309294323447564</v>
      </c>
    </row>
    <row r="808" spans="1:9" x14ac:dyDescent="0.25">
      <c r="A808" s="1">
        <v>35576</v>
      </c>
      <c r="B808" s="5">
        <v>162.5804</v>
      </c>
      <c r="C808" s="4">
        <f t="shared" si="84"/>
        <v>-2.1452167901390151E-3</v>
      </c>
      <c r="D808" s="3">
        <f t="shared" si="85"/>
        <v>6.1198383452505972E-2</v>
      </c>
      <c r="E808" s="5">
        <f t="shared" si="86"/>
        <v>1.9608361075930707</v>
      </c>
      <c r="F808" s="13">
        <f t="shared" si="87"/>
        <v>2.1041731166733322</v>
      </c>
      <c r="G808" s="16">
        <f t="shared" si="88"/>
        <v>-4.5139074992467734E-3</v>
      </c>
      <c r="H808" s="5">
        <f t="shared" si="89"/>
        <v>249.00792266439097</v>
      </c>
      <c r="I808" s="3">
        <f t="shared" si="90"/>
        <v>0.12877199324462915</v>
      </c>
    </row>
    <row r="809" spans="1:9" x14ac:dyDescent="0.25">
      <c r="A809" s="1">
        <v>35577</v>
      </c>
      <c r="B809" s="5">
        <v>163.49529000000001</v>
      </c>
      <c r="C809" s="4">
        <f t="shared" si="84"/>
        <v>5.6273080887980775E-3</v>
      </c>
      <c r="D809" s="3">
        <f t="shared" si="85"/>
        <v>6.7922236061293606E-2</v>
      </c>
      <c r="E809" s="5">
        <f t="shared" si="86"/>
        <v>1.7667262881585784</v>
      </c>
      <c r="F809" s="13">
        <f t="shared" si="87"/>
        <v>2.1041731166733322</v>
      </c>
      <c r="G809" s="16">
        <f t="shared" si="88"/>
        <v>1.1840830399687302E-2</v>
      </c>
      <c r="H809" s="5">
        <f t="shared" si="89"/>
        <v>251.95638324483849</v>
      </c>
      <c r="I809" s="3">
        <f t="shared" si="90"/>
        <v>0.14292014314451398</v>
      </c>
    </row>
    <row r="810" spans="1:9" x14ac:dyDescent="0.25">
      <c r="A810" s="1">
        <v>35578</v>
      </c>
      <c r="B810" s="5">
        <v>164.03801999999999</v>
      </c>
      <c r="C810" s="4">
        <f t="shared" si="84"/>
        <v>3.3195451685488209E-3</v>
      </c>
      <c r="D810" s="3">
        <f t="shared" si="85"/>
        <v>6.881159012932922E-2</v>
      </c>
      <c r="E810" s="5">
        <f t="shared" si="86"/>
        <v>1.7438922683586264</v>
      </c>
      <c r="F810" s="13">
        <f t="shared" si="87"/>
        <v>2.1041731166733322</v>
      </c>
      <c r="G810" s="16">
        <f t="shared" si="88"/>
        <v>6.9848977032432738E-3</v>
      </c>
      <c r="H810" s="5">
        <f t="shared" si="89"/>
        <v>253.71627280748282</v>
      </c>
      <c r="I810" s="3">
        <f t="shared" si="90"/>
        <v>0.14479149806567856</v>
      </c>
    </row>
    <row r="811" spans="1:9" x14ac:dyDescent="0.25">
      <c r="A811" s="1">
        <v>35579</v>
      </c>
      <c r="B811" s="5">
        <v>163.85413</v>
      </c>
      <c r="C811" s="4">
        <f t="shared" si="84"/>
        <v>-1.1210206024188096E-3</v>
      </c>
      <c r="D811" s="3">
        <f t="shared" si="85"/>
        <v>6.8760264389723574E-2</v>
      </c>
      <c r="E811" s="5">
        <f t="shared" si="86"/>
        <v>1.7451939876184412</v>
      </c>
      <c r="F811" s="13">
        <f t="shared" si="87"/>
        <v>2.1041731166733322</v>
      </c>
      <c r="G811" s="16">
        <f t="shared" si="88"/>
        <v>-2.3588214148466029E-3</v>
      </c>
      <c r="H811" s="5">
        <f t="shared" si="89"/>
        <v>253.11780142988948</v>
      </c>
      <c r="I811" s="3">
        <f t="shared" si="90"/>
        <v>0.14468349982420695</v>
      </c>
    </row>
    <row r="812" spans="1:9" x14ac:dyDescent="0.25">
      <c r="A812" s="1">
        <v>35580</v>
      </c>
      <c r="B812" s="5">
        <v>162.86417</v>
      </c>
      <c r="C812" s="4">
        <f t="shared" si="84"/>
        <v>-6.0417152744334235E-3</v>
      </c>
      <c r="D812" s="3">
        <f t="shared" si="85"/>
        <v>7.3477705952779485E-2</v>
      </c>
      <c r="E812" s="5">
        <f t="shared" si="86"/>
        <v>1.633148428410627</v>
      </c>
      <c r="F812" s="13">
        <f t="shared" si="87"/>
        <v>2.1041731166733322</v>
      </c>
      <c r="G812" s="16">
        <f t="shared" si="88"/>
        <v>-1.2712814859057453E-2</v>
      </c>
      <c r="H812" s="5">
        <f t="shared" si="89"/>
        <v>249.89996168277963</v>
      </c>
      <c r="I812" s="3">
        <f t="shared" si="90"/>
        <v>0.15460981354066669</v>
      </c>
    </row>
    <row r="813" spans="1:9" x14ac:dyDescent="0.25">
      <c r="A813" s="1">
        <v>35583</v>
      </c>
      <c r="B813" s="5">
        <v>163.4007</v>
      </c>
      <c r="C813" s="4">
        <f t="shared" si="84"/>
        <v>3.2943403082457134E-3</v>
      </c>
      <c r="D813" s="3">
        <f t="shared" si="85"/>
        <v>7.040269724810444E-2</v>
      </c>
      <c r="E813" s="5">
        <f t="shared" si="86"/>
        <v>1.7044801504850149</v>
      </c>
      <c r="F813" s="13">
        <f t="shared" si="87"/>
        <v>2.1041731166733322</v>
      </c>
      <c r="G813" s="16">
        <f t="shared" si="88"/>
        <v>6.9318623137839689E-3</v>
      </c>
      <c r="H813" s="5">
        <f t="shared" si="89"/>
        <v>251.63223380938456</v>
      </c>
      <c r="I813" s="3">
        <f t="shared" si="90"/>
        <v>0.14813946289075294</v>
      </c>
    </row>
    <row r="814" spans="1:9" x14ac:dyDescent="0.25">
      <c r="A814" s="1">
        <v>35584</v>
      </c>
      <c r="B814" s="5">
        <v>164.23016000000001</v>
      </c>
      <c r="C814" s="4">
        <f t="shared" si="84"/>
        <v>5.0762328435558501E-3</v>
      </c>
      <c r="D814" s="3">
        <f t="shared" si="85"/>
        <v>6.4021995064254864E-2</v>
      </c>
      <c r="E814" s="5">
        <f t="shared" si="86"/>
        <v>1.8743558347340397</v>
      </c>
      <c r="F814" s="13">
        <f t="shared" si="87"/>
        <v>2.1041731166733322</v>
      </c>
      <c r="G814" s="16">
        <f t="shared" si="88"/>
        <v>1.0681272683384445E-2</v>
      </c>
      <c r="H814" s="5">
        <f t="shared" si="89"/>
        <v>254.31998631463176</v>
      </c>
      <c r="I814" s="3">
        <f t="shared" si="90"/>
        <v>0.1347133608899978</v>
      </c>
    </row>
    <row r="815" spans="1:9" x14ac:dyDescent="0.25">
      <c r="A815" s="1">
        <v>35585</v>
      </c>
      <c r="B815" s="5">
        <v>164.44390999999999</v>
      </c>
      <c r="C815" s="4">
        <f t="shared" si="84"/>
        <v>1.3015270763907516E-3</v>
      </c>
      <c r="D815" s="3">
        <f t="shared" si="85"/>
        <v>6.1805593680542545E-2</v>
      </c>
      <c r="E815" s="5">
        <f t="shared" si="86"/>
        <v>1.9415718360420513</v>
      </c>
      <c r="F815" s="13">
        <f t="shared" si="87"/>
        <v>2.1041731166733322</v>
      </c>
      <c r="G815" s="16">
        <f t="shared" si="88"/>
        <v>2.7386382847638577E-3</v>
      </c>
      <c r="H815" s="5">
        <f t="shared" si="89"/>
        <v>255.01647676573364</v>
      </c>
      <c r="I815" s="3">
        <f t="shared" si="90"/>
        <v>0.13004966868263279</v>
      </c>
    </row>
    <row r="816" spans="1:9" x14ac:dyDescent="0.25">
      <c r="A816" s="1">
        <v>35586</v>
      </c>
      <c r="B816" s="5">
        <v>165.00072</v>
      </c>
      <c r="C816" s="4">
        <f t="shared" si="84"/>
        <v>3.3860177613145304E-3</v>
      </c>
      <c r="D816" s="3">
        <f t="shared" si="85"/>
        <v>5.7630549288489853E-2</v>
      </c>
      <c r="E816" s="5">
        <f t="shared" si="86"/>
        <v>2.0822289823978264</v>
      </c>
      <c r="F816" s="13">
        <f t="shared" si="87"/>
        <v>2.1041731166733322</v>
      </c>
      <c r="G816" s="16">
        <f t="shared" si="88"/>
        <v>7.1247675459364546E-3</v>
      </c>
      <c r="H816" s="5">
        <f t="shared" si="89"/>
        <v>256.83340988307322</v>
      </c>
      <c r="I816" s="3">
        <f t="shared" si="90"/>
        <v>0.12126465251195777</v>
      </c>
    </row>
    <row r="817" spans="1:9" x14ac:dyDescent="0.25">
      <c r="A817" s="1">
        <v>35587</v>
      </c>
      <c r="B817" s="5">
        <v>165.68919</v>
      </c>
      <c r="C817" s="4">
        <f t="shared" si="84"/>
        <v>4.1725272471537789E-3</v>
      </c>
      <c r="D817" s="3">
        <f t="shared" si="85"/>
        <v>5.8871070174257599E-2</v>
      </c>
      <c r="E817" s="5">
        <f t="shared" si="86"/>
        <v>2.0383526177594797</v>
      </c>
      <c r="F817" s="13">
        <f t="shared" si="87"/>
        <v>2.1041731166733322</v>
      </c>
      <c r="G817" s="16">
        <f t="shared" si="88"/>
        <v>8.7797196620479651E-3</v>
      </c>
      <c r="H817" s="5">
        <f t="shared" si="89"/>
        <v>259.08833522169448</v>
      </c>
      <c r="I817" s="3">
        <f t="shared" si="90"/>
        <v>0.12387492321046205</v>
      </c>
    </row>
    <row r="818" spans="1:9" x14ac:dyDescent="0.25">
      <c r="A818" s="1">
        <v>35590</v>
      </c>
      <c r="B818" s="5">
        <v>165.17239000000001</v>
      </c>
      <c r="C818" s="4">
        <f t="shared" si="84"/>
        <v>-3.1190930440301301E-3</v>
      </c>
      <c r="D818" s="3">
        <f t="shared" si="85"/>
        <v>6.0816929087622554E-2</v>
      </c>
      <c r="E818" s="5">
        <f t="shared" si="86"/>
        <v>1.9731348129582289</v>
      </c>
      <c r="F818" s="13">
        <f t="shared" si="87"/>
        <v>2.1041731166733322</v>
      </c>
      <c r="G818" s="16">
        <f t="shared" si="88"/>
        <v>-6.5631117316509897E-3</v>
      </c>
      <c r="H818" s="5">
        <f t="shared" si="89"/>
        <v>257.38790952926706</v>
      </c>
      <c r="I818" s="3">
        <f t="shared" si="90"/>
        <v>0.12796934722480377</v>
      </c>
    </row>
    <row r="819" spans="1:9" x14ac:dyDescent="0.25">
      <c r="A819" s="1">
        <v>35591</v>
      </c>
      <c r="B819" s="5">
        <v>165.65755999999999</v>
      </c>
      <c r="C819" s="4">
        <f t="shared" si="84"/>
        <v>2.937355329180491E-3</v>
      </c>
      <c r="D819" s="3">
        <f t="shared" si="85"/>
        <v>5.7208456863338357E-2</v>
      </c>
      <c r="E819" s="5">
        <f t="shared" si="86"/>
        <v>2.0975919746736111</v>
      </c>
      <c r="F819" s="13">
        <f t="shared" si="87"/>
        <v>2.1041731166733322</v>
      </c>
      <c r="G819" s="16">
        <f t="shared" si="88"/>
        <v>6.1807041177787351E-3</v>
      </c>
      <c r="H819" s="5">
        <f t="shared" si="89"/>
        <v>258.97874804156106</v>
      </c>
      <c r="I819" s="3">
        <f t="shared" si="90"/>
        <v>0.12037649697820253</v>
      </c>
    </row>
    <row r="820" spans="1:9" x14ac:dyDescent="0.25">
      <c r="A820" s="1">
        <v>35592</v>
      </c>
      <c r="B820" s="5">
        <v>165.98600999999999</v>
      </c>
      <c r="C820" s="4">
        <f t="shared" si="84"/>
        <v>1.9827045623515005E-3</v>
      </c>
      <c r="D820" s="3">
        <f t="shared" si="85"/>
        <v>5.6286714555167192E-2</v>
      </c>
      <c r="E820" s="5">
        <f t="shared" si="86"/>
        <v>2.1319418080866446</v>
      </c>
      <c r="F820" s="13">
        <f t="shared" si="87"/>
        <v>2.1041731166733322</v>
      </c>
      <c r="G820" s="16">
        <f t="shared" si="88"/>
        <v>4.1719536384055922E-3</v>
      </c>
      <c r="H820" s="5">
        <f t="shared" si="89"/>
        <v>260.05919537172275</v>
      </c>
      <c r="I820" s="3">
        <f t="shared" si="90"/>
        <v>0.11843699159284836</v>
      </c>
    </row>
    <row r="821" spans="1:9" x14ac:dyDescent="0.25">
      <c r="A821" s="1">
        <v>35593</v>
      </c>
      <c r="B821" s="5">
        <v>167.26311999999999</v>
      </c>
      <c r="C821" s="4">
        <f t="shared" si="84"/>
        <v>7.6940821699369444E-3</v>
      </c>
      <c r="D821" s="3">
        <f t="shared" si="85"/>
        <v>6.3143465751439712E-2</v>
      </c>
      <c r="E821" s="5">
        <f t="shared" si="86"/>
        <v>1.9004341711678048</v>
      </c>
      <c r="F821" s="13">
        <f t="shared" si="87"/>
        <v>2.1041731166733322</v>
      </c>
      <c r="G821" s="16">
        <f t="shared" si="88"/>
        <v>1.6189680859456934E-2</v>
      </c>
      <c r="H821" s="5">
        <f t="shared" si="89"/>
        <v>264.26947074935811</v>
      </c>
      <c r="I821" s="3">
        <f t="shared" si="90"/>
        <v>0.1328647831277627</v>
      </c>
    </row>
    <row r="822" spans="1:9" x14ac:dyDescent="0.25">
      <c r="A822" s="1">
        <v>35594</v>
      </c>
      <c r="B822" s="5">
        <v>167.72223</v>
      </c>
      <c r="C822" s="4">
        <f t="shared" si="84"/>
        <v>2.7448369969422792E-3</v>
      </c>
      <c r="D822" s="3">
        <f t="shared" si="85"/>
        <v>4.4068914463684453E-2</v>
      </c>
      <c r="E822" s="5">
        <f t="shared" si="86"/>
        <v>2.7230078494192891</v>
      </c>
      <c r="F822" s="13">
        <f t="shared" si="87"/>
        <v>2.7230078494192891</v>
      </c>
      <c r="G822" s="16">
        <f t="shared" si="88"/>
        <v>5.775612218616305E-3</v>
      </c>
      <c r="H822" s="5">
        <f t="shared" si="89"/>
        <v>265.79578873362539</v>
      </c>
      <c r="I822" s="3">
        <f t="shared" si="90"/>
        <v>9.2728625095461384E-2</v>
      </c>
    </row>
    <row r="823" spans="1:9" x14ac:dyDescent="0.25">
      <c r="A823" s="1">
        <v>35597</v>
      </c>
      <c r="B823" s="5">
        <v>167.45631</v>
      </c>
      <c r="C823" s="4">
        <f t="shared" si="84"/>
        <v>-1.5854785617863687E-3</v>
      </c>
      <c r="D823" s="3">
        <f t="shared" si="85"/>
        <v>4.9469631439682513E-2</v>
      </c>
      <c r="E823" s="5">
        <f t="shared" si="86"/>
        <v>2.4257306251879798</v>
      </c>
      <c r="F823" s="13">
        <f t="shared" si="87"/>
        <v>2.7230078494192891</v>
      </c>
      <c r="G823" s="16">
        <f t="shared" si="88"/>
        <v>-4.3172705688302873E-3</v>
      </c>
      <c r="H823" s="5">
        <f t="shared" si="89"/>
        <v>264.64827639760671</v>
      </c>
      <c r="I823" s="3">
        <f t="shared" si="90"/>
        <v>0.10642905043465184</v>
      </c>
    </row>
    <row r="824" spans="1:9" x14ac:dyDescent="0.25">
      <c r="A824" s="1">
        <v>35598</v>
      </c>
      <c r="B824" s="5">
        <v>166.48885000000001</v>
      </c>
      <c r="C824" s="4">
        <f t="shared" si="84"/>
        <v>-5.7773875466382574E-3</v>
      </c>
      <c r="D824" s="3">
        <f t="shared" si="85"/>
        <v>6.1847502290646617E-2</v>
      </c>
      <c r="E824" s="5">
        <f t="shared" si="86"/>
        <v>1.9402562036550983</v>
      </c>
      <c r="F824" s="13">
        <f t="shared" si="87"/>
        <v>1.9402562036550983</v>
      </c>
      <c r="G824" s="16">
        <f t="shared" si="88"/>
        <v>-1.5731871638633224E-2</v>
      </c>
      <c r="H824" s="5">
        <f t="shared" si="89"/>
        <v>260.48486368393401</v>
      </c>
      <c r="I824" s="3">
        <f t="shared" si="90"/>
        <v>0.14358745859907573</v>
      </c>
    </row>
    <row r="825" spans="1:9" x14ac:dyDescent="0.25">
      <c r="A825" s="1">
        <v>35599</v>
      </c>
      <c r="B825" s="5">
        <v>166.97265999999999</v>
      </c>
      <c r="C825" s="4">
        <f t="shared" si="84"/>
        <v>2.9059603691177216E-3</v>
      </c>
      <c r="D825" s="3">
        <f t="shared" si="85"/>
        <v>6.2317718966246022E-2</v>
      </c>
      <c r="E825" s="5">
        <f t="shared" si="86"/>
        <v>1.925616052554767</v>
      </c>
      <c r="F825" s="13">
        <f t="shared" si="87"/>
        <v>1.9402562036550983</v>
      </c>
      <c r="G825" s="16">
        <f t="shared" si="88"/>
        <v>5.638307633756519E-3</v>
      </c>
      <c r="H825" s="5">
        <f t="shared" si="89"/>
        <v>261.95355747932115</v>
      </c>
      <c r="I825" s="3">
        <f t="shared" si="90"/>
        <v>0.14449417392796807</v>
      </c>
    </row>
    <row r="826" spans="1:9" x14ac:dyDescent="0.25">
      <c r="A826" s="1">
        <v>35600</v>
      </c>
      <c r="B826" s="5">
        <v>166.62062</v>
      </c>
      <c r="C826" s="4">
        <f t="shared" si="84"/>
        <v>-2.1083691186328801E-3</v>
      </c>
      <c r="D826" s="3">
        <f t="shared" si="85"/>
        <v>6.3831422889122164E-2</v>
      </c>
      <c r="E826" s="5">
        <f t="shared" si="86"/>
        <v>1.8799518257401999</v>
      </c>
      <c r="F826" s="13">
        <f t="shared" si="87"/>
        <v>1.9402562036550983</v>
      </c>
      <c r="G826" s="16">
        <f t="shared" si="88"/>
        <v>-4.090776262022278E-3</v>
      </c>
      <c r="H826" s="5">
        <f t="shared" si="89"/>
        <v>260.88196408463244</v>
      </c>
      <c r="I826" s="3">
        <f t="shared" si="90"/>
        <v>0.14589371415558552</v>
      </c>
    </row>
    <row r="827" spans="1:9" x14ac:dyDescent="0.25">
      <c r="A827" s="1">
        <v>35601</v>
      </c>
      <c r="B827" s="5">
        <v>167.28645</v>
      </c>
      <c r="C827" s="4">
        <f t="shared" si="84"/>
        <v>3.9960840380981466E-3</v>
      </c>
      <c r="D827" s="3">
        <f t="shared" si="85"/>
        <v>6.359038347194676E-2</v>
      </c>
      <c r="E827" s="5">
        <f t="shared" si="86"/>
        <v>1.8870777851644602</v>
      </c>
      <c r="F827" s="13">
        <f t="shared" si="87"/>
        <v>1.9402562036550983</v>
      </c>
      <c r="G827" s="16">
        <f t="shared" si="88"/>
        <v>7.753426845247045E-3</v>
      </c>
      <c r="H827" s="5">
        <f t="shared" si="89"/>
        <v>262.90469330840699</v>
      </c>
      <c r="I827" s="3">
        <f t="shared" si="90"/>
        <v>0.1445651135810741</v>
      </c>
    </row>
    <row r="828" spans="1:9" x14ac:dyDescent="0.25">
      <c r="A828" s="1">
        <v>35604</v>
      </c>
      <c r="B828" s="5">
        <v>166.09251</v>
      </c>
      <c r="C828" s="4">
        <f t="shared" si="84"/>
        <v>-7.1370992689485657E-3</v>
      </c>
      <c r="D828" s="3">
        <f t="shared" si="85"/>
        <v>7.3280255089642338E-2</v>
      </c>
      <c r="E828" s="5">
        <f t="shared" si="86"/>
        <v>1.6375488848013191</v>
      </c>
      <c r="F828" s="13">
        <f t="shared" si="87"/>
        <v>1.9402562036550983</v>
      </c>
      <c r="G828" s="16">
        <f t="shared" si="88"/>
        <v>-1.3847801132679721E-2</v>
      </c>
      <c r="H828" s="5">
        <f t="shared" si="89"/>
        <v>259.26404139862404</v>
      </c>
      <c r="I828" s="3">
        <f t="shared" si="90"/>
        <v>0.1597683047501178</v>
      </c>
    </row>
    <row r="829" spans="1:9" x14ac:dyDescent="0.25">
      <c r="A829" s="1">
        <v>35605</v>
      </c>
      <c r="B829" s="5">
        <v>167.27518000000001</v>
      </c>
      <c r="C829" s="4">
        <f t="shared" si="84"/>
        <v>7.1205498670590117E-3</v>
      </c>
      <c r="D829" s="3">
        <f t="shared" si="85"/>
        <v>7.9791327017578739E-2</v>
      </c>
      <c r="E829" s="5">
        <f t="shared" si="86"/>
        <v>1.5039228508326843</v>
      </c>
      <c r="F829" s="13">
        <f t="shared" si="87"/>
        <v>1.9402562036550983</v>
      </c>
      <c r="G829" s="16">
        <f t="shared" si="88"/>
        <v>1.3815691052996733E-2</v>
      </c>
      <c r="H829" s="5">
        <f t="shared" si="89"/>
        <v>262.84595329573881</v>
      </c>
      <c r="I829" s="3">
        <f t="shared" si="90"/>
        <v>0.17119390460816611</v>
      </c>
    </row>
    <row r="830" spans="1:9" x14ac:dyDescent="0.25">
      <c r="A830" s="1">
        <v>35606</v>
      </c>
      <c r="B830" s="5">
        <v>167.35310000000001</v>
      </c>
      <c r="C830" s="4">
        <f t="shared" si="84"/>
        <v>4.6581925662847468E-4</v>
      </c>
      <c r="D830" s="3">
        <f t="shared" si="85"/>
        <v>7.9622666860608024E-2</v>
      </c>
      <c r="E830" s="5">
        <f t="shared" si="86"/>
        <v>1.5071085248887586</v>
      </c>
      <c r="F830" s="13">
        <f t="shared" si="87"/>
        <v>1.9402562036550983</v>
      </c>
      <c r="G830" s="16">
        <f t="shared" si="88"/>
        <v>9.0380870245540426E-4</v>
      </c>
      <c r="H830" s="5">
        <f t="shared" si="89"/>
        <v>263.08351575573266</v>
      </c>
      <c r="I830" s="3">
        <f t="shared" si="90"/>
        <v>0.17056972369938286</v>
      </c>
    </row>
    <row r="831" spans="1:9" x14ac:dyDescent="0.25">
      <c r="A831" s="1">
        <v>35607</v>
      </c>
      <c r="B831" s="5">
        <v>167.98398</v>
      </c>
      <c r="C831" s="4">
        <f t="shared" si="84"/>
        <v>3.7697538916219298E-3</v>
      </c>
      <c r="D831" s="3">
        <f t="shared" si="85"/>
        <v>7.2248241567526877E-2</v>
      </c>
      <c r="E831" s="5">
        <f t="shared" si="86"/>
        <v>1.6609400782141099</v>
      </c>
      <c r="F831" s="13">
        <f t="shared" si="87"/>
        <v>1.9402562036550983</v>
      </c>
      <c r="G831" s="16">
        <f t="shared" si="88"/>
        <v>7.3142883744723988E-3</v>
      </c>
      <c r="H831" s="5">
        <f t="shared" si="89"/>
        <v>265.00778445654015</v>
      </c>
      <c r="I831" s="3">
        <f t="shared" si="90"/>
        <v>0.15373130145147795</v>
      </c>
    </row>
    <row r="832" spans="1:9" x14ac:dyDescent="0.25">
      <c r="A832" s="1">
        <v>35608</v>
      </c>
      <c r="B832" s="5">
        <v>167.96355</v>
      </c>
      <c r="C832" s="4">
        <f t="shared" si="84"/>
        <v>-1.2161874007277085E-4</v>
      </c>
      <c r="D832" s="3">
        <f t="shared" si="85"/>
        <v>7.111121174168164E-2</v>
      </c>
      <c r="E832" s="5">
        <f t="shared" si="86"/>
        <v>1.68749761199277</v>
      </c>
      <c r="F832" s="13">
        <f t="shared" si="87"/>
        <v>1.9402562036550983</v>
      </c>
      <c r="G832" s="16">
        <f t="shared" si="88"/>
        <v>-2.3597151490691053E-4</v>
      </c>
      <c r="H832" s="5">
        <f t="shared" si="89"/>
        <v>264.94525016817983</v>
      </c>
      <c r="I832" s="3">
        <f t="shared" si="90"/>
        <v>0.15069122824067666</v>
      </c>
    </row>
    <row r="833" spans="1:9" x14ac:dyDescent="0.25">
      <c r="A833" s="1">
        <v>35611</v>
      </c>
      <c r="B833" s="5">
        <v>166.75719000000001</v>
      </c>
      <c r="C833" s="4">
        <f t="shared" si="84"/>
        <v>-7.1822725823548206E-3</v>
      </c>
      <c r="D833" s="3">
        <f t="shared" si="85"/>
        <v>7.9943671589369075E-2</v>
      </c>
      <c r="E833" s="5">
        <f t="shared" si="86"/>
        <v>1.5010569018693609</v>
      </c>
      <c r="F833" s="13">
        <f t="shared" si="87"/>
        <v>1.9402562036550983</v>
      </c>
      <c r="G833" s="16">
        <f t="shared" si="88"/>
        <v>-1.3935448934255863E-2</v>
      </c>
      <c r="H833" s="5">
        <f t="shared" si="89"/>
        <v>261.25311916408748</v>
      </c>
      <c r="I833" s="3">
        <f t="shared" si="90"/>
        <v>0.16496583651332045</v>
      </c>
    </row>
    <row r="834" spans="1:9" x14ac:dyDescent="0.25">
      <c r="A834" s="1">
        <v>35612</v>
      </c>
      <c r="B834" s="5">
        <v>168.10379</v>
      </c>
      <c r="C834" s="4">
        <f t="shared" si="84"/>
        <v>8.0752140282527307E-3</v>
      </c>
      <c r="D834" s="3">
        <f t="shared" si="85"/>
        <v>8.4027189939291577E-2</v>
      </c>
      <c r="E834" s="5">
        <f t="shared" si="86"/>
        <v>1.4281091642681167</v>
      </c>
      <c r="F834" s="13">
        <f t="shared" si="87"/>
        <v>1.9402562036550983</v>
      </c>
      <c r="G834" s="16">
        <f t="shared" si="88"/>
        <v>1.5667984114160038E-2</v>
      </c>
      <c r="H834" s="5">
        <f t="shared" si="89"/>
        <v>265.34642888492516</v>
      </c>
      <c r="I834" s="3">
        <f t="shared" si="90"/>
        <v>0.16303427655541572</v>
      </c>
    </row>
    <row r="835" spans="1:9" x14ac:dyDescent="0.25">
      <c r="A835" s="1">
        <v>35613</v>
      </c>
      <c r="B835" s="5">
        <v>168.97531000000001</v>
      </c>
      <c r="C835" s="4">
        <f t="shared" si="84"/>
        <v>5.1844161276792811E-3</v>
      </c>
      <c r="D835" s="3">
        <f t="shared" si="85"/>
        <v>8.623998421384925E-2</v>
      </c>
      <c r="E835" s="5">
        <f t="shared" si="86"/>
        <v>1.3914659318864908</v>
      </c>
      <c r="F835" s="13">
        <f t="shared" si="87"/>
        <v>1.9402562036550983</v>
      </c>
      <c r="G835" s="16">
        <f t="shared" si="88"/>
        <v>1.0059095554059268E-2</v>
      </c>
      <c r="H835" s="5">
        <f t="shared" si="89"/>
        <v>268.01557396800706</v>
      </c>
      <c r="I835" s="3">
        <f t="shared" si="90"/>
        <v>0.16732766437403876</v>
      </c>
    </row>
    <row r="836" spans="1:9" x14ac:dyDescent="0.25">
      <c r="A836" s="1">
        <v>35614</v>
      </c>
      <c r="B836" s="5">
        <v>171.54653999999999</v>
      </c>
      <c r="C836" s="4">
        <f t="shared" ref="C836:C899" si="91">B836/B835-1</f>
        <v>1.5216601762707116E-2</v>
      </c>
      <c r="D836" s="3">
        <f t="shared" si="85"/>
        <v>0.10856056061238545</v>
      </c>
      <c r="E836" s="5">
        <f t="shared" si="86"/>
        <v>1.1053738053956719</v>
      </c>
      <c r="F836" s="13">
        <f t="shared" si="87"/>
        <v>1.1053738053956719</v>
      </c>
      <c r="G836" s="16">
        <f t="shared" si="88"/>
        <v>2.9524105968641585E-2</v>
      </c>
      <c r="H836" s="5">
        <f t="shared" si="89"/>
        <v>275.92849417508478</v>
      </c>
      <c r="I836" s="3">
        <f t="shared" si="90"/>
        <v>0.2106353012004562</v>
      </c>
    </row>
    <row r="837" spans="1:9" x14ac:dyDescent="0.25">
      <c r="A837" s="1">
        <v>35615</v>
      </c>
      <c r="B837" s="5">
        <v>171.49976000000001</v>
      </c>
      <c r="C837" s="4">
        <f t="shared" si="91"/>
        <v>-2.7269567780252579E-4</v>
      </c>
      <c r="D837" s="3">
        <f t="shared" si="85"/>
        <v>0.10950727431465289</v>
      </c>
      <c r="E837" s="5">
        <f t="shared" si="86"/>
        <v>1.0958176134965958</v>
      </c>
      <c r="F837" s="13">
        <f t="shared" si="87"/>
        <v>1.1053738053956719</v>
      </c>
      <c r="G837" s="16">
        <f t="shared" si="88"/>
        <v>-3.0143065908752999E-4</v>
      </c>
      <c r="H837" s="5">
        <f t="shared" si="89"/>
        <v>275.84532086722459</v>
      </c>
      <c r="I837" s="3">
        <f t="shared" si="90"/>
        <v>0.21231308534791601</v>
      </c>
    </row>
    <row r="838" spans="1:9" x14ac:dyDescent="0.25">
      <c r="A838" s="1">
        <v>35618</v>
      </c>
      <c r="B838" s="5">
        <v>172.52667</v>
      </c>
      <c r="C838" s="4">
        <f t="shared" si="91"/>
        <v>5.9878217905378062E-3</v>
      </c>
      <c r="D838" s="3">
        <f t="shared" si="85"/>
        <v>9.6129793530295882E-2</v>
      </c>
      <c r="E838" s="5">
        <f t="shared" si="86"/>
        <v>1.2483122619230558</v>
      </c>
      <c r="F838" s="13">
        <f t="shared" si="87"/>
        <v>1.1053738053956719</v>
      </c>
      <c r="G838" s="16">
        <f t="shared" si="88"/>
        <v>6.6187813586379004E-3</v>
      </c>
      <c r="H838" s="5">
        <f t="shared" si="89"/>
        <v>277.67108073484803</v>
      </c>
      <c r="I838" s="3">
        <f t="shared" si="90"/>
        <v>0.1847954143437778</v>
      </c>
    </row>
    <row r="839" spans="1:9" x14ac:dyDescent="0.25">
      <c r="A839" s="1">
        <v>35619</v>
      </c>
      <c r="B839" s="5">
        <v>172.57834</v>
      </c>
      <c r="C839" s="4">
        <f t="shared" si="91"/>
        <v>2.9948992813699782E-4</v>
      </c>
      <c r="D839" s="3">
        <f t="shared" si="85"/>
        <v>9.5678300392925325E-2</v>
      </c>
      <c r="E839" s="5">
        <f t="shared" si="86"/>
        <v>1.2542028809791972</v>
      </c>
      <c r="F839" s="13">
        <f t="shared" si="87"/>
        <v>1.1053738053956719</v>
      </c>
      <c r="G839" s="16">
        <f t="shared" si="88"/>
        <v>3.3104832154246959E-4</v>
      </c>
      <c r="H839" s="5">
        <f t="shared" si="89"/>
        <v>277.76300328006619</v>
      </c>
      <c r="I839" s="3">
        <f t="shared" si="90"/>
        <v>0.18314427758695506</v>
      </c>
    </row>
    <row r="840" spans="1:9" x14ac:dyDescent="0.25">
      <c r="A840" s="1">
        <v>35620</v>
      </c>
      <c r="B840" s="5">
        <v>172.71892</v>
      </c>
      <c r="C840" s="4">
        <f t="shared" si="91"/>
        <v>8.1458658137512074E-4</v>
      </c>
      <c r="D840" s="3">
        <f t="shared" si="85"/>
        <v>9.5420800210182996E-2</v>
      </c>
      <c r="E840" s="5">
        <f t="shared" si="86"/>
        <v>1.257587441476874</v>
      </c>
      <c r="F840" s="13">
        <f t="shared" si="87"/>
        <v>1.1053738053956719</v>
      </c>
      <c r="G840" s="16">
        <f t="shared" si="88"/>
        <v>9.0042266927886833E-4</v>
      </c>
      <c r="H840" s="5">
        <f t="shared" si="89"/>
        <v>278.0131073849065</v>
      </c>
      <c r="I840" s="3">
        <f t="shared" si="90"/>
        <v>0.18314670667124563</v>
      </c>
    </row>
    <row r="841" spans="1:9" x14ac:dyDescent="0.25">
      <c r="A841" s="1">
        <v>35621</v>
      </c>
      <c r="B841" s="5">
        <v>172.02520999999999</v>
      </c>
      <c r="C841" s="4">
        <f t="shared" si="91"/>
        <v>-4.0164100146063975E-3</v>
      </c>
      <c r="D841" s="3">
        <f t="shared" si="85"/>
        <v>0.10185511095428597</v>
      </c>
      <c r="E841" s="5">
        <f t="shared" si="86"/>
        <v>1.1781441193840307</v>
      </c>
      <c r="F841" s="13">
        <f t="shared" si="87"/>
        <v>1.1053738053956719</v>
      </c>
      <c r="G841" s="16">
        <f t="shared" si="88"/>
        <v>-4.4396344218747595E-3</v>
      </c>
      <c r="H841" s="5">
        <f t="shared" si="89"/>
        <v>276.77883082362808</v>
      </c>
      <c r="I841" s="3">
        <f t="shared" si="90"/>
        <v>0.18945204203066734</v>
      </c>
    </row>
    <row r="842" spans="1:9" x14ac:dyDescent="0.25">
      <c r="A842" s="1">
        <v>35622</v>
      </c>
      <c r="B842" s="5">
        <v>173.56065000000001</v>
      </c>
      <c r="C842" s="4">
        <f t="shared" si="91"/>
        <v>8.9256685110281619E-3</v>
      </c>
      <c r="D842" s="3">
        <f t="shared" si="85"/>
        <v>0.10564255481989898</v>
      </c>
      <c r="E842" s="5">
        <f t="shared" si="86"/>
        <v>1.1359058875902595</v>
      </c>
      <c r="F842" s="13">
        <f t="shared" si="87"/>
        <v>1.1053738053956719</v>
      </c>
      <c r="G842" s="16">
        <f t="shared" si="88"/>
        <v>9.8662001677355202E-3</v>
      </c>
      <c r="H842" s="5">
        <f t="shared" si="89"/>
        <v>279.50958617072575</v>
      </c>
      <c r="I842" s="3">
        <f t="shared" si="90"/>
        <v>0.18928939506477713</v>
      </c>
    </row>
    <row r="843" spans="1:9" x14ac:dyDescent="0.25">
      <c r="A843" s="1">
        <v>35625</v>
      </c>
      <c r="B843" s="5">
        <v>174.55508</v>
      </c>
      <c r="C843" s="4">
        <f t="shared" si="91"/>
        <v>5.7295821374256928E-3</v>
      </c>
      <c r="D843" s="3">
        <f t="shared" si="85"/>
        <v>8.8203716865480897E-2</v>
      </c>
      <c r="E843" s="5">
        <f t="shared" si="86"/>
        <v>1.3604868849575973</v>
      </c>
      <c r="F843" s="13">
        <f t="shared" si="87"/>
        <v>1.1053738053956719</v>
      </c>
      <c r="G843" s="16">
        <f t="shared" si="88"/>
        <v>6.3333300105733051E-3</v>
      </c>
      <c r="H843" s="5">
        <f t="shared" si="89"/>
        <v>281.27981262106374</v>
      </c>
      <c r="I843" s="3">
        <f t="shared" si="90"/>
        <v>0.15557457380756506</v>
      </c>
    </row>
    <row r="844" spans="1:9" x14ac:dyDescent="0.25">
      <c r="A844" s="1">
        <v>35626</v>
      </c>
      <c r="B844" s="5">
        <v>173.41693000000001</v>
      </c>
      <c r="C844" s="4">
        <f t="shared" si="91"/>
        <v>-6.5202914747597429E-3</v>
      </c>
      <c r="D844" s="3">
        <f t="shared" si="85"/>
        <v>0.10150470915969062</v>
      </c>
      <c r="E844" s="5">
        <f t="shared" si="86"/>
        <v>1.1822111603828347</v>
      </c>
      <c r="F844" s="13">
        <f t="shared" si="87"/>
        <v>1.1053738053956719</v>
      </c>
      <c r="G844" s="16">
        <f t="shared" si="88"/>
        <v>-7.2073593997441345E-3</v>
      </c>
      <c r="H844" s="5">
        <f t="shared" si="89"/>
        <v>279.25252791961105</v>
      </c>
      <c r="I844" s="3">
        <f t="shared" si="90"/>
        <v>0.16392198073483308</v>
      </c>
    </row>
    <row r="845" spans="1:9" x14ac:dyDescent="0.25">
      <c r="A845" s="1">
        <v>35627</v>
      </c>
      <c r="B845" s="5">
        <v>175.4787</v>
      </c>
      <c r="C845" s="4">
        <f t="shared" si="91"/>
        <v>1.1889092950728708E-2</v>
      </c>
      <c r="D845" s="3">
        <f t="shared" ref="D845:D908" si="92">STDEV(C836:C845)*SQRT(252)</f>
        <v>0.11047867520026483</v>
      </c>
      <c r="E845" s="5">
        <f t="shared" ref="E845:E908" si="93">$E$2/D845</f>
        <v>1.0861824671817963</v>
      </c>
      <c r="F845" s="13">
        <f t="shared" si="87"/>
        <v>1.1053738053956719</v>
      </c>
      <c r="G845" s="16">
        <f t="shared" si="88"/>
        <v>1.3141891917649849E-2</v>
      </c>
      <c r="H845" s="5">
        <f t="shared" si="89"/>
        <v>282.92243445926107</v>
      </c>
      <c r="I845" s="3">
        <f t="shared" si="90"/>
        <v>0.16719512763315841</v>
      </c>
    </row>
    <row r="846" spans="1:9" x14ac:dyDescent="0.25">
      <c r="A846" s="1">
        <v>35628</v>
      </c>
      <c r="B846" s="5">
        <v>175.33036999999999</v>
      </c>
      <c r="C846" s="4">
        <f t="shared" si="91"/>
        <v>-8.4528777566750257E-4</v>
      </c>
      <c r="D846" s="3">
        <f t="shared" si="92"/>
        <v>9.188420022981722E-2</v>
      </c>
      <c r="E846" s="5">
        <f t="shared" si="93"/>
        <v>1.3059916688599413</v>
      </c>
      <c r="F846" s="13">
        <f t="shared" ref="F846:F909" si="94">IF(ABS(E846/E845-1)&gt;F$2,E846,F845)</f>
        <v>1.3059916688599413</v>
      </c>
      <c r="G846" s="16">
        <f t="shared" ref="G846:G909" si="95">C846*F845</f>
        <v>-9.3435896524403036E-4</v>
      </c>
      <c r="H846" s="5">
        <f t="shared" ref="H846:H909" si="96">H845*(1+G846)</f>
        <v>282.65808334615537</v>
      </c>
      <c r="I846" s="3">
        <f t="shared" si="90"/>
        <v>0.1015663880637709</v>
      </c>
    </row>
    <row r="847" spans="1:9" x14ac:dyDescent="0.25">
      <c r="A847" s="1">
        <v>35629</v>
      </c>
      <c r="B847" s="5">
        <v>173.86449999999999</v>
      </c>
      <c r="C847" s="4">
        <f t="shared" si="91"/>
        <v>-8.3606165891282336E-3</v>
      </c>
      <c r="D847" s="3">
        <f t="shared" si="92"/>
        <v>0.10588064276641182</v>
      </c>
      <c r="E847" s="5">
        <f t="shared" si="93"/>
        <v>1.1333516388329596</v>
      </c>
      <c r="F847" s="13">
        <f t="shared" si="94"/>
        <v>1.3059916688599413</v>
      </c>
      <c r="G847" s="16">
        <f t="shared" si="95"/>
        <v>-1.0918895611933693E-2</v>
      </c>
      <c r="H847" s="5">
        <f t="shared" si="96"/>
        <v>279.57176924022946</v>
      </c>
      <c r="I847" s="3">
        <f t="shared" si="90"/>
        <v>0.12157762403959567</v>
      </c>
    </row>
    <row r="848" spans="1:9" x14ac:dyDescent="0.25">
      <c r="A848" s="1">
        <v>35632</v>
      </c>
      <c r="B848" s="5">
        <v>174.09143</v>
      </c>
      <c r="C848" s="4">
        <f t="shared" si="91"/>
        <v>1.3052118172485194E-3</v>
      </c>
      <c r="D848" s="3">
        <f t="shared" si="92"/>
        <v>0.10275063496107011</v>
      </c>
      <c r="E848" s="5">
        <f t="shared" si="93"/>
        <v>1.167875994590839</v>
      </c>
      <c r="F848" s="13">
        <f t="shared" si="94"/>
        <v>1.3059916688599413</v>
      </c>
      <c r="G848" s="16">
        <f t="shared" si="95"/>
        <v>1.7045957594241106E-3</v>
      </c>
      <c r="H848" s="5">
        <f t="shared" si="96"/>
        <v>280.04832609253106</v>
      </c>
      <c r="I848" s="3">
        <f t="shared" si="90"/>
        <v>0.11808898280717675</v>
      </c>
    </row>
    <row r="849" spans="1:9" x14ac:dyDescent="0.25">
      <c r="A849" s="1">
        <v>35633</v>
      </c>
      <c r="B849" s="5">
        <v>177.99080000000001</v>
      </c>
      <c r="C849" s="4">
        <f t="shared" si="91"/>
        <v>2.2398402954125984E-2</v>
      </c>
      <c r="D849" s="3">
        <f t="shared" si="92"/>
        <v>0.14864019223190045</v>
      </c>
      <c r="E849" s="5">
        <f t="shared" si="93"/>
        <v>0.80731865451830442</v>
      </c>
      <c r="F849" s="13">
        <f t="shared" si="94"/>
        <v>0.80731865451830442</v>
      </c>
      <c r="G849" s="16">
        <f t="shared" si="95"/>
        <v>2.9252127653856434E-2</v>
      </c>
      <c r="H849" s="5">
        <f t="shared" si="96"/>
        <v>288.24033547663856</v>
      </c>
      <c r="I849" s="3">
        <f t="shared" si="90"/>
        <v>0.18476371142703174</v>
      </c>
    </row>
    <row r="850" spans="1:9" x14ac:dyDescent="0.25">
      <c r="A850" s="1">
        <v>35634</v>
      </c>
      <c r="B850" s="5">
        <v>178.81169</v>
      </c>
      <c r="C850" s="4">
        <f t="shared" si="91"/>
        <v>4.6119799450308196E-3</v>
      </c>
      <c r="D850" s="3">
        <f t="shared" si="92"/>
        <v>0.14820421617221222</v>
      </c>
      <c r="E850" s="5">
        <f t="shared" si="93"/>
        <v>0.80969356405192194</v>
      </c>
      <c r="F850" s="13">
        <f t="shared" si="94"/>
        <v>0.80731865451830442</v>
      </c>
      <c r="G850" s="16">
        <f t="shared" si="95"/>
        <v>3.723337443887685E-3</v>
      </c>
      <c r="H850" s="5">
        <f t="shared" si="96"/>
        <v>289.31355151055749</v>
      </c>
      <c r="I850" s="3">
        <f t="shared" si="90"/>
        <v>0.18407834892047198</v>
      </c>
    </row>
    <row r="851" spans="1:9" x14ac:dyDescent="0.25">
      <c r="A851" s="1">
        <v>35635</v>
      </c>
      <c r="B851" s="5">
        <v>178.32419999999999</v>
      </c>
      <c r="C851" s="4">
        <f t="shared" si="91"/>
        <v>-2.7262758939307075E-3</v>
      </c>
      <c r="D851" s="3">
        <f t="shared" si="92"/>
        <v>0.14650100382060682</v>
      </c>
      <c r="E851" s="5">
        <f t="shared" si="93"/>
        <v>0.81910701545050302</v>
      </c>
      <c r="F851" s="13">
        <f t="shared" si="94"/>
        <v>0.80731865451830442</v>
      </c>
      <c r="G851" s="16">
        <f t="shared" si="95"/>
        <v>-2.2009733865338264E-3</v>
      </c>
      <c r="H851" s="5">
        <f t="shared" si="96"/>
        <v>288.67678008331916</v>
      </c>
      <c r="I851" s="3">
        <f t="shared" si="90"/>
        <v>0.1815118771974697</v>
      </c>
    </row>
    <row r="852" spans="1:9" x14ac:dyDescent="0.25">
      <c r="A852" s="1">
        <v>35636</v>
      </c>
      <c r="B852" s="5">
        <v>178.33181999999999</v>
      </c>
      <c r="C852" s="4">
        <f t="shared" si="91"/>
        <v>4.273116043695957E-5</v>
      </c>
      <c r="D852" s="3">
        <f t="shared" si="92"/>
        <v>0.14429842192694906</v>
      </c>
      <c r="E852" s="5">
        <f t="shared" si="93"/>
        <v>0.83160992613453444</v>
      </c>
      <c r="F852" s="13">
        <f t="shared" si="94"/>
        <v>0.80731865451830442</v>
      </c>
      <c r="G852" s="16">
        <f t="shared" si="95"/>
        <v>3.4497662949972004E-5</v>
      </c>
      <c r="H852" s="5">
        <f t="shared" si="96"/>
        <v>288.68673875757997</v>
      </c>
      <c r="I852" s="3">
        <f t="shared" si="90"/>
        <v>0.1797348638524274</v>
      </c>
    </row>
    <row r="853" spans="1:9" x14ac:dyDescent="0.25">
      <c r="A853" s="1">
        <v>35639</v>
      </c>
      <c r="B853" s="5">
        <v>178.73303000000001</v>
      </c>
      <c r="C853" s="4">
        <f t="shared" si="91"/>
        <v>2.2497947926511941E-3</v>
      </c>
      <c r="D853" s="3">
        <f t="shared" si="92"/>
        <v>0.14334235893887401</v>
      </c>
      <c r="E853" s="5">
        <f t="shared" si="93"/>
        <v>0.8371565871269917</v>
      </c>
      <c r="F853" s="13">
        <f t="shared" si="94"/>
        <v>0.80731865451830442</v>
      </c>
      <c r="G853" s="16">
        <f t="shared" si="95"/>
        <v>1.8163013049454497E-3</v>
      </c>
      <c r="H853" s="5">
        <f t="shared" si="96"/>
        <v>289.21108085790581</v>
      </c>
      <c r="I853" s="3">
        <f t="shared" si="90"/>
        <v>0.17902425129328697</v>
      </c>
    </row>
    <row r="854" spans="1:9" x14ac:dyDescent="0.25">
      <c r="A854" s="1">
        <v>35640</v>
      </c>
      <c r="B854" s="5">
        <v>179.65642</v>
      </c>
      <c r="C854" s="4">
        <f t="shared" si="91"/>
        <v>5.1663086559881055E-3</v>
      </c>
      <c r="D854" s="3">
        <f t="shared" si="92"/>
        <v>0.13471433989078646</v>
      </c>
      <c r="E854" s="5">
        <f t="shared" si="93"/>
        <v>0.89077376690027621</v>
      </c>
      <c r="F854" s="13">
        <f t="shared" si="94"/>
        <v>0.80731865451830442</v>
      </c>
      <c r="G854" s="16">
        <f t="shared" si="95"/>
        <v>4.1708573529785874E-3</v>
      </c>
      <c r="H854" s="5">
        <f t="shared" si="96"/>
        <v>290.41733902106489</v>
      </c>
      <c r="I854" s="3">
        <f t="shared" si="90"/>
        <v>0.17002788448882894</v>
      </c>
    </row>
    <row r="855" spans="1:9" x14ac:dyDescent="0.25">
      <c r="A855" s="1">
        <v>35641</v>
      </c>
      <c r="B855" s="5">
        <v>180.55444</v>
      </c>
      <c r="C855" s="4">
        <f t="shared" si="91"/>
        <v>4.9985411041810757E-3</v>
      </c>
      <c r="D855" s="3">
        <f t="shared" si="92"/>
        <v>0.12702580610548289</v>
      </c>
      <c r="E855" s="5">
        <f t="shared" si="93"/>
        <v>0.94468993096057485</v>
      </c>
      <c r="F855" s="13">
        <f t="shared" si="94"/>
        <v>0.80731865451830442</v>
      </c>
      <c r="G855" s="16">
        <f t="shared" si="95"/>
        <v>4.0354154787819061E-3</v>
      </c>
      <c r="H855" s="5">
        <f t="shared" si="96"/>
        <v>291.58929364625715</v>
      </c>
      <c r="I855" s="3">
        <f t="shared" ref="I855:I918" si="97">STDEV(G846:G855)*SQRT(252)</f>
        <v>0.16225443115843241</v>
      </c>
    </row>
    <row r="856" spans="1:9" x14ac:dyDescent="0.25">
      <c r="A856" s="1">
        <v>35642</v>
      </c>
      <c r="B856" s="5">
        <v>180.95923999999999</v>
      </c>
      <c r="C856" s="4">
        <f t="shared" si="91"/>
        <v>2.2419830827753451E-3</v>
      </c>
      <c r="D856" s="3">
        <f t="shared" si="92"/>
        <v>0.12542321569529291</v>
      </c>
      <c r="E856" s="5">
        <f t="shared" si="93"/>
        <v>0.95676067093935591</v>
      </c>
      <c r="F856" s="13">
        <f t="shared" si="94"/>
        <v>0.80731865451830442</v>
      </c>
      <c r="G856" s="16">
        <f t="shared" si="95"/>
        <v>1.8099947658389919E-3</v>
      </c>
      <c r="H856" s="5">
        <f t="shared" si="96"/>
        <v>292.11706874153157</v>
      </c>
      <c r="I856" s="3">
        <f t="shared" si="97"/>
        <v>0.16093834611460028</v>
      </c>
    </row>
    <row r="857" spans="1:9" x14ac:dyDescent="0.25">
      <c r="A857" s="1">
        <v>35643</v>
      </c>
      <c r="B857" s="5">
        <v>178.23782</v>
      </c>
      <c r="C857" s="4">
        <f t="shared" si="91"/>
        <v>-1.5038856263985156E-2</v>
      </c>
      <c r="D857" s="3">
        <f t="shared" si="92"/>
        <v>0.14551852248491415</v>
      </c>
      <c r="E857" s="5">
        <f t="shared" si="93"/>
        <v>0.82463728981608064</v>
      </c>
      <c r="F857" s="13">
        <f t="shared" si="94"/>
        <v>0.80731865451830442</v>
      </c>
      <c r="G857" s="16">
        <f t="shared" si="95"/>
        <v>-1.2141149204534671E-2</v>
      </c>
      <c r="H857" s="5">
        <f t="shared" si="96"/>
        <v>288.57043182474933</v>
      </c>
      <c r="I857" s="3">
        <f t="shared" si="97"/>
        <v>0.16405776860083696</v>
      </c>
    </row>
    <row r="858" spans="1:9" x14ac:dyDescent="0.25">
      <c r="A858" s="1">
        <v>35646</v>
      </c>
      <c r="B858" s="5">
        <v>177.70488</v>
      </c>
      <c r="C858" s="4">
        <f t="shared" si="91"/>
        <v>-2.9900500353965409E-3</v>
      </c>
      <c r="D858" s="3">
        <f t="shared" si="92"/>
        <v>0.14810117873932602</v>
      </c>
      <c r="E858" s="5">
        <f t="shared" si="93"/>
        <v>0.81025688668699181</v>
      </c>
      <c r="F858" s="13">
        <f t="shared" si="94"/>
        <v>0.80731865451830442</v>
      </c>
      <c r="G858" s="16">
        <f t="shared" si="95"/>
        <v>-2.4139231715187438E-3</v>
      </c>
      <c r="H858" s="5">
        <f t="shared" si="96"/>
        <v>287.87384497275241</v>
      </c>
      <c r="I858" s="3">
        <f t="shared" si="97"/>
        <v>0.16640920239415785</v>
      </c>
    </row>
    <row r="859" spans="1:9" x14ac:dyDescent="0.25">
      <c r="A859" s="1">
        <v>35647</v>
      </c>
      <c r="B859" s="5">
        <v>178.21790999999999</v>
      </c>
      <c r="C859" s="4">
        <f t="shared" si="91"/>
        <v>2.8869775551463306E-3</v>
      </c>
      <c r="D859" s="3">
        <f t="shared" si="92"/>
        <v>9.6662727606233304E-2</v>
      </c>
      <c r="E859" s="5">
        <f t="shared" si="93"/>
        <v>1.2414298972488522</v>
      </c>
      <c r="F859" s="13">
        <f t="shared" si="94"/>
        <v>1.2414298972488522</v>
      </c>
      <c r="G859" s="16">
        <f t="shared" si="95"/>
        <v>2.3307108354452795E-3</v>
      </c>
      <c r="H859" s="5">
        <f t="shared" si="96"/>
        <v>288.5447956624717</v>
      </c>
      <c r="I859" s="3">
        <f t="shared" si="97"/>
        <v>7.8037623193133634E-2</v>
      </c>
    </row>
    <row r="860" spans="1:9" x14ac:dyDescent="0.25">
      <c r="A860" s="1">
        <v>35648</v>
      </c>
      <c r="B860" s="5">
        <v>179.13373999999999</v>
      </c>
      <c r="C860" s="4">
        <f t="shared" si="91"/>
        <v>5.1388213451724063E-3</v>
      </c>
      <c r="D860" s="3">
        <f t="shared" si="92"/>
        <v>9.737806509657719E-2</v>
      </c>
      <c r="E860" s="5">
        <f t="shared" si="93"/>
        <v>1.2323103758632596</v>
      </c>
      <c r="F860" s="13">
        <f t="shared" si="94"/>
        <v>1.2414298972488522</v>
      </c>
      <c r="G860" s="16">
        <f t="shared" si="95"/>
        <v>6.3794864545175887E-3</v>
      </c>
      <c r="H860" s="5">
        <f t="shared" si="96"/>
        <v>290.38556327792202</v>
      </c>
      <c r="I860" s="3">
        <f t="shared" si="97"/>
        <v>8.2487305037848735E-2</v>
      </c>
    </row>
    <row r="861" spans="1:9" x14ac:dyDescent="0.25">
      <c r="A861" s="1">
        <v>35649</v>
      </c>
      <c r="B861" s="5">
        <v>178.57338999999999</v>
      </c>
      <c r="C861" s="4">
        <f t="shared" si="91"/>
        <v>-3.1281097575476258E-3</v>
      </c>
      <c r="D861" s="3">
        <f t="shared" si="92"/>
        <v>9.7736063723136798E-2</v>
      </c>
      <c r="E861" s="5">
        <f t="shared" si="93"/>
        <v>1.2277965310730303</v>
      </c>
      <c r="F861" s="13">
        <f t="shared" si="94"/>
        <v>1.2414298972488522</v>
      </c>
      <c r="G861" s="16">
        <f t="shared" si="95"/>
        <v>-3.8833289748954809E-3</v>
      </c>
      <c r="H861" s="5">
        <f t="shared" si="96"/>
        <v>289.2579006061535</v>
      </c>
      <c r="I861" s="3">
        <f t="shared" si="97"/>
        <v>8.4373206080723642E-2</v>
      </c>
    </row>
    <row r="862" spans="1:9" x14ac:dyDescent="0.25">
      <c r="A862" s="1">
        <v>35650</v>
      </c>
      <c r="B862" s="5">
        <v>175.12637000000001</v>
      </c>
      <c r="C862" s="4">
        <f t="shared" si="91"/>
        <v>-1.9303099974749771E-2</v>
      </c>
      <c r="D862" s="3">
        <f t="shared" si="92"/>
        <v>0.13822920695541127</v>
      </c>
      <c r="E862" s="5">
        <f t="shared" si="93"/>
        <v>0.86812333401224329</v>
      </c>
      <c r="F862" s="13">
        <f t="shared" si="94"/>
        <v>0.86812333401224329</v>
      </c>
      <c r="G862" s="16">
        <f t="shared" si="95"/>
        <v>-2.396344541823793E-2</v>
      </c>
      <c r="H862" s="5">
        <f t="shared" si="96"/>
        <v>282.32628469318382</v>
      </c>
      <c r="I862" s="3">
        <f t="shared" si="97"/>
        <v>0.14789397404982688</v>
      </c>
    </row>
    <row r="863" spans="1:9" x14ac:dyDescent="0.25">
      <c r="A863" s="1">
        <v>35653</v>
      </c>
      <c r="B863" s="5">
        <v>175.76396</v>
      </c>
      <c r="C863" s="4">
        <f t="shared" si="91"/>
        <v>3.6407423964761598E-3</v>
      </c>
      <c r="D863" s="3">
        <f t="shared" si="92"/>
        <v>0.13953418316358221</v>
      </c>
      <c r="E863" s="5">
        <f t="shared" si="93"/>
        <v>0.86000431779013309</v>
      </c>
      <c r="F863" s="13">
        <f t="shared" si="94"/>
        <v>0.86812333401224329</v>
      </c>
      <c r="G863" s="16">
        <f t="shared" si="95"/>
        <v>3.1606134275086084E-3</v>
      </c>
      <c r="H863" s="5">
        <f t="shared" si="96"/>
        <v>283.21860893952373</v>
      </c>
      <c r="I863" s="3">
        <f t="shared" si="97"/>
        <v>0.14906193548950791</v>
      </c>
    </row>
    <row r="864" spans="1:9" x14ac:dyDescent="0.25">
      <c r="A864" s="1">
        <v>35654</v>
      </c>
      <c r="B864" s="5">
        <v>175.78963999999999</v>
      </c>
      <c r="C864" s="4">
        <f t="shared" si="91"/>
        <v>1.4610503768808236E-4</v>
      </c>
      <c r="D864" s="3">
        <f t="shared" si="92"/>
        <v>0.13487696429386306</v>
      </c>
      <c r="E864" s="5">
        <f t="shared" si="93"/>
        <v>0.88969973952371961</v>
      </c>
      <c r="F864" s="13">
        <f t="shared" si="94"/>
        <v>0.86812333401224329</v>
      </c>
      <c r="G864" s="16">
        <f t="shared" si="95"/>
        <v>1.2683719243376251E-4</v>
      </c>
      <c r="H864" s="5">
        <f t="shared" si="96"/>
        <v>283.25453159272661</v>
      </c>
      <c r="I864" s="3">
        <f t="shared" si="97"/>
        <v>0.14567924420212311</v>
      </c>
    </row>
    <row r="865" spans="1:9" x14ac:dyDescent="0.25">
      <c r="A865" s="1">
        <v>35655</v>
      </c>
      <c r="B865" s="5">
        <v>173.89281</v>
      </c>
      <c r="C865" s="4">
        <f t="shared" si="91"/>
        <v>-1.0790340090576445E-2</v>
      </c>
      <c r="D865" s="3">
        <f t="shared" si="92"/>
        <v>0.13476469138835928</v>
      </c>
      <c r="E865" s="5">
        <f t="shared" si="93"/>
        <v>0.89044095128885792</v>
      </c>
      <c r="F865" s="13">
        <f t="shared" si="94"/>
        <v>0.86812333401224329</v>
      </c>
      <c r="G865" s="16">
        <f t="shared" si="95"/>
        <v>-9.3673460145571943E-3</v>
      </c>
      <c r="H865" s="5">
        <f t="shared" si="96"/>
        <v>280.60118838510618</v>
      </c>
      <c r="I865" s="3">
        <f t="shared" si="97"/>
        <v>0.14448926699029208</v>
      </c>
    </row>
    <row r="866" spans="1:9" x14ac:dyDescent="0.25">
      <c r="A866" s="1">
        <v>35656</v>
      </c>
      <c r="B866" s="5">
        <v>175.07718</v>
      </c>
      <c r="C866" s="4">
        <f t="shared" si="91"/>
        <v>6.8109198994483755E-3</v>
      </c>
      <c r="D866" s="3">
        <f t="shared" si="92"/>
        <v>0.14217209866525898</v>
      </c>
      <c r="E866" s="5">
        <f t="shared" si="93"/>
        <v>0.844047468712812</v>
      </c>
      <c r="F866" s="13">
        <f t="shared" si="94"/>
        <v>0.86812333401224329</v>
      </c>
      <c r="G866" s="16">
        <f t="shared" si="95"/>
        <v>5.9127184907994566E-3</v>
      </c>
      <c r="H866" s="5">
        <f t="shared" si="96"/>
        <v>282.26030422021108</v>
      </c>
      <c r="I866" s="3">
        <f t="shared" si="97"/>
        <v>0.15029753949998362</v>
      </c>
    </row>
    <row r="867" spans="1:9" x14ac:dyDescent="0.25">
      <c r="A867" s="1">
        <v>35657</v>
      </c>
      <c r="B867" s="5">
        <v>173.44405</v>
      </c>
      <c r="C867" s="4">
        <f t="shared" si="91"/>
        <v>-9.3280574887029122E-3</v>
      </c>
      <c r="D867" s="3">
        <f t="shared" si="92"/>
        <v>0.13141036807334036</v>
      </c>
      <c r="E867" s="5">
        <f t="shared" si="93"/>
        <v>0.91316995576047533</v>
      </c>
      <c r="F867" s="13">
        <f t="shared" si="94"/>
        <v>0.86812333401224329</v>
      </c>
      <c r="G867" s="16">
        <f t="shared" si="95"/>
        <v>-8.0979043669506447E-3</v>
      </c>
      <c r="H867" s="5">
        <f t="shared" si="96"/>
        <v>279.97458727004943</v>
      </c>
      <c r="I867" s="3">
        <f t="shared" si="97"/>
        <v>0.14497907859610634</v>
      </c>
    </row>
    <row r="868" spans="1:9" x14ac:dyDescent="0.25">
      <c r="A868" s="1">
        <v>35660</v>
      </c>
      <c r="B868" s="5">
        <v>174.43607</v>
      </c>
      <c r="C868" s="4">
        <f t="shared" si="91"/>
        <v>5.7195389521866868E-3</v>
      </c>
      <c r="D868" s="3">
        <f t="shared" si="92"/>
        <v>0.13796636929897677</v>
      </c>
      <c r="E868" s="5">
        <f t="shared" si="93"/>
        <v>0.86977718272745752</v>
      </c>
      <c r="F868" s="13">
        <f t="shared" si="94"/>
        <v>0.86812333401224329</v>
      </c>
      <c r="G868" s="16">
        <f t="shared" si="95"/>
        <v>4.965265224185199E-3</v>
      </c>
      <c r="H868" s="5">
        <f t="shared" si="96"/>
        <v>281.36473535187702</v>
      </c>
      <c r="I868" s="3">
        <f t="shared" si="97"/>
        <v>0.15041841854041665</v>
      </c>
    </row>
    <row r="869" spans="1:9" x14ac:dyDescent="0.25">
      <c r="A869" s="1">
        <v>35661</v>
      </c>
      <c r="B869" s="5">
        <v>175.62710999999999</v>
      </c>
      <c r="C869" s="4">
        <f t="shared" si="91"/>
        <v>6.827945619274578E-3</v>
      </c>
      <c r="D869" s="3">
        <f t="shared" si="92"/>
        <v>0.14305611568232829</v>
      </c>
      <c r="E869" s="5">
        <f t="shared" si="93"/>
        <v>0.83883166705345957</v>
      </c>
      <c r="F869" s="13">
        <f t="shared" si="94"/>
        <v>0.86812333401224329</v>
      </c>
      <c r="G869" s="16">
        <f t="shared" si="95"/>
        <v>5.9274989154589376E-3</v>
      </c>
      <c r="H869" s="5">
        <f t="shared" si="96"/>
        <v>283.03252451552368</v>
      </c>
      <c r="I869" s="3">
        <f t="shared" si="97"/>
        <v>0.15450914645652136</v>
      </c>
    </row>
    <row r="870" spans="1:9" x14ac:dyDescent="0.25">
      <c r="A870" s="1">
        <v>35662</v>
      </c>
      <c r="B870" s="5">
        <v>176.49599000000001</v>
      </c>
      <c r="C870" s="4">
        <f t="shared" si="91"/>
        <v>4.9472999925810335E-3</v>
      </c>
      <c r="D870" s="3">
        <f t="shared" si="92"/>
        <v>0.14281303039837104</v>
      </c>
      <c r="E870" s="5">
        <f t="shared" si="93"/>
        <v>0.84025946137593299</v>
      </c>
      <c r="F870" s="13">
        <f t="shared" si="94"/>
        <v>0.86812333401224329</v>
      </c>
      <c r="G870" s="16">
        <f t="shared" si="95"/>
        <v>4.294866563918193E-3</v>
      </c>
      <c r="H870" s="5">
        <f t="shared" si="96"/>
        <v>284.24811144156678</v>
      </c>
      <c r="I870" s="3">
        <f t="shared" si="97"/>
        <v>0.15171658544305747</v>
      </c>
    </row>
    <row r="871" spans="1:9" x14ac:dyDescent="0.25">
      <c r="A871" s="1">
        <v>35663</v>
      </c>
      <c r="B871" s="5">
        <v>175.00609</v>
      </c>
      <c r="C871" s="4">
        <f t="shared" si="91"/>
        <v>-8.4415515615964276E-3</v>
      </c>
      <c r="D871" s="3">
        <f t="shared" si="92"/>
        <v>0.1469953358630279</v>
      </c>
      <c r="E871" s="5">
        <f t="shared" si="93"/>
        <v>0.81635243251403222</v>
      </c>
      <c r="F871" s="13">
        <f t="shared" si="94"/>
        <v>0.86812333401224329</v>
      </c>
      <c r="G871" s="16">
        <f t="shared" si="95"/>
        <v>-7.3283078858893498E-3</v>
      </c>
      <c r="H871" s="5">
        <f t="shared" si="96"/>
        <v>282.16505376494041</v>
      </c>
      <c r="I871" s="3">
        <f t="shared" si="97"/>
        <v>0.15382617602261098</v>
      </c>
    </row>
    <row r="872" spans="1:9" x14ac:dyDescent="0.25">
      <c r="A872" s="1">
        <v>35664</v>
      </c>
      <c r="B872" s="5">
        <v>173.07059000000001</v>
      </c>
      <c r="C872" s="4">
        <f t="shared" si="91"/>
        <v>-1.1059615125393552E-2</v>
      </c>
      <c r="D872" s="3">
        <f t="shared" si="92"/>
        <v>0.12378118597343224</v>
      </c>
      <c r="E872" s="5">
        <f t="shared" si="93"/>
        <v>0.96945266000081931</v>
      </c>
      <c r="F872" s="13">
        <f t="shared" si="94"/>
        <v>0.86812333401224329</v>
      </c>
      <c r="G872" s="16">
        <f t="shared" si="95"/>
        <v>-9.6011099555488848E-3</v>
      </c>
      <c r="H872" s="5">
        <f t="shared" si="96"/>
        <v>279.45595605812986</v>
      </c>
      <c r="I872" s="3">
        <f t="shared" si="97"/>
        <v>0.10745733585524553</v>
      </c>
    </row>
    <row r="873" spans="1:9" x14ac:dyDescent="0.25">
      <c r="A873" s="1">
        <v>35667</v>
      </c>
      <c r="B873" s="5">
        <v>173.30524</v>
      </c>
      <c r="C873" s="4">
        <f t="shared" si="91"/>
        <v>1.3558051659730008E-3</v>
      </c>
      <c r="D873" s="3">
        <f t="shared" si="92"/>
        <v>0.12181952817333933</v>
      </c>
      <c r="E873" s="5">
        <f t="shared" si="93"/>
        <v>0.98506373977454342</v>
      </c>
      <c r="F873" s="13">
        <f t="shared" si="94"/>
        <v>0.86812333401224329</v>
      </c>
      <c r="G873" s="16">
        <f t="shared" si="95"/>
        <v>1.1770061009555043E-3</v>
      </c>
      <c r="H873" s="5">
        <f t="shared" si="96"/>
        <v>279.78487742335864</v>
      </c>
      <c r="I873" s="3">
        <f t="shared" si="97"/>
        <v>0.10575437494563773</v>
      </c>
    </row>
    <row r="874" spans="1:9" x14ac:dyDescent="0.25">
      <c r="A874" s="1">
        <v>35668</v>
      </c>
      <c r="B874" s="5">
        <v>171.78296</v>
      </c>
      <c r="C874" s="4">
        <f t="shared" si="91"/>
        <v>-8.7838082680015139E-3</v>
      </c>
      <c r="D874" s="3">
        <f t="shared" si="92"/>
        <v>0.12682966978567489</v>
      </c>
      <c r="E874" s="5">
        <f t="shared" si="93"/>
        <v>0.94615085100185059</v>
      </c>
      <c r="F874" s="13">
        <f t="shared" si="94"/>
        <v>0.86812333401224329</v>
      </c>
      <c r="G874" s="16">
        <f t="shared" si="95"/>
        <v>-7.6254289189417821E-3</v>
      </c>
      <c r="H874" s="5">
        <f t="shared" si="96"/>
        <v>277.65139772797198</v>
      </c>
      <c r="I874" s="3">
        <f t="shared" si="97"/>
        <v>0.11010379578601197</v>
      </c>
    </row>
    <row r="875" spans="1:9" x14ac:dyDescent="0.25">
      <c r="A875" s="1">
        <v>35669</v>
      </c>
      <c r="B875" s="5">
        <v>171.89663999999999</v>
      </c>
      <c r="C875" s="4">
        <f t="shared" si="91"/>
        <v>6.61765288012095E-4</v>
      </c>
      <c r="D875" s="3">
        <f t="shared" si="92"/>
        <v>0.11802203751901276</v>
      </c>
      <c r="E875" s="5">
        <f t="shared" si="93"/>
        <v>1.0167592639693972</v>
      </c>
      <c r="F875" s="13">
        <f t="shared" si="94"/>
        <v>0.86812333401224329</v>
      </c>
      <c r="G875" s="16">
        <f t="shared" si="95"/>
        <v>5.7449388816263234E-4</v>
      </c>
      <c r="H875" s="5">
        <f t="shared" si="96"/>
        <v>277.81090675900651</v>
      </c>
      <c r="I875" s="3">
        <f t="shared" si="97"/>
        <v>0.10245768469792341</v>
      </c>
    </row>
    <row r="876" spans="1:9" x14ac:dyDescent="0.25">
      <c r="A876" s="1">
        <v>35670</v>
      </c>
      <c r="B876" s="5">
        <v>172.02652</v>
      </c>
      <c r="C876" s="4">
        <f t="shared" si="91"/>
        <v>7.555703241204359E-4</v>
      </c>
      <c r="D876" s="3">
        <f t="shared" si="92"/>
        <v>0.1102760218859281</v>
      </c>
      <c r="E876" s="5">
        <f t="shared" si="93"/>
        <v>1.0881785355308753</v>
      </c>
      <c r="F876" s="13">
        <f t="shared" si="94"/>
        <v>0.86812333401224329</v>
      </c>
      <c r="G876" s="16">
        <f t="shared" si="95"/>
        <v>6.5592822885614406E-4</v>
      </c>
      <c r="H876" s="5">
        <f t="shared" si="96"/>
        <v>277.99313077503388</v>
      </c>
      <c r="I876" s="3">
        <f t="shared" si="97"/>
        <v>9.5733187781219004E-2</v>
      </c>
    </row>
    <row r="877" spans="1:9" x14ac:dyDescent="0.25">
      <c r="A877" s="1">
        <v>35671</v>
      </c>
      <c r="B877" s="5">
        <v>172.34675999999999</v>
      </c>
      <c r="C877" s="4">
        <f t="shared" si="91"/>
        <v>1.8615734364677561E-3</v>
      </c>
      <c r="D877" s="3">
        <f t="shared" si="92"/>
        <v>0.10275103585187777</v>
      </c>
      <c r="E877" s="5">
        <f t="shared" si="93"/>
        <v>1.1678714380357949</v>
      </c>
      <c r="F877" s="13">
        <f t="shared" si="94"/>
        <v>0.86812333401224329</v>
      </c>
      <c r="G877" s="16">
        <f t="shared" si="95"/>
        <v>1.6160753381750173E-3</v>
      </c>
      <c r="H877" s="5">
        <f t="shared" si="96"/>
        <v>278.44238861786147</v>
      </c>
      <c r="I877" s="3">
        <f t="shared" si="97"/>
        <v>8.9200571816943658E-2</v>
      </c>
    </row>
    <row r="878" spans="1:9" x14ac:dyDescent="0.25">
      <c r="A878" s="1">
        <v>35674</v>
      </c>
      <c r="B878" s="5">
        <v>172.83606</v>
      </c>
      <c r="C878" s="4">
        <f t="shared" si="91"/>
        <v>2.8390437975163163E-3</v>
      </c>
      <c r="D878" s="3">
        <f t="shared" si="92"/>
        <v>9.8716602970576758E-2</v>
      </c>
      <c r="E878" s="5">
        <f t="shared" si="93"/>
        <v>1.2156009869562359</v>
      </c>
      <c r="F878" s="13">
        <f t="shared" si="94"/>
        <v>0.86812333401224329</v>
      </c>
      <c r="G878" s="16">
        <f t="shared" si="95"/>
        <v>2.4646401669066445E-3</v>
      </c>
      <c r="H878" s="5">
        <f t="shared" si="96"/>
        <v>279.12864891301848</v>
      </c>
      <c r="I878" s="3">
        <f t="shared" si="97"/>
        <v>8.569818649318002E-2</v>
      </c>
    </row>
    <row r="879" spans="1:9" x14ac:dyDescent="0.25">
      <c r="A879" s="1">
        <v>35675</v>
      </c>
      <c r="B879" s="5">
        <v>174.85963000000001</v>
      </c>
      <c r="C879" s="4">
        <f t="shared" si="91"/>
        <v>1.1708031298561128E-2</v>
      </c>
      <c r="D879" s="3">
        <f t="shared" si="92"/>
        <v>0.11161552201575416</v>
      </c>
      <c r="E879" s="5">
        <f t="shared" si="93"/>
        <v>1.0751192829888159</v>
      </c>
      <c r="F879" s="13">
        <f t="shared" si="94"/>
        <v>0.86812333401224329</v>
      </c>
      <c r="G879" s="16">
        <f t="shared" si="95"/>
        <v>1.016401516562658E-2</v>
      </c>
      <c r="H879" s="5">
        <f t="shared" si="96"/>
        <v>281.96571673373126</v>
      </c>
      <c r="I879" s="3">
        <f t="shared" si="97"/>
        <v>9.689603909983345E-2</v>
      </c>
    </row>
    <row r="880" spans="1:9" x14ac:dyDescent="0.25">
      <c r="A880" s="1">
        <v>35676</v>
      </c>
      <c r="B880" s="5">
        <v>173.95303000000001</v>
      </c>
      <c r="C880" s="4">
        <f t="shared" si="91"/>
        <v>-5.1847301747121044E-3</v>
      </c>
      <c r="D880" s="3">
        <f t="shared" si="92"/>
        <v>0.10955427020535317</v>
      </c>
      <c r="E880" s="5">
        <f t="shared" si="93"/>
        <v>1.0953475366598391</v>
      </c>
      <c r="F880" s="13">
        <f t="shared" si="94"/>
        <v>0.86812333401224329</v>
      </c>
      <c r="G880" s="16">
        <f t="shared" si="95"/>
        <v>-4.5009852452249531E-3</v>
      </c>
      <c r="H880" s="5">
        <f t="shared" si="96"/>
        <v>280.69659320305345</v>
      </c>
      <c r="I880" s="3">
        <f t="shared" si="97"/>
        <v>9.5106618305949367E-2</v>
      </c>
    </row>
    <row r="881" spans="1:9" x14ac:dyDescent="0.25">
      <c r="A881" s="1">
        <v>35677</v>
      </c>
      <c r="B881" s="5">
        <v>174.23273</v>
      </c>
      <c r="C881" s="4">
        <f t="shared" si="91"/>
        <v>1.60790530639221E-3</v>
      </c>
      <c r="D881" s="3">
        <f t="shared" si="92"/>
        <v>0.10295901126037012</v>
      </c>
      <c r="E881" s="5">
        <f t="shared" si="93"/>
        <v>1.1655123580833096</v>
      </c>
      <c r="F881" s="13">
        <f t="shared" si="94"/>
        <v>0.86812333401224329</v>
      </c>
      <c r="G881" s="16">
        <f t="shared" si="95"/>
        <v>1.3958601153611829E-3</v>
      </c>
      <c r="H881" s="5">
        <f t="shared" si="96"/>
        <v>281.08840638202338</v>
      </c>
      <c r="I881" s="3">
        <f t="shared" si="97"/>
        <v>8.9381120121956606E-2</v>
      </c>
    </row>
    <row r="882" spans="1:9" x14ac:dyDescent="0.25">
      <c r="A882" s="1">
        <v>35678</v>
      </c>
      <c r="B882" s="5">
        <v>173.4675</v>
      </c>
      <c r="C882" s="4">
        <f t="shared" si="91"/>
        <v>-4.3919991381642376E-3</v>
      </c>
      <c r="D882" s="3">
        <f t="shared" si="92"/>
        <v>8.8031950998357866E-2</v>
      </c>
      <c r="E882" s="5">
        <f t="shared" si="93"/>
        <v>1.3631414348892308</v>
      </c>
      <c r="F882" s="13">
        <f t="shared" si="94"/>
        <v>0.86812333401224329</v>
      </c>
      <c r="G882" s="16">
        <f t="shared" si="95"/>
        <v>-3.8127969348020372E-3</v>
      </c>
      <c r="H882" s="5">
        <f t="shared" si="96"/>
        <v>280.0166733677616</v>
      </c>
      <c r="I882" s="3">
        <f t="shared" si="97"/>
        <v>7.6422590800296869E-2</v>
      </c>
    </row>
    <row r="883" spans="1:9" x14ac:dyDescent="0.25">
      <c r="A883" s="1">
        <v>35681</v>
      </c>
      <c r="B883" s="5">
        <v>174.14828</v>
      </c>
      <c r="C883" s="4">
        <f t="shared" si="91"/>
        <v>3.9245391788087503E-3</v>
      </c>
      <c r="D883" s="3">
        <f t="shared" si="92"/>
        <v>8.9866523739329504E-2</v>
      </c>
      <c r="E883" s="5">
        <f t="shared" si="93"/>
        <v>1.3353136964335783</v>
      </c>
      <c r="F883" s="13">
        <f t="shared" si="94"/>
        <v>0.86812333401224329</v>
      </c>
      <c r="G883" s="16">
        <f t="shared" si="95"/>
        <v>3.4069840363691235E-3</v>
      </c>
      <c r="H883" s="5">
        <f t="shared" si="96"/>
        <v>280.97068570384272</v>
      </c>
      <c r="I883" s="3">
        <f t="shared" si="97"/>
        <v>7.8015226204677143E-2</v>
      </c>
    </row>
    <row r="884" spans="1:9" x14ac:dyDescent="0.25">
      <c r="A884" s="1">
        <v>35682</v>
      </c>
      <c r="B884" s="5">
        <v>173.97026</v>
      </c>
      <c r="C884" s="4">
        <f t="shared" si="91"/>
        <v>-1.0222323183438631E-3</v>
      </c>
      <c r="D884" s="3">
        <f t="shared" si="92"/>
        <v>7.4558652418265495E-2</v>
      </c>
      <c r="E884" s="5">
        <f t="shared" si="93"/>
        <v>1.6094711493283671</v>
      </c>
      <c r="F884" s="13">
        <f t="shared" si="94"/>
        <v>1.6094711493283671</v>
      </c>
      <c r="G884" s="16">
        <f t="shared" si="95"/>
        <v>-8.874237283357393E-4</v>
      </c>
      <c r="H884" s="5">
        <f t="shared" si="96"/>
        <v>280.72134565038237</v>
      </c>
      <c r="I884" s="3">
        <f t="shared" si="97"/>
        <v>6.4726105916804652E-2</v>
      </c>
    </row>
    <row r="885" spans="1:9" x14ac:dyDescent="0.25">
      <c r="A885" s="1">
        <v>35683</v>
      </c>
      <c r="B885" s="5">
        <v>173.02054000000001</v>
      </c>
      <c r="C885" s="4">
        <f t="shared" si="91"/>
        <v>-5.4590939853741416E-3</v>
      </c>
      <c r="D885" s="3">
        <f t="shared" si="92"/>
        <v>8.1936746320851975E-2</v>
      </c>
      <c r="E885" s="5">
        <f t="shared" si="93"/>
        <v>1.4645443636497115</v>
      </c>
      <c r="F885" s="13">
        <f t="shared" si="94"/>
        <v>1.6094711493283671</v>
      </c>
      <c r="G885" s="16">
        <f t="shared" si="95"/>
        <v>-8.7862542709316958E-3</v>
      </c>
      <c r="H885" s="5">
        <f t="shared" si="96"/>
        <v>278.25485652821999</v>
      </c>
      <c r="I885" s="3">
        <f t="shared" si="97"/>
        <v>8.1713403808076804E-2</v>
      </c>
    </row>
    <row r="886" spans="1:9" x14ac:dyDescent="0.25">
      <c r="A886" s="1">
        <v>35684</v>
      </c>
      <c r="B886" s="5">
        <v>171.97040000000001</v>
      </c>
      <c r="C886" s="4">
        <f t="shared" si="91"/>
        <v>-6.0694527944485932E-3</v>
      </c>
      <c r="D886" s="3">
        <f t="shared" si="92"/>
        <v>8.8613873578784058E-2</v>
      </c>
      <c r="E886" s="5">
        <f t="shared" si="93"/>
        <v>1.354189757807071</v>
      </c>
      <c r="F886" s="13">
        <f t="shared" si="94"/>
        <v>1.6094711493283671</v>
      </c>
      <c r="G886" s="16">
        <f t="shared" si="95"/>
        <v>-9.7686091648754459E-3</v>
      </c>
      <c r="H886" s="5">
        <f t="shared" si="96"/>
        <v>275.53669358656731</v>
      </c>
      <c r="I886" s="3">
        <f t="shared" si="97"/>
        <v>9.556596300170192E-2</v>
      </c>
    </row>
    <row r="887" spans="1:9" x14ac:dyDescent="0.25">
      <c r="A887" s="1">
        <v>35685</v>
      </c>
      <c r="B887" s="5">
        <v>172.60239000000001</v>
      </c>
      <c r="C887" s="4">
        <f t="shared" si="91"/>
        <v>3.6749929057557917E-3</v>
      </c>
      <c r="D887" s="3">
        <f t="shared" si="92"/>
        <v>9.0145588776157609E-2</v>
      </c>
      <c r="E887" s="5">
        <f t="shared" si="93"/>
        <v>1.3311799460090554</v>
      </c>
      <c r="F887" s="13">
        <f t="shared" si="94"/>
        <v>1.6094711493283671</v>
      </c>
      <c r="G887" s="16">
        <f t="shared" si="95"/>
        <v>5.91479505580037E-3</v>
      </c>
      <c r="H887" s="5">
        <f t="shared" si="96"/>
        <v>277.1664366594847</v>
      </c>
      <c r="I887" s="3">
        <f t="shared" si="97"/>
        <v>0.10098117176173732</v>
      </c>
    </row>
    <row r="888" spans="1:9" x14ac:dyDescent="0.25">
      <c r="A888" s="1">
        <v>35688</v>
      </c>
      <c r="B888" s="5">
        <v>172.54584</v>
      </c>
      <c r="C888" s="4">
        <f t="shared" si="91"/>
        <v>-3.2763161622506587E-4</v>
      </c>
      <c r="D888" s="3">
        <f t="shared" si="92"/>
        <v>8.8906256058764982E-2</v>
      </c>
      <c r="E888" s="5">
        <f t="shared" si="93"/>
        <v>1.3497362876318035</v>
      </c>
      <c r="F888" s="13">
        <f t="shared" si="94"/>
        <v>1.6094711493283671</v>
      </c>
      <c r="G888" s="16">
        <f t="shared" si="95"/>
        <v>-5.2731363392206725E-4</v>
      </c>
      <c r="H888" s="5">
        <f t="shared" si="96"/>
        <v>277.02028301856853</v>
      </c>
      <c r="I888" s="3">
        <f t="shared" si="97"/>
        <v>9.9679223340553375E-2</v>
      </c>
    </row>
    <row r="889" spans="1:9" x14ac:dyDescent="0.25">
      <c r="A889" s="1">
        <v>35689</v>
      </c>
      <c r="B889" s="5">
        <v>174.76885999999999</v>
      </c>
      <c r="C889" s="4">
        <f t="shared" si="91"/>
        <v>1.2883648774145939E-2</v>
      </c>
      <c r="D889" s="3">
        <f t="shared" si="92"/>
        <v>9.3381370526642832E-2</v>
      </c>
      <c r="E889" s="5">
        <f t="shared" si="93"/>
        <v>1.2850528892779802</v>
      </c>
      <c r="F889" s="13">
        <f t="shared" si="94"/>
        <v>1.6094711493283671</v>
      </c>
      <c r="G889" s="16">
        <f t="shared" si="95"/>
        <v>2.0735861000067673E-2</v>
      </c>
      <c r="H889" s="5">
        <f t="shared" si="96"/>
        <v>282.76453710144096</v>
      </c>
      <c r="I889" s="3">
        <f t="shared" si="97"/>
        <v>0.13859268583150944</v>
      </c>
    </row>
    <row r="890" spans="1:9" x14ac:dyDescent="0.25">
      <c r="A890" s="1">
        <v>35690</v>
      </c>
      <c r="B890" s="5">
        <v>174.85207</v>
      </c>
      <c r="C890" s="4">
        <f t="shared" si="91"/>
        <v>4.7611456640517247E-4</v>
      </c>
      <c r="D890" s="3">
        <f t="shared" si="92"/>
        <v>8.8856974428536489E-2</v>
      </c>
      <c r="E890" s="5">
        <f t="shared" si="93"/>
        <v>1.3504848749549805</v>
      </c>
      <c r="F890" s="13">
        <f t="shared" si="94"/>
        <v>1.6094711493283671</v>
      </c>
      <c r="G890" s="16">
        <f t="shared" si="95"/>
        <v>7.6629265840411011E-4</v>
      </c>
      <c r="H890" s="5">
        <f t="shared" si="96"/>
        <v>282.98121749027882</v>
      </c>
      <c r="I890" s="3">
        <f t="shared" si="97"/>
        <v>0.13596298760991268</v>
      </c>
    </row>
    <row r="891" spans="1:9" x14ac:dyDescent="0.25">
      <c r="A891" s="1">
        <v>35691</v>
      </c>
      <c r="B891" s="5">
        <v>175.53682000000001</v>
      </c>
      <c r="C891" s="4">
        <f t="shared" si="91"/>
        <v>3.9161675352199499E-3</v>
      </c>
      <c r="D891" s="3">
        <f t="shared" si="92"/>
        <v>9.038364784773277E-2</v>
      </c>
      <c r="E891" s="5">
        <f t="shared" si="93"/>
        <v>1.3276737867690538</v>
      </c>
      <c r="F891" s="13">
        <f t="shared" si="94"/>
        <v>1.6094711493283671</v>
      </c>
      <c r="G891" s="16">
        <f t="shared" si="95"/>
        <v>6.3029586638728916E-3</v>
      </c>
      <c r="H891" s="5">
        <f t="shared" si="96"/>
        <v>284.76483640677247</v>
      </c>
      <c r="I891" s="3">
        <f t="shared" si="97"/>
        <v>0.13872440916666906</v>
      </c>
    </row>
    <row r="892" spans="1:9" x14ac:dyDescent="0.25">
      <c r="A892" s="1">
        <v>35692</v>
      </c>
      <c r="B892" s="5">
        <v>175.59966</v>
      </c>
      <c r="C892" s="4">
        <f t="shared" si="91"/>
        <v>3.5798757206606524E-4</v>
      </c>
      <c r="D892" s="3">
        <f t="shared" si="92"/>
        <v>8.5832472106490018E-2</v>
      </c>
      <c r="E892" s="5">
        <f t="shared" si="93"/>
        <v>1.3980722802801164</v>
      </c>
      <c r="F892" s="13">
        <f t="shared" si="94"/>
        <v>1.6094711493283671</v>
      </c>
      <c r="G892" s="16">
        <f t="shared" si="95"/>
        <v>5.7617066905844166E-4</v>
      </c>
      <c r="H892" s="5">
        <f t="shared" si="96"/>
        <v>284.92890955308928</v>
      </c>
      <c r="I892" s="3">
        <f t="shared" si="97"/>
        <v>0.13588520439835575</v>
      </c>
    </row>
    <row r="893" spans="1:9" x14ac:dyDescent="0.25">
      <c r="A893" s="1">
        <v>35695</v>
      </c>
      <c r="B893" s="5">
        <v>176.30423999999999</v>
      </c>
      <c r="C893" s="4">
        <f t="shared" si="91"/>
        <v>4.0124223475148657E-3</v>
      </c>
      <c r="D893" s="3">
        <f t="shared" si="92"/>
        <v>8.5910662150761097E-2</v>
      </c>
      <c r="E893" s="5">
        <f t="shared" si="93"/>
        <v>1.3967998499350047</v>
      </c>
      <c r="F893" s="13">
        <f t="shared" si="94"/>
        <v>1.6094711493283671</v>
      </c>
      <c r="G893" s="16">
        <f t="shared" si="95"/>
        <v>6.4578780072455759E-3</v>
      </c>
      <c r="H893" s="5">
        <f t="shared" si="96"/>
        <v>286.7689456917206</v>
      </c>
      <c r="I893" s="3">
        <f t="shared" si="97"/>
        <v>0.13776231833910443</v>
      </c>
    </row>
    <row r="894" spans="1:9" x14ac:dyDescent="0.25">
      <c r="A894" s="1">
        <v>35696</v>
      </c>
      <c r="B894" s="5">
        <v>176.05770999999999</v>
      </c>
      <c r="C894" s="4">
        <f t="shared" si="91"/>
        <v>-1.3983214470622007E-3</v>
      </c>
      <c r="D894" s="3">
        <f t="shared" si="92"/>
        <v>8.6208708902520165E-2</v>
      </c>
      <c r="E894" s="5">
        <f t="shared" si="93"/>
        <v>1.3919707362244467</v>
      </c>
      <c r="F894" s="13">
        <f t="shared" si="94"/>
        <v>1.6094711493283671</v>
      </c>
      <c r="G894" s="16">
        <f t="shared" si="95"/>
        <v>-2.2505580265337055E-3</v>
      </c>
      <c r="H894" s="5">
        <f t="shared" si="96"/>
        <v>286.12355553923351</v>
      </c>
      <c r="I894" s="3">
        <f t="shared" si="97"/>
        <v>0.13875042979945373</v>
      </c>
    </row>
    <row r="895" spans="1:9" x14ac:dyDescent="0.25">
      <c r="A895" s="1">
        <v>35697</v>
      </c>
      <c r="B895" s="5">
        <v>175.46439000000001</v>
      </c>
      <c r="C895" s="4">
        <f t="shared" si="91"/>
        <v>-3.3700313380196079E-3</v>
      </c>
      <c r="D895" s="3">
        <f t="shared" si="92"/>
        <v>8.2232026672017761E-2</v>
      </c>
      <c r="E895" s="5">
        <f t="shared" si="93"/>
        <v>1.4592854494346796</v>
      </c>
      <c r="F895" s="13">
        <f t="shared" si="94"/>
        <v>1.6094711493283671</v>
      </c>
      <c r="G895" s="16">
        <f t="shared" si="95"/>
        <v>-5.4239682108750331E-3</v>
      </c>
      <c r="H895" s="5">
        <f t="shared" si="96"/>
        <v>284.57163046960619</v>
      </c>
      <c r="I895" s="3">
        <f t="shared" si="97"/>
        <v>0.13235007447941335</v>
      </c>
    </row>
    <row r="896" spans="1:9" x14ac:dyDescent="0.25">
      <c r="A896" s="1">
        <v>35698</v>
      </c>
      <c r="B896" s="5">
        <v>174.13912999999999</v>
      </c>
      <c r="C896" s="4">
        <f t="shared" si="91"/>
        <v>-7.5528715541656188E-3</v>
      </c>
      <c r="D896" s="3">
        <f t="shared" si="92"/>
        <v>8.6251683638855145E-2</v>
      </c>
      <c r="E896" s="5">
        <f t="shared" si="93"/>
        <v>1.3912771894685858</v>
      </c>
      <c r="F896" s="13">
        <f t="shared" si="94"/>
        <v>1.6094711493283671</v>
      </c>
      <c r="G896" s="16">
        <f t="shared" si="95"/>
        <v>-1.2156128861012468E-2</v>
      </c>
      <c r="H896" s="5">
        <f t="shared" si="96"/>
        <v>281.11234105942924</v>
      </c>
      <c r="I896" s="3">
        <f t="shared" si="97"/>
        <v>0.13881959639773489</v>
      </c>
    </row>
    <row r="897" spans="1:9" x14ac:dyDescent="0.25">
      <c r="A897" s="1">
        <v>35699</v>
      </c>
      <c r="B897" s="5">
        <v>174.41257999999999</v>
      </c>
      <c r="C897" s="4">
        <f t="shared" si="91"/>
        <v>1.5702961189709708E-3</v>
      </c>
      <c r="D897" s="3">
        <f t="shared" si="92"/>
        <v>8.524786496834165E-2</v>
      </c>
      <c r="E897" s="5">
        <f t="shared" si="93"/>
        <v>1.4076598873715394</v>
      </c>
      <c r="F897" s="13">
        <f t="shared" si="94"/>
        <v>1.6094711493283671</v>
      </c>
      <c r="G897" s="16">
        <f t="shared" si="95"/>
        <v>2.5273462993860825E-3</v>
      </c>
      <c r="H897" s="5">
        <f t="shared" si="96"/>
        <v>281.82280929431755</v>
      </c>
      <c r="I897" s="3">
        <f t="shared" si="97"/>
        <v>0.13720397920838623</v>
      </c>
    </row>
    <row r="898" spans="1:9" x14ac:dyDescent="0.25">
      <c r="A898" s="1">
        <v>35702</v>
      </c>
      <c r="B898" s="5">
        <v>174.20522</v>
      </c>
      <c r="C898" s="4">
        <f t="shared" si="91"/>
        <v>-1.1889050663661527E-3</v>
      </c>
      <c r="D898" s="3">
        <f t="shared" si="92"/>
        <v>8.5747673655805864E-2</v>
      </c>
      <c r="E898" s="5">
        <f t="shared" si="93"/>
        <v>1.3994548759618151</v>
      </c>
      <c r="F898" s="13">
        <f t="shared" si="94"/>
        <v>1.6094711493283671</v>
      </c>
      <c r="G898" s="16">
        <f t="shared" si="95"/>
        <v>-1.9135084036066502E-3</v>
      </c>
      <c r="H898" s="5">
        <f t="shared" si="96"/>
        <v>281.28353898040484</v>
      </c>
      <c r="I898" s="3">
        <f t="shared" si="97"/>
        <v>0.13800840687104363</v>
      </c>
    </row>
    <row r="899" spans="1:9" x14ac:dyDescent="0.25">
      <c r="A899" s="1">
        <v>35703</v>
      </c>
      <c r="B899" s="5">
        <v>173.83273</v>
      </c>
      <c r="C899" s="4">
        <f t="shared" si="91"/>
        <v>-2.1382252495074638E-3</v>
      </c>
      <c r="D899" s="3">
        <f t="shared" si="92"/>
        <v>5.4933607618655823E-2</v>
      </c>
      <c r="E899" s="5">
        <f t="shared" si="93"/>
        <v>2.1844551123062814</v>
      </c>
      <c r="F899" s="13">
        <f t="shared" si="94"/>
        <v>2.1844551123062814</v>
      </c>
      <c r="G899" s="16">
        <f t="shared" si="95"/>
        <v>-3.4414118498477123E-3</v>
      </c>
      <c r="H899" s="5">
        <f t="shared" si="96"/>
        <v>280.3155264761906</v>
      </c>
      <c r="I899" s="3">
        <f t="shared" si="97"/>
        <v>8.8414056590751536E-2</v>
      </c>
    </row>
    <row r="900" spans="1:9" x14ac:dyDescent="0.25">
      <c r="A900" s="1">
        <v>35704</v>
      </c>
      <c r="B900" s="5">
        <v>175.2561</v>
      </c>
      <c r="C900" s="4">
        <f t="shared" ref="C900:C963" si="98">B900/B899-1</f>
        <v>8.1881588122099114E-3</v>
      </c>
      <c r="D900" s="3">
        <f t="shared" si="92"/>
        <v>7.0368074266823954E-2</v>
      </c>
      <c r="E900" s="5">
        <f t="shared" si="93"/>
        <v>1.7053188004688047</v>
      </c>
      <c r="F900" s="13">
        <f t="shared" si="94"/>
        <v>1.7053188004688047</v>
      </c>
      <c r="G900" s="16">
        <f t="shared" si="95"/>
        <v>1.788666537770767E-2</v>
      </c>
      <c r="H900" s="5">
        <f t="shared" si="96"/>
        <v>285.32943649844617</v>
      </c>
      <c r="I900" s="3">
        <f t="shared" si="97"/>
        <v>0.12945353603716098</v>
      </c>
    </row>
    <row r="901" spans="1:9" x14ac:dyDescent="0.25">
      <c r="A901" s="1">
        <v>35705</v>
      </c>
      <c r="B901" s="5">
        <v>175.65982</v>
      </c>
      <c r="C901" s="4">
        <f t="shared" si="98"/>
        <v>2.3036002741130268E-3</v>
      </c>
      <c r="D901" s="3">
        <f t="shared" si="92"/>
        <v>6.8448473346305438E-2</v>
      </c>
      <c r="E901" s="5">
        <f t="shared" si="93"/>
        <v>1.7531435565096807</v>
      </c>
      <c r="F901" s="13">
        <f t="shared" si="94"/>
        <v>1.7053188004688047</v>
      </c>
      <c r="G901" s="16">
        <f t="shared" si="95"/>
        <v>3.9283728562100363E-3</v>
      </c>
      <c r="H901" s="5">
        <f t="shared" si="96"/>
        <v>286.45031691186438</v>
      </c>
      <c r="I901" s="3">
        <f t="shared" si="97"/>
        <v>0.1271851618500027</v>
      </c>
    </row>
    <row r="902" spans="1:9" x14ac:dyDescent="0.25">
      <c r="A902" s="1">
        <v>35706</v>
      </c>
      <c r="B902" s="5">
        <v>175.42760999999999</v>
      </c>
      <c r="C902" s="4">
        <f t="shared" si="98"/>
        <v>-1.3219300805387135E-3</v>
      </c>
      <c r="D902" s="3">
        <f t="shared" si="92"/>
        <v>6.8775066273075378E-2</v>
      </c>
      <c r="E902" s="5">
        <f t="shared" si="93"/>
        <v>1.7448183840860736</v>
      </c>
      <c r="F902" s="13">
        <f t="shared" si="94"/>
        <v>1.7053188004688047</v>
      </c>
      <c r="G902" s="16">
        <f t="shared" si="95"/>
        <v>-2.2543122192479094E-3</v>
      </c>
      <c r="H902" s="5">
        <f t="shared" si="96"/>
        <v>285.80456846224251</v>
      </c>
      <c r="I902" s="3">
        <f t="shared" si="97"/>
        <v>0.12800297224755786</v>
      </c>
    </row>
    <row r="903" spans="1:9" x14ac:dyDescent="0.25">
      <c r="A903" s="1">
        <v>35709</v>
      </c>
      <c r="B903" s="5">
        <v>176.06725</v>
      </c>
      <c r="C903" s="4">
        <f t="shared" si="98"/>
        <v>3.6461763345005949E-3</v>
      </c>
      <c r="D903" s="3">
        <f t="shared" si="92"/>
        <v>6.8185473560173626E-2</v>
      </c>
      <c r="E903" s="5">
        <f t="shared" si="93"/>
        <v>1.7599056475584949</v>
      </c>
      <c r="F903" s="13">
        <f t="shared" si="94"/>
        <v>1.7053188004688047</v>
      </c>
      <c r="G903" s="16">
        <f t="shared" si="95"/>
        <v>6.2178930530482979E-3</v>
      </c>
      <c r="H903" s="5">
        <f t="shared" si="96"/>
        <v>287.58167070301334</v>
      </c>
      <c r="I903" s="3">
        <f t="shared" si="97"/>
        <v>0.12768688211327944</v>
      </c>
    </row>
    <row r="904" spans="1:9" x14ac:dyDescent="0.25">
      <c r="A904" s="1">
        <v>35710</v>
      </c>
      <c r="B904" s="5">
        <v>176.61124000000001</v>
      </c>
      <c r="C904" s="4">
        <f t="shared" si="98"/>
        <v>3.0896717021480224E-3</v>
      </c>
      <c r="D904" s="3">
        <f t="shared" si="92"/>
        <v>6.9549416746399514E-2</v>
      </c>
      <c r="E904" s="5">
        <f t="shared" si="93"/>
        <v>1.7253918956295524</v>
      </c>
      <c r="F904" s="13">
        <f t="shared" si="94"/>
        <v>1.7053188004688047</v>
      </c>
      <c r="G904" s="16">
        <f t="shared" si="95"/>
        <v>5.2688752409494758E-3</v>
      </c>
      <c r="H904" s="5">
        <f t="shared" si="96"/>
        <v>289.09690264753135</v>
      </c>
      <c r="I904" s="3">
        <f t="shared" si="97"/>
        <v>0.12903377706820424</v>
      </c>
    </row>
    <row r="905" spans="1:9" x14ac:dyDescent="0.25">
      <c r="A905" s="1">
        <v>35711</v>
      </c>
      <c r="B905" s="5">
        <v>175.01846</v>
      </c>
      <c r="C905" s="4">
        <f t="shared" si="98"/>
        <v>-9.0185652962971874E-3</v>
      </c>
      <c r="D905" s="3">
        <f t="shared" si="92"/>
        <v>8.2517843227762025E-2</v>
      </c>
      <c r="E905" s="5">
        <f t="shared" si="93"/>
        <v>1.4542309312275821</v>
      </c>
      <c r="F905" s="13">
        <f t="shared" si="94"/>
        <v>1.7053188004688047</v>
      </c>
      <c r="G905" s="16">
        <f t="shared" si="95"/>
        <v>-1.5379528953031111E-2</v>
      </c>
      <c r="H905" s="5">
        <f t="shared" si="96"/>
        <v>284.65072846303201</v>
      </c>
      <c r="I905" s="3">
        <f t="shared" si="97"/>
        <v>0.15087900583921651</v>
      </c>
    </row>
    <row r="906" spans="1:9" x14ac:dyDescent="0.25">
      <c r="A906" s="1">
        <v>35712</v>
      </c>
      <c r="B906" s="5">
        <v>174.21827999999999</v>
      </c>
      <c r="C906" s="4">
        <f t="shared" si="98"/>
        <v>-4.5719748648228586E-3</v>
      </c>
      <c r="D906" s="3">
        <f t="shared" si="92"/>
        <v>7.6241413753262308E-2</v>
      </c>
      <c r="E906" s="5">
        <f t="shared" si="93"/>
        <v>1.5739477285711441</v>
      </c>
      <c r="F906" s="13">
        <f t="shared" si="94"/>
        <v>1.7053188004688047</v>
      </c>
      <c r="G906" s="16">
        <f t="shared" si="95"/>
        <v>-7.7966746922532425E-3</v>
      </c>
      <c r="H906" s="5">
        <f t="shared" si="96"/>
        <v>282.43139933229287</v>
      </c>
      <c r="I906" s="3">
        <f t="shared" si="97"/>
        <v>0.14233419361830055</v>
      </c>
    </row>
    <row r="907" spans="1:9" x14ac:dyDescent="0.25">
      <c r="A907" s="1">
        <v>35713</v>
      </c>
      <c r="B907" s="5">
        <v>173.25094999999999</v>
      </c>
      <c r="C907" s="4">
        <f t="shared" si="98"/>
        <v>-5.5524024229833824E-3</v>
      </c>
      <c r="D907" s="3">
        <f t="shared" si="92"/>
        <v>8.0542807956304127E-2</v>
      </c>
      <c r="E907" s="5">
        <f t="shared" si="93"/>
        <v>1.4898909417846729</v>
      </c>
      <c r="F907" s="13">
        <f t="shared" si="94"/>
        <v>1.7053188004688047</v>
      </c>
      <c r="G907" s="16">
        <f t="shared" si="95"/>
        <v>-9.4686162396821066E-3</v>
      </c>
      <c r="H907" s="5">
        <f t="shared" si="96"/>
        <v>279.75716479797899</v>
      </c>
      <c r="I907" s="3">
        <f t="shared" si="97"/>
        <v>0.15008797309312927</v>
      </c>
    </row>
    <row r="908" spans="1:9" x14ac:dyDescent="0.25">
      <c r="A908" s="1">
        <v>35716</v>
      </c>
      <c r="B908" s="5">
        <v>173.88808</v>
      </c>
      <c r="C908" s="4">
        <f t="shared" si="98"/>
        <v>3.6774978723062013E-3</v>
      </c>
      <c r="D908" s="3">
        <f t="shared" si="92"/>
        <v>8.3299582829563415E-2</v>
      </c>
      <c r="E908" s="5">
        <f t="shared" si="93"/>
        <v>1.4405834450038977</v>
      </c>
      <c r="F908" s="13">
        <f t="shared" si="94"/>
        <v>1.7053188004688047</v>
      </c>
      <c r="G908" s="16">
        <f t="shared" si="95"/>
        <v>6.2713062603277922E-3</v>
      </c>
      <c r="H908" s="5">
        <f t="shared" si="96"/>
        <v>281.51160765694812</v>
      </c>
      <c r="I908" s="3">
        <f t="shared" si="97"/>
        <v>0.15380564929422427</v>
      </c>
    </row>
    <row r="909" spans="1:9" x14ac:dyDescent="0.25">
      <c r="A909" s="1">
        <v>35717</v>
      </c>
      <c r="B909" s="5">
        <v>174.98575</v>
      </c>
      <c r="C909" s="4">
        <f t="shared" si="98"/>
        <v>6.3125085974840012E-3</v>
      </c>
      <c r="D909" s="3">
        <f t="shared" ref="D909:D972" si="99">STDEV(C900:C909)*SQRT(252)</f>
        <v>8.8356867234227754E-2</v>
      </c>
      <c r="E909" s="5">
        <f t="shared" ref="E909:E972" si="100">$E$2/D909</f>
        <v>1.3581287313173809</v>
      </c>
      <c r="F909" s="13">
        <f t="shared" si="94"/>
        <v>1.7053188004688047</v>
      </c>
      <c r="G909" s="16">
        <f t="shared" si="95"/>
        <v>1.0764839589410434E-2</v>
      </c>
      <c r="H909" s="5">
        <f t="shared" si="96"/>
        <v>284.54203495593219</v>
      </c>
      <c r="I909" s="3">
        <f t="shared" si="97"/>
        <v>0.16095374575212024</v>
      </c>
    </row>
    <row r="910" spans="1:9" x14ac:dyDescent="0.25">
      <c r="A910" s="1">
        <v>35718</v>
      </c>
      <c r="B910" s="5">
        <v>174.39556999999999</v>
      </c>
      <c r="C910" s="4">
        <f t="shared" si="98"/>
        <v>-3.3727317795877454E-3</v>
      </c>
      <c r="D910" s="3">
        <f t="shared" si="99"/>
        <v>7.944246889720917E-2</v>
      </c>
      <c r="E910" s="5">
        <f t="shared" si="100"/>
        <v>1.5105270728087306</v>
      </c>
      <c r="F910" s="13">
        <f t="shared" ref="F910:F973" si="101">IF(ABS(E910/E909-1)&gt;F$2,E910,F909)</f>
        <v>1.7053188004688047</v>
      </c>
      <c r="G910" s="16">
        <f t="shared" ref="G910:G973" si="102">C910*F909</f>
        <v>-5.7515829126695908E-3</v>
      </c>
      <c r="H910" s="5">
        <f t="shared" ref="H910:H973" si="103">H909*(1+G910)</f>
        <v>282.90546784974339</v>
      </c>
      <c r="I910" s="3">
        <f t="shared" si="97"/>
        <v>0.13547473576606905</v>
      </c>
    </row>
    <row r="911" spans="1:9" x14ac:dyDescent="0.25">
      <c r="A911" s="1">
        <v>35719</v>
      </c>
      <c r="B911" s="5">
        <v>173.75998999999999</v>
      </c>
      <c r="C911" s="4">
        <f t="shared" si="98"/>
        <v>-3.6444733085823078E-3</v>
      </c>
      <c r="D911" s="3">
        <f t="shared" si="99"/>
        <v>7.9216188287578981E-2</v>
      </c>
      <c r="E911" s="5">
        <f t="shared" si="100"/>
        <v>1.5148418851505869</v>
      </c>
      <c r="F911" s="13">
        <f t="shared" si="101"/>
        <v>1.7053188004688047</v>
      </c>
      <c r="G911" s="16">
        <f t="shared" si="102"/>
        <v>-6.2149888509321566E-3</v>
      </c>
      <c r="H911" s="5">
        <f t="shared" si="103"/>
        <v>281.14721352118949</v>
      </c>
      <c r="I911" s="3">
        <f t="shared" si="97"/>
        <v>0.13508885518828517</v>
      </c>
    </row>
    <row r="912" spans="1:9" x14ac:dyDescent="0.25">
      <c r="A912" s="1">
        <v>35720</v>
      </c>
      <c r="B912" s="5">
        <v>173.01996</v>
      </c>
      <c r="C912" s="4">
        <f t="shared" si="98"/>
        <v>-4.2589205950115394E-3</v>
      </c>
      <c r="D912" s="3">
        <f t="shared" si="99"/>
        <v>8.0827520683951951E-2</v>
      </c>
      <c r="E912" s="5">
        <f t="shared" si="100"/>
        <v>1.4846428417521116</v>
      </c>
      <c r="F912" s="13">
        <f t="shared" si="101"/>
        <v>1.7053188004688047</v>
      </c>
      <c r="G912" s="16">
        <f t="shared" si="102"/>
        <v>-7.2628173603769665E-3</v>
      </c>
      <c r="H912" s="5">
        <f t="shared" si="103"/>
        <v>279.10529265800619</v>
      </c>
      <c r="I912" s="3">
        <f t="shared" si="97"/>
        <v>0.13783669061762446</v>
      </c>
    </row>
    <row r="913" spans="1:9" x14ac:dyDescent="0.25">
      <c r="A913" s="1">
        <v>35723</v>
      </c>
      <c r="B913" s="5">
        <v>173.41129000000001</v>
      </c>
      <c r="C913" s="4">
        <f t="shared" si="98"/>
        <v>2.2617621689429157E-3</v>
      </c>
      <c r="D913" s="3">
        <f t="shared" si="99"/>
        <v>7.8692750775506692E-2</v>
      </c>
      <c r="E913" s="5">
        <f t="shared" si="100"/>
        <v>1.5249181000462662</v>
      </c>
      <c r="F913" s="13">
        <f t="shared" si="101"/>
        <v>1.7053188004688047</v>
      </c>
      <c r="G913" s="16">
        <f t="shared" si="102"/>
        <v>3.8570255488874551E-3</v>
      </c>
      <c r="H913" s="5">
        <f t="shared" si="103"/>
        <v>280.18180890261783</v>
      </c>
      <c r="I913" s="3">
        <f t="shared" si="97"/>
        <v>0.13419622735807768</v>
      </c>
    </row>
    <row r="914" spans="1:9" x14ac:dyDescent="0.25">
      <c r="A914" s="1">
        <v>35724</v>
      </c>
      <c r="B914" s="5">
        <v>173.8477</v>
      </c>
      <c r="C914" s="4">
        <f t="shared" si="98"/>
        <v>2.5166181509865826E-3</v>
      </c>
      <c r="D914" s="3">
        <f t="shared" si="99"/>
        <v>7.7802880389151549E-2</v>
      </c>
      <c r="E914" s="5">
        <f t="shared" si="100"/>
        <v>1.5423593496768817</v>
      </c>
      <c r="F914" s="13">
        <f t="shared" si="101"/>
        <v>1.7053188004688047</v>
      </c>
      <c r="G914" s="16">
        <f t="shared" si="102"/>
        <v>4.2916362464784606E-3</v>
      </c>
      <c r="H914" s="5">
        <f t="shared" si="103"/>
        <v>281.38424730930819</v>
      </c>
      <c r="I914" s="3">
        <f t="shared" si="97"/>
        <v>0.13267871465824582</v>
      </c>
    </row>
    <row r="915" spans="1:9" x14ac:dyDescent="0.25">
      <c r="A915" s="1">
        <v>35725</v>
      </c>
      <c r="B915" s="5">
        <v>173.26500999999999</v>
      </c>
      <c r="C915" s="4">
        <f t="shared" si="98"/>
        <v>-3.3517268275623513E-3</v>
      </c>
      <c r="D915" s="3">
        <f t="shared" si="99"/>
        <v>6.7061333566054149E-2</v>
      </c>
      <c r="E915" s="5">
        <f t="shared" si="100"/>
        <v>1.7894067060536794</v>
      </c>
      <c r="F915" s="13">
        <f t="shared" si="101"/>
        <v>1.7053188004688047</v>
      </c>
      <c r="G915" s="16">
        <f t="shared" si="102"/>
        <v>-5.7157627730777408E-3</v>
      </c>
      <c r="H915" s="5">
        <f t="shared" si="103"/>
        <v>279.77592170360714</v>
      </c>
      <c r="I915" s="3">
        <f t="shared" si="97"/>
        <v>0.11436095291470184</v>
      </c>
    </row>
    <row r="916" spans="1:9" x14ac:dyDescent="0.25">
      <c r="A916" s="1">
        <v>35726</v>
      </c>
      <c r="B916" s="5">
        <v>173.50962999999999</v>
      </c>
      <c r="C916" s="4">
        <f t="shared" si="98"/>
        <v>1.4118257344630791E-3</v>
      </c>
      <c r="D916" s="3">
        <f t="shared" si="99"/>
        <v>6.4823188642849389E-2</v>
      </c>
      <c r="E916" s="5">
        <f t="shared" si="100"/>
        <v>1.8511894047846584</v>
      </c>
      <c r="F916" s="13">
        <f t="shared" si="101"/>
        <v>1.7053188004688047</v>
      </c>
      <c r="G916" s="16">
        <f t="shared" si="102"/>
        <v>2.4076129679655675E-3</v>
      </c>
      <c r="H916" s="5">
        <f t="shared" si="103"/>
        <v>280.44951384082526</v>
      </c>
      <c r="I916" s="3">
        <f t="shared" si="97"/>
        <v>0.11054420229898697</v>
      </c>
    </row>
    <row r="917" spans="1:9" x14ac:dyDescent="0.25">
      <c r="A917" s="1">
        <v>35727</v>
      </c>
      <c r="B917" s="5">
        <v>174.15082000000001</v>
      </c>
      <c r="C917" s="4">
        <f t="shared" si="98"/>
        <v>3.6954144850636084E-3</v>
      </c>
      <c r="D917" s="3">
        <f t="shared" si="99"/>
        <v>6.0736239487409444E-2</v>
      </c>
      <c r="E917" s="5">
        <f t="shared" si="100"/>
        <v>1.9757561714843388</v>
      </c>
      <c r="F917" s="13">
        <f t="shared" si="101"/>
        <v>1.7053188004688047</v>
      </c>
      <c r="G917" s="16">
        <f t="shared" si="102"/>
        <v>6.3018597969037183E-3</v>
      </c>
      <c r="H917" s="5">
        <f t="shared" si="103"/>
        <v>282.21686735715997</v>
      </c>
      <c r="I917" s="3">
        <f t="shared" si="97"/>
        <v>0.10357465106765512</v>
      </c>
    </row>
    <row r="918" spans="1:9" x14ac:dyDescent="0.25">
      <c r="A918" s="1">
        <v>35730</v>
      </c>
      <c r="B918" s="5">
        <v>173.19691</v>
      </c>
      <c r="C918" s="4">
        <f t="shared" si="98"/>
        <v>-5.4774935886032772E-3</v>
      </c>
      <c r="D918" s="3">
        <f t="shared" si="99"/>
        <v>6.4688987304228826E-2</v>
      </c>
      <c r="E918" s="5">
        <f t="shared" si="100"/>
        <v>1.85502981265801</v>
      </c>
      <c r="F918" s="13">
        <f t="shared" si="101"/>
        <v>1.7053188004688047</v>
      </c>
      <c r="G918" s="16">
        <f t="shared" si="102"/>
        <v>-9.3408727960925097E-3</v>
      </c>
      <c r="H918" s="5">
        <f t="shared" si="103"/>
        <v>279.58071549826502</v>
      </c>
      <c r="I918" s="3">
        <f t="shared" si="97"/>
        <v>0.11031534623318927</v>
      </c>
    </row>
    <row r="919" spans="1:9" x14ac:dyDescent="0.25">
      <c r="A919" s="1">
        <v>35731</v>
      </c>
      <c r="B919" s="5">
        <v>172.36350999999999</v>
      </c>
      <c r="C919" s="4">
        <f t="shared" si="98"/>
        <v>-4.8118641377609128E-3</v>
      </c>
      <c r="D919" s="3">
        <f t="shared" si="99"/>
        <v>5.5922536791791787E-2</v>
      </c>
      <c r="E919" s="5">
        <f t="shared" si="100"/>
        <v>2.1458254021411522</v>
      </c>
      <c r="F919" s="13">
        <f t="shared" si="101"/>
        <v>1.7053188004688047</v>
      </c>
      <c r="G919" s="16">
        <f t="shared" si="102"/>
        <v>-8.2057623794252986E-3</v>
      </c>
      <c r="H919" s="5">
        <f t="shared" si="103"/>
        <v>277.28654258101653</v>
      </c>
      <c r="I919" s="3">
        <f t="shared" ref="I919:I982" si="104">STDEV(G910:G919)*SQRT(252)</f>
        <v>9.5365753360950961E-2</v>
      </c>
    </row>
    <row r="920" spans="1:9" x14ac:dyDescent="0.25">
      <c r="A920" s="1">
        <v>35732</v>
      </c>
      <c r="B920" s="5">
        <v>173.60912999999999</v>
      </c>
      <c r="C920" s="4">
        <f t="shared" si="98"/>
        <v>7.2267036102944271E-3</v>
      </c>
      <c r="D920" s="3">
        <f t="shared" si="99"/>
        <v>6.963319025082243E-2</v>
      </c>
      <c r="E920" s="5">
        <f t="shared" si="100"/>
        <v>1.7233161308243046</v>
      </c>
      <c r="F920" s="13">
        <f t="shared" si="101"/>
        <v>1.7053188004688047</v>
      </c>
      <c r="G920" s="16">
        <f t="shared" si="102"/>
        <v>1.2323833532050873E-2</v>
      </c>
      <c r="H920" s="5">
        <f t="shared" si="103"/>
        <v>280.7037757724629</v>
      </c>
      <c r="I920" s="3">
        <f t="shared" si="104"/>
        <v>0.11874678847134858</v>
      </c>
    </row>
    <row r="921" spans="1:9" x14ac:dyDescent="0.25">
      <c r="A921" s="1">
        <v>35733</v>
      </c>
      <c r="B921" s="5">
        <v>173.07396</v>
      </c>
      <c r="C921" s="4">
        <f t="shared" si="98"/>
        <v>-3.0826143763291736E-3</v>
      </c>
      <c r="D921" s="3">
        <f t="shared" si="99"/>
        <v>6.896384385632752E-2</v>
      </c>
      <c r="E921" s="5">
        <f t="shared" si="100"/>
        <v>1.7400422205292991</v>
      </c>
      <c r="F921" s="13">
        <f t="shared" si="101"/>
        <v>1.7053188004688047</v>
      </c>
      <c r="G921" s="16">
        <f t="shared" si="102"/>
        <v>-5.256840250549559E-3</v>
      </c>
      <c r="H921" s="5">
        <f t="shared" si="103"/>
        <v>279.22816086550102</v>
      </c>
      <c r="I921" s="3">
        <f t="shared" si="104"/>
        <v>0.1176053394807904</v>
      </c>
    </row>
    <row r="922" spans="1:9" x14ac:dyDescent="0.25">
      <c r="A922" s="1">
        <v>35734</v>
      </c>
      <c r="B922" s="5">
        <v>173.57966999999999</v>
      </c>
      <c r="C922" s="4">
        <f t="shared" si="98"/>
        <v>2.9219300234419876E-3</v>
      </c>
      <c r="D922" s="3">
        <f t="shared" si="99"/>
        <v>6.7070453108502986E-2</v>
      </c>
      <c r="E922" s="5">
        <f t="shared" si="100"/>
        <v>1.7891634011458133</v>
      </c>
      <c r="F922" s="13">
        <f t="shared" si="101"/>
        <v>1.7053188004688047</v>
      </c>
      <c r="G922" s="16">
        <f t="shared" si="102"/>
        <v>4.9828222026298769E-3</v>
      </c>
      <c r="H922" s="5">
        <f t="shared" si="103"/>
        <v>280.61950514506111</v>
      </c>
      <c r="I922" s="3">
        <f t="shared" si="104"/>
        <v>0.11437650464189153</v>
      </c>
    </row>
    <row r="923" spans="1:9" x14ac:dyDescent="0.25">
      <c r="A923" s="1">
        <v>35737</v>
      </c>
      <c r="B923" s="5">
        <v>173.97644</v>
      </c>
      <c r="C923" s="4">
        <f t="shared" si="98"/>
        <v>2.2858091618678245E-3</v>
      </c>
      <c r="D923" s="3">
        <f t="shared" si="99"/>
        <v>6.7089941145178633E-2</v>
      </c>
      <c r="E923" s="5">
        <f t="shared" si="100"/>
        <v>1.7886436916128328</v>
      </c>
      <c r="F923" s="13">
        <f t="shared" si="101"/>
        <v>1.7053188004688047</v>
      </c>
      <c r="G923" s="16">
        <f t="shared" si="102"/>
        <v>3.8980333380170423E-3</v>
      </c>
      <c r="H923" s="5">
        <f t="shared" si="103"/>
        <v>281.71336933141441</v>
      </c>
      <c r="I923" s="3">
        <f t="shared" si="104"/>
        <v>0.11440973795721872</v>
      </c>
    </row>
    <row r="924" spans="1:9" x14ac:dyDescent="0.25">
      <c r="A924" s="1">
        <v>35738</v>
      </c>
      <c r="B924" s="5">
        <v>173.93799000000001</v>
      </c>
      <c r="C924" s="4">
        <f t="shared" si="98"/>
        <v>-2.2100693634141688E-4</v>
      </c>
      <c r="D924" s="3">
        <f t="shared" si="99"/>
        <v>6.5994170166796221E-2</v>
      </c>
      <c r="E924" s="5">
        <f t="shared" si="100"/>
        <v>1.8183424338347971</v>
      </c>
      <c r="F924" s="13">
        <f t="shared" si="101"/>
        <v>1.7053188004688047</v>
      </c>
      <c r="G924" s="16">
        <f t="shared" si="102"/>
        <v>-3.7688728357703052E-4</v>
      </c>
      <c r="H924" s="5">
        <f t="shared" si="103"/>
        <v>281.60719514489978</v>
      </c>
      <c r="I924" s="3">
        <f t="shared" si="104"/>
        <v>0.11254109910677512</v>
      </c>
    </row>
    <row r="925" spans="1:9" x14ac:dyDescent="0.25">
      <c r="A925" s="1">
        <v>35739</v>
      </c>
      <c r="B925" s="5">
        <v>174.52054000000001</v>
      </c>
      <c r="C925" s="4">
        <f t="shared" si="98"/>
        <v>3.3491820849487208E-3</v>
      </c>
      <c r="D925" s="3">
        <f t="shared" si="99"/>
        <v>6.4858502230961554E-2</v>
      </c>
      <c r="E925" s="5">
        <f t="shared" si="100"/>
        <v>1.8501814854231324</v>
      </c>
      <c r="F925" s="13">
        <f t="shared" si="101"/>
        <v>1.7053188004688047</v>
      </c>
      <c r="G925" s="16">
        <f t="shared" si="102"/>
        <v>5.7114231756563629E-3</v>
      </c>
      <c r="H925" s="5">
        <f t="shared" si="103"/>
        <v>283.2155730056819</v>
      </c>
      <c r="I925" s="3">
        <f t="shared" si="104"/>
        <v>0.11060442322470666</v>
      </c>
    </row>
    <row r="926" spans="1:9" x14ac:dyDescent="0.25">
      <c r="A926" s="1">
        <v>35740</v>
      </c>
      <c r="B926" s="5">
        <v>174.6405</v>
      </c>
      <c r="C926" s="4">
        <f t="shared" si="98"/>
        <v>6.8736894809062754E-4</v>
      </c>
      <c r="D926" s="3">
        <f t="shared" si="99"/>
        <v>6.4747055996289771E-2</v>
      </c>
      <c r="E926" s="5">
        <f t="shared" si="100"/>
        <v>1.8533661207217886</v>
      </c>
      <c r="F926" s="13">
        <f t="shared" si="101"/>
        <v>1.7053188004688047</v>
      </c>
      <c r="G926" s="16">
        <f t="shared" si="102"/>
        <v>1.1721831900374129E-3</v>
      </c>
      <c r="H926" s="5">
        <f t="shared" si="103"/>
        <v>283.54755353951595</v>
      </c>
      <c r="I926" s="3">
        <f t="shared" si="104"/>
        <v>0.11041437186547941</v>
      </c>
    </row>
    <row r="927" spans="1:9" x14ac:dyDescent="0.25">
      <c r="A927" s="1">
        <v>35741</v>
      </c>
      <c r="B927" s="5">
        <v>174.90842000000001</v>
      </c>
      <c r="C927" s="4">
        <f t="shared" si="98"/>
        <v>1.5341229554428626E-3</v>
      </c>
      <c r="D927" s="3">
        <f t="shared" si="99"/>
        <v>6.2786862934602186E-2</v>
      </c>
      <c r="E927" s="5">
        <f t="shared" si="100"/>
        <v>1.9112278332011925</v>
      </c>
      <c r="F927" s="13">
        <f t="shared" si="101"/>
        <v>1.7053188004688047</v>
      </c>
      <c r="G927" s="16">
        <f t="shared" si="102"/>
        <v>2.6161687181474797E-3</v>
      </c>
      <c r="H927" s="5">
        <f t="shared" si="103"/>
        <v>284.28936177919326</v>
      </c>
      <c r="I927" s="3">
        <f t="shared" si="104"/>
        <v>0.10707161778483505</v>
      </c>
    </row>
    <row r="928" spans="1:9" x14ac:dyDescent="0.25">
      <c r="A928" s="1">
        <v>35744</v>
      </c>
      <c r="B928" s="5">
        <v>174.90790999999999</v>
      </c>
      <c r="C928" s="4">
        <f t="shared" si="98"/>
        <v>-2.9158116002792056E-6</v>
      </c>
      <c r="D928" s="3">
        <f t="shared" si="99"/>
        <v>5.3692864243979094E-2</v>
      </c>
      <c r="E928" s="5">
        <f t="shared" si="100"/>
        <v>2.234933853681615</v>
      </c>
      <c r="F928" s="13">
        <f t="shared" si="101"/>
        <v>1.7053188004688047</v>
      </c>
      <c r="G928" s="16">
        <f t="shared" si="102"/>
        <v>-4.9723883405811608E-6</v>
      </c>
      <c r="H928" s="5">
        <f t="shared" si="103"/>
        <v>284.28794818208536</v>
      </c>
      <c r="I928" s="3">
        <f t="shared" si="104"/>
        <v>9.1563450846276789E-2</v>
      </c>
    </row>
    <row r="929" spans="1:9" x14ac:dyDescent="0.25">
      <c r="A929" s="1">
        <v>35745</v>
      </c>
      <c r="B929" s="5">
        <v>174.99700999999999</v>
      </c>
      <c r="C929" s="4">
        <f t="shared" si="98"/>
        <v>5.0941092372558394E-4</v>
      </c>
      <c r="D929" s="3">
        <f t="shared" si="99"/>
        <v>4.3220091397434775E-2</v>
      </c>
      <c r="E929" s="5">
        <f t="shared" si="100"/>
        <v>2.776486493203536</v>
      </c>
      <c r="F929" s="13">
        <f t="shared" si="101"/>
        <v>2.776486493203536</v>
      </c>
      <c r="G929" s="16">
        <f t="shared" si="102"/>
        <v>8.6870802539341853E-4</v>
      </c>
      <c r="H929" s="5">
        <f t="shared" si="103"/>
        <v>284.53491140419379</v>
      </c>
      <c r="I929" s="3">
        <f t="shared" si="104"/>
        <v>7.3704034418025574E-2</v>
      </c>
    </row>
    <row r="930" spans="1:9" x14ac:dyDescent="0.25">
      <c r="A930" s="1">
        <v>35746</v>
      </c>
      <c r="B930" s="5">
        <v>175.59888000000001</v>
      </c>
      <c r="C930" s="4">
        <f t="shared" si="98"/>
        <v>3.4393159060261969E-3</v>
      </c>
      <c r="D930" s="3">
        <f t="shared" si="99"/>
        <v>3.1925950707071105E-2</v>
      </c>
      <c r="E930" s="5">
        <f t="shared" si="100"/>
        <v>3.7586977785260394</v>
      </c>
      <c r="F930" s="13">
        <f t="shared" si="101"/>
        <v>3.7586977785260394</v>
      </c>
      <c r="G930" s="16">
        <f t="shared" si="102"/>
        <v>9.5492141589418184E-3</v>
      </c>
      <c r="H930" s="5">
        <f t="shared" si="103"/>
        <v>287.25199620888793</v>
      </c>
      <c r="I930" s="3">
        <f t="shared" si="104"/>
        <v>6.4143531091711073E-2</v>
      </c>
    </row>
    <row r="931" spans="1:9" x14ac:dyDescent="0.25">
      <c r="A931" s="1">
        <v>35747</v>
      </c>
      <c r="B931" s="5">
        <v>175.68819999999999</v>
      </c>
      <c r="C931" s="4">
        <f t="shared" si="98"/>
        <v>5.0865928074239619E-4</v>
      </c>
      <c r="D931" s="3">
        <f t="shared" si="99"/>
        <v>2.2240661439916445E-2</v>
      </c>
      <c r="E931" s="5">
        <f t="shared" si="100"/>
        <v>5.3955229849697677</v>
      </c>
      <c r="F931" s="13">
        <f t="shared" si="101"/>
        <v>5.3955229849697677</v>
      </c>
      <c r="G931" s="16">
        <f t="shared" si="102"/>
        <v>1.9118965085530976E-3</v>
      </c>
      <c r="H931" s="5">
        <f t="shared" si="103"/>
        <v>287.8011922975146</v>
      </c>
      <c r="I931" s="3">
        <f t="shared" si="104"/>
        <v>4.867581749452933E-2</v>
      </c>
    </row>
    <row r="932" spans="1:9" x14ac:dyDescent="0.25">
      <c r="A932" s="1">
        <v>35748</v>
      </c>
      <c r="B932" s="5">
        <v>175.75008</v>
      </c>
      <c r="C932" s="4">
        <f t="shared" si="98"/>
        <v>3.5221488978764981E-4</v>
      </c>
      <c r="D932" s="3">
        <f t="shared" si="99"/>
        <v>2.1368271519093165E-2</v>
      </c>
      <c r="E932" s="5">
        <f t="shared" si="100"/>
        <v>5.6158028454840885</v>
      </c>
      <c r="F932" s="13">
        <f t="shared" si="101"/>
        <v>5.3955229849697677</v>
      </c>
      <c r="G932" s="16">
        <f t="shared" si="102"/>
        <v>1.9003835334978582E-3</v>
      </c>
      <c r="H932" s="5">
        <f t="shared" si="103"/>
        <v>288.34812494427786</v>
      </c>
      <c r="I932" s="3">
        <f t="shared" si="104"/>
        <v>4.7667339354751016E-2</v>
      </c>
    </row>
    <row r="933" spans="1:9" x14ac:dyDescent="0.25">
      <c r="A933" s="1">
        <v>35751</v>
      </c>
      <c r="B933" s="5">
        <v>176.36617000000001</v>
      </c>
      <c r="C933" s="4">
        <f t="shared" si="98"/>
        <v>3.5054891582411152E-3</v>
      </c>
      <c r="D933" s="3">
        <f t="shared" si="99"/>
        <v>2.3774650440929048E-2</v>
      </c>
      <c r="E933" s="5">
        <f t="shared" si="100"/>
        <v>5.0473928227947784</v>
      </c>
      <c r="F933" s="13">
        <f t="shared" si="101"/>
        <v>5.3955229849697677</v>
      </c>
      <c r="G933" s="16">
        <f t="shared" si="102"/>
        <v>1.8913947326852261E-2</v>
      </c>
      <c r="H933" s="5">
        <f t="shared" si="103"/>
        <v>293.80192619127052</v>
      </c>
      <c r="I933" s="3">
        <f t="shared" si="104"/>
        <v>9.4556489208820482E-2</v>
      </c>
    </row>
    <row r="934" spans="1:9" x14ac:dyDescent="0.25">
      <c r="A934" s="1">
        <v>35752</v>
      </c>
      <c r="B934" s="5">
        <v>176.47404</v>
      </c>
      <c r="C934" s="4">
        <f t="shared" si="98"/>
        <v>6.1162523402291669E-4</v>
      </c>
      <c r="D934" s="3">
        <f t="shared" si="99"/>
        <v>2.2554333763141508E-2</v>
      </c>
      <c r="E934" s="5">
        <f t="shared" si="100"/>
        <v>5.320485245106422</v>
      </c>
      <c r="F934" s="13">
        <f t="shared" si="101"/>
        <v>5.3955229849697677</v>
      </c>
      <c r="G934" s="16">
        <f t="shared" si="102"/>
        <v>3.30003800835816E-3</v>
      </c>
      <c r="H934" s="5">
        <f t="shared" si="103"/>
        <v>294.77148371463056</v>
      </c>
      <c r="I934" s="3">
        <f t="shared" si="104"/>
        <v>9.128973167215651E-2</v>
      </c>
    </row>
    <row r="935" spans="1:9" x14ac:dyDescent="0.25">
      <c r="A935" s="1">
        <v>35753</v>
      </c>
      <c r="B935" s="5">
        <v>177.62288000000001</v>
      </c>
      <c r="C935" s="4">
        <f t="shared" si="98"/>
        <v>6.5099659983984814E-3</v>
      </c>
      <c r="D935" s="3">
        <f t="shared" si="99"/>
        <v>3.3116769322965811E-2</v>
      </c>
      <c r="E935" s="5">
        <f t="shared" si="100"/>
        <v>3.6235418627257947</v>
      </c>
      <c r="F935" s="13">
        <f t="shared" si="101"/>
        <v>3.6235418627257947</v>
      </c>
      <c r="G935" s="16">
        <f t="shared" si="102"/>
        <v>3.5124671175730669E-2</v>
      </c>
      <c r="H935" s="5">
        <f t="shared" si="103"/>
        <v>305.1252351520892</v>
      </c>
      <c r="I935" s="3">
        <f t="shared" si="104"/>
        <v>0.17881846304684909</v>
      </c>
    </row>
    <row r="936" spans="1:9" x14ac:dyDescent="0.25">
      <c r="A936" s="1">
        <v>35754</v>
      </c>
      <c r="B936" s="5">
        <v>177.65924000000001</v>
      </c>
      <c r="C936" s="4">
        <f t="shared" si="98"/>
        <v>2.04703358035907E-4</v>
      </c>
      <c r="D936" s="3">
        <f t="shared" si="99"/>
        <v>3.3641238828798062E-2</v>
      </c>
      <c r="E936" s="5">
        <f t="shared" si="100"/>
        <v>3.5670505658452702</v>
      </c>
      <c r="F936" s="13">
        <f t="shared" si="101"/>
        <v>3.6235418627257947</v>
      </c>
      <c r="G936" s="16">
        <f t="shared" si="102"/>
        <v>7.4175118728365573E-4</v>
      </c>
      <c r="H936" s="5">
        <f t="shared" si="103"/>
        <v>305.35156215753346</v>
      </c>
      <c r="I936" s="3">
        <f t="shared" si="104"/>
        <v>0.17925983244349936</v>
      </c>
    </row>
    <row r="937" spans="1:9" x14ac:dyDescent="0.25">
      <c r="A937" s="1">
        <v>35755</v>
      </c>
      <c r="B937" s="5">
        <v>177.85937999999999</v>
      </c>
      <c r="C937" s="4">
        <f t="shared" si="98"/>
        <v>1.1265386478067629E-3</v>
      </c>
      <c r="D937" s="3">
        <f t="shared" si="99"/>
        <v>3.3765356989222513E-2</v>
      </c>
      <c r="E937" s="5">
        <f t="shared" si="100"/>
        <v>3.5539384357257804</v>
      </c>
      <c r="F937" s="13">
        <f t="shared" si="101"/>
        <v>3.6235418627257947</v>
      </c>
      <c r="G937" s="16">
        <f t="shared" si="102"/>
        <v>4.0820599503063161E-3</v>
      </c>
      <c r="H937" s="5">
        <f t="shared" si="103"/>
        <v>306.59802554018023</v>
      </c>
      <c r="I937" s="3">
        <f t="shared" si="104"/>
        <v>0.17829180252874308</v>
      </c>
    </row>
    <row r="938" spans="1:9" x14ac:dyDescent="0.25">
      <c r="A938" s="1">
        <v>35758</v>
      </c>
      <c r="B938" s="5">
        <v>177.15406999999999</v>
      </c>
      <c r="C938" s="4">
        <f t="shared" si="98"/>
        <v>-3.9655485136628199E-3</v>
      </c>
      <c r="D938" s="3">
        <f t="shared" si="99"/>
        <v>4.3686110946914276E-2</v>
      </c>
      <c r="E938" s="5">
        <f t="shared" si="100"/>
        <v>2.7468684531296343</v>
      </c>
      <c r="F938" s="13">
        <f t="shared" si="101"/>
        <v>2.7468684531296343</v>
      </c>
      <c r="G938" s="16">
        <f t="shared" si="102"/>
        <v>-1.4369331047927281E-2</v>
      </c>
      <c r="H938" s="5">
        <f t="shared" si="103"/>
        <v>302.19241701255254</v>
      </c>
      <c r="I938" s="3">
        <f t="shared" si="104"/>
        <v>0.20769270858801231</v>
      </c>
    </row>
    <row r="939" spans="1:9" x14ac:dyDescent="0.25">
      <c r="A939" s="1">
        <v>35759</v>
      </c>
      <c r="B939" s="5">
        <v>177.71512000000001</v>
      </c>
      <c r="C939" s="4">
        <f t="shared" si="98"/>
        <v>3.1670172748501368E-3</v>
      </c>
      <c r="D939" s="3">
        <f t="shared" si="99"/>
        <v>4.4404297672443901E-2</v>
      </c>
      <c r="E939" s="5">
        <f t="shared" si="100"/>
        <v>2.7024411214698421</v>
      </c>
      <c r="F939" s="13">
        <f t="shared" si="101"/>
        <v>2.7468684531296343</v>
      </c>
      <c r="G939" s="16">
        <f t="shared" si="102"/>
        <v>8.6993798428024252E-3</v>
      </c>
      <c r="H939" s="5">
        <f t="shared" si="103"/>
        <v>304.82130363375927</v>
      </c>
      <c r="I939" s="3">
        <f t="shared" si="104"/>
        <v>0.20577322878903298</v>
      </c>
    </row>
    <row r="940" spans="1:9" x14ac:dyDescent="0.25">
      <c r="A940" s="1">
        <v>35760</v>
      </c>
      <c r="B940" s="5">
        <v>178.29230999999999</v>
      </c>
      <c r="C940" s="4">
        <f t="shared" si="98"/>
        <v>3.2478384506617886E-3</v>
      </c>
      <c r="D940" s="3">
        <f t="shared" si="99"/>
        <v>4.4185563539648601E-2</v>
      </c>
      <c r="E940" s="5">
        <f t="shared" si="100"/>
        <v>2.7158191587241287</v>
      </c>
      <c r="F940" s="13">
        <f t="shared" si="101"/>
        <v>2.7468684531296343</v>
      </c>
      <c r="G940" s="16">
        <f t="shared" si="102"/>
        <v>8.9213849809842947E-3</v>
      </c>
      <c r="H940" s="5">
        <f t="shared" si="103"/>
        <v>307.54073183388158</v>
      </c>
      <c r="I940" s="3">
        <f t="shared" si="104"/>
        <v>0.20557824569660374</v>
      </c>
    </row>
    <row r="941" spans="1:9" x14ac:dyDescent="0.25">
      <c r="A941" s="1">
        <v>35761</v>
      </c>
      <c r="B941" s="5">
        <v>178.26657</v>
      </c>
      <c r="C941" s="4">
        <f t="shared" si="98"/>
        <v>-1.4436965901665211E-4</v>
      </c>
      <c r="D941" s="3">
        <f t="shared" si="99"/>
        <v>4.4725220477126147E-2</v>
      </c>
      <c r="E941" s="5">
        <f t="shared" si="100"/>
        <v>2.6830499373697148</v>
      </c>
      <c r="F941" s="13">
        <f t="shared" si="101"/>
        <v>2.7468684531296343</v>
      </c>
      <c r="G941" s="16">
        <f t="shared" si="102"/>
        <v>-3.9656446194192397E-4</v>
      </c>
      <c r="H941" s="5">
        <f t="shared" si="103"/>
        <v>307.41877210903664</v>
      </c>
      <c r="I941" s="3">
        <f t="shared" si="104"/>
        <v>0.20747159034962306</v>
      </c>
    </row>
    <row r="942" spans="1:9" x14ac:dyDescent="0.25">
      <c r="A942" s="1">
        <v>35762</v>
      </c>
      <c r="B942" s="5">
        <v>178.66092</v>
      </c>
      <c r="C942" s="4">
        <f t="shared" si="98"/>
        <v>2.2121365772618251E-3</v>
      </c>
      <c r="D942" s="3">
        <f t="shared" si="99"/>
        <v>4.4406944361533356E-2</v>
      </c>
      <c r="E942" s="5">
        <f t="shared" si="100"/>
        <v>2.7022800538365264</v>
      </c>
      <c r="F942" s="13">
        <f t="shared" si="101"/>
        <v>2.7468684531296343</v>
      </c>
      <c r="G942" s="16">
        <f t="shared" si="102"/>
        <v>6.0764481780946735E-3</v>
      </c>
      <c r="H942" s="5">
        <f t="shared" si="103"/>
        <v>309.28678634673065</v>
      </c>
      <c r="I942" s="3">
        <f t="shared" si="104"/>
        <v>0.20582377001981014</v>
      </c>
    </row>
    <row r="943" spans="1:9" x14ac:dyDescent="0.25">
      <c r="A943" s="1">
        <v>35765</v>
      </c>
      <c r="B943" s="5">
        <v>180.27665999999999</v>
      </c>
      <c r="C943" s="4">
        <f t="shared" si="98"/>
        <v>9.0436117758712076E-3</v>
      </c>
      <c r="D943" s="3">
        <f t="shared" si="99"/>
        <v>5.7628949697099967E-2</v>
      </c>
      <c r="E943" s="5">
        <f t="shared" si="100"/>
        <v>2.082286778272461</v>
      </c>
      <c r="F943" s="13">
        <f t="shared" si="101"/>
        <v>2.082286778272461</v>
      </c>
      <c r="G943" s="16">
        <f t="shared" si="102"/>
        <v>2.4841611889492288E-2</v>
      </c>
      <c r="H943" s="5">
        <f t="shared" si="103"/>
        <v>316.96996865570446</v>
      </c>
      <c r="I943" s="3">
        <f t="shared" si="104"/>
        <v>0.21718056838169758</v>
      </c>
    </row>
    <row r="944" spans="1:9" x14ac:dyDescent="0.25">
      <c r="A944" s="1">
        <v>35766</v>
      </c>
      <c r="B944" s="5">
        <v>180.11784</v>
      </c>
      <c r="C944" s="4">
        <f t="shared" si="98"/>
        <v>-8.8097926819807881E-4</v>
      </c>
      <c r="D944" s="3">
        <f t="shared" si="99"/>
        <v>5.9246238539321969E-2</v>
      </c>
      <c r="E944" s="5">
        <f t="shared" si="100"/>
        <v>2.0254450402004087</v>
      </c>
      <c r="F944" s="13">
        <f t="shared" si="101"/>
        <v>2.082286778272461</v>
      </c>
      <c r="G944" s="16">
        <f t="shared" si="102"/>
        <v>-1.8344514821010079E-3</v>
      </c>
      <c r="H944" s="5">
        <f t="shared" si="103"/>
        <v>316.3885026269225</v>
      </c>
      <c r="I944" s="3">
        <f t="shared" si="104"/>
        <v>0.22157953530380256</v>
      </c>
    </row>
    <row r="945" spans="1:9" x14ac:dyDescent="0.25">
      <c r="A945" s="1">
        <v>35767</v>
      </c>
      <c r="B945" s="5">
        <v>180.4196</v>
      </c>
      <c r="C945" s="4">
        <f t="shared" si="98"/>
        <v>1.6753476501827347E-3</v>
      </c>
      <c r="D945" s="3">
        <f t="shared" si="99"/>
        <v>5.3779280576623546E-2</v>
      </c>
      <c r="E945" s="5">
        <f t="shared" si="100"/>
        <v>2.2313426046863274</v>
      </c>
      <c r="F945" s="13">
        <f t="shared" si="101"/>
        <v>2.082286778272461</v>
      </c>
      <c r="G945" s="16">
        <f t="shared" si="102"/>
        <v>3.4885542609853445E-3</v>
      </c>
      <c r="H945" s="5">
        <f t="shared" si="103"/>
        <v>317.49224108588839</v>
      </c>
      <c r="I945" s="3">
        <f t="shared" si="104"/>
        <v>0.15756507581900053</v>
      </c>
    </row>
    <row r="946" spans="1:9" x14ac:dyDescent="0.25">
      <c r="A946" s="1">
        <v>35768</v>
      </c>
      <c r="B946" s="5">
        <v>181.39821000000001</v>
      </c>
      <c r="C946" s="4">
        <f t="shared" si="98"/>
        <v>5.4240780935108646E-3</v>
      </c>
      <c r="D946" s="3">
        <f t="shared" si="99"/>
        <v>5.6391941264534506E-2</v>
      </c>
      <c r="E946" s="5">
        <f t="shared" si="100"/>
        <v>2.1279636293611564</v>
      </c>
      <c r="F946" s="13">
        <f t="shared" si="101"/>
        <v>2.082286778272461</v>
      </c>
      <c r="G946" s="16">
        <f t="shared" si="102"/>
        <v>1.1294486098434971E-2</v>
      </c>
      <c r="H946" s="5">
        <f t="shared" si="103"/>
        <v>321.07815278919395</v>
      </c>
      <c r="I946" s="3">
        <f t="shared" si="104"/>
        <v>0.16028953313840857</v>
      </c>
    </row>
    <row r="947" spans="1:9" x14ac:dyDescent="0.25">
      <c r="A947" s="1">
        <v>35769</v>
      </c>
      <c r="B947" s="5">
        <v>181.16594000000001</v>
      </c>
      <c r="C947" s="4">
        <f t="shared" si="98"/>
        <v>-1.2804426239928501E-3</v>
      </c>
      <c r="D947" s="3">
        <f t="shared" si="99"/>
        <v>5.8787677576943316E-2</v>
      </c>
      <c r="E947" s="5">
        <f t="shared" si="100"/>
        <v>2.0412440998870878</v>
      </c>
      <c r="F947" s="13">
        <f t="shared" si="101"/>
        <v>2.082286778272461</v>
      </c>
      <c r="G947" s="16">
        <f t="shared" si="102"/>
        <v>-2.6662487462768081E-3</v>
      </c>
      <c r="H947" s="5">
        <f t="shared" si="103"/>
        <v>320.22207856686288</v>
      </c>
      <c r="I947" s="3">
        <f t="shared" si="104"/>
        <v>0.16497756261899102</v>
      </c>
    </row>
    <row r="948" spans="1:9" x14ac:dyDescent="0.25">
      <c r="A948" s="1">
        <v>35772</v>
      </c>
      <c r="B948" s="5">
        <v>180.90253999999999</v>
      </c>
      <c r="C948" s="4">
        <f t="shared" si="98"/>
        <v>-1.4539156753196059E-3</v>
      </c>
      <c r="D948" s="3">
        <f t="shared" si="99"/>
        <v>5.2886797451683329E-2</v>
      </c>
      <c r="E948" s="5">
        <f t="shared" si="100"/>
        <v>2.2689972882103588</v>
      </c>
      <c r="F948" s="13">
        <f t="shared" si="101"/>
        <v>2.082286778272461</v>
      </c>
      <c r="G948" s="16">
        <f t="shared" si="102"/>
        <v>-3.0274693874410914E-3</v>
      </c>
      <c r="H948" s="5">
        <f t="shared" si="103"/>
        <v>319.25261602681894</v>
      </c>
      <c r="I948" s="3">
        <f t="shared" si="104"/>
        <v>0.13614156684200707</v>
      </c>
    </row>
    <row r="949" spans="1:9" x14ac:dyDescent="0.25">
      <c r="A949" s="1">
        <v>35773</v>
      </c>
      <c r="B949" s="5">
        <v>180.69064</v>
      </c>
      <c r="C949" s="4">
        <f t="shared" si="98"/>
        <v>-1.1713489484447281E-3</v>
      </c>
      <c r="D949" s="3">
        <f t="shared" si="99"/>
        <v>5.4884730997161173E-2</v>
      </c>
      <c r="E949" s="5">
        <f t="shared" si="100"/>
        <v>2.1864004399731285</v>
      </c>
      <c r="F949" s="13">
        <f t="shared" si="101"/>
        <v>2.082286778272461</v>
      </c>
      <c r="G949" s="16">
        <f t="shared" si="102"/>
        <v>-2.4390844280898082E-3</v>
      </c>
      <c r="H949" s="5">
        <f t="shared" si="103"/>
        <v>318.47393194244097</v>
      </c>
      <c r="I949" s="3">
        <f t="shared" si="104"/>
        <v>0.14032148517327525</v>
      </c>
    </row>
    <row r="950" spans="1:9" x14ac:dyDescent="0.25">
      <c r="A950" s="1">
        <v>35774</v>
      </c>
      <c r="B950" s="5">
        <v>181.02176</v>
      </c>
      <c r="C950" s="4">
        <f t="shared" si="98"/>
        <v>1.8325243631878152E-3</v>
      </c>
      <c r="D950" s="3">
        <f t="shared" si="99"/>
        <v>5.4199024255777384E-2</v>
      </c>
      <c r="E950" s="5">
        <f t="shared" si="100"/>
        <v>2.214061999228861</v>
      </c>
      <c r="F950" s="13">
        <f t="shared" si="101"/>
        <v>2.082286778272461</v>
      </c>
      <c r="G950" s="16">
        <f t="shared" si="102"/>
        <v>3.8158412523281488E-3</v>
      </c>
      <c r="H950" s="5">
        <f t="shared" si="103"/>
        <v>319.68917790973808</v>
      </c>
      <c r="I950" s="3">
        <f t="shared" si="104"/>
        <v>0.13806404775897746</v>
      </c>
    </row>
    <row r="951" spans="1:9" x14ac:dyDescent="0.25">
      <c r="A951" s="1">
        <v>35775</v>
      </c>
      <c r="B951" s="5">
        <v>181.61615</v>
      </c>
      <c r="C951" s="4">
        <f t="shared" si="98"/>
        <v>3.2835279029439501E-3</v>
      </c>
      <c r="D951" s="3">
        <f t="shared" si="99"/>
        <v>5.3972797628805733E-2</v>
      </c>
      <c r="E951" s="5">
        <f t="shared" si="100"/>
        <v>2.2233422255650317</v>
      </c>
      <c r="F951" s="13">
        <f t="shared" si="101"/>
        <v>2.082286778272461</v>
      </c>
      <c r="G951" s="16">
        <f t="shared" si="102"/>
        <v>6.8372467383888882E-3</v>
      </c>
      <c r="H951" s="5">
        <f t="shared" si="103"/>
        <v>321.87497169869965</v>
      </c>
      <c r="I951" s="3">
        <f t="shared" si="104"/>
        <v>0.13650507154781349</v>
      </c>
    </row>
    <row r="952" spans="1:9" x14ac:dyDescent="0.25">
      <c r="A952" s="1">
        <v>35776</v>
      </c>
      <c r="B952" s="5">
        <v>182.38042999999999</v>
      </c>
      <c r="C952" s="4">
        <f t="shared" si="98"/>
        <v>4.2082160644854039E-3</v>
      </c>
      <c r="D952" s="3">
        <f t="shared" si="99"/>
        <v>5.5243869151444393E-2</v>
      </c>
      <c r="E952" s="5">
        <f t="shared" si="100"/>
        <v>2.1721867393291099</v>
      </c>
      <c r="F952" s="13">
        <f t="shared" si="101"/>
        <v>2.082286778272461</v>
      </c>
      <c r="G952" s="16">
        <f t="shared" si="102"/>
        <v>8.7627126711917261E-3</v>
      </c>
      <c r="H952" s="5">
        <f t="shared" si="103"/>
        <v>324.69546959174335</v>
      </c>
      <c r="I952" s="3">
        <f t="shared" si="104"/>
        <v>0.13795564793576751</v>
      </c>
    </row>
    <row r="953" spans="1:9" x14ac:dyDescent="0.25">
      <c r="A953" s="1">
        <v>35779</v>
      </c>
      <c r="B953" s="5">
        <v>182.04454000000001</v>
      </c>
      <c r="C953" s="4">
        <f t="shared" si="98"/>
        <v>-1.8416997920225331E-3</v>
      </c>
      <c r="D953" s="3">
        <f t="shared" si="99"/>
        <v>4.2257489379815244E-2</v>
      </c>
      <c r="E953" s="5">
        <f t="shared" si="100"/>
        <v>2.8397333055313818</v>
      </c>
      <c r="F953" s="13">
        <f t="shared" si="101"/>
        <v>2.8397333055313818</v>
      </c>
      <c r="G953" s="16">
        <f t="shared" si="102"/>
        <v>-3.834947126475662E-3</v>
      </c>
      <c r="H953" s="5">
        <f t="shared" si="103"/>
        <v>323.45027963365283</v>
      </c>
      <c r="I953" s="3">
        <f t="shared" si="104"/>
        <v>8.7992211418578242E-2</v>
      </c>
    </row>
    <row r="954" spans="1:9" x14ac:dyDescent="0.25">
      <c r="A954" s="1">
        <v>35780</v>
      </c>
      <c r="B954" s="5">
        <v>182.46467999999999</v>
      </c>
      <c r="C954" s="4">
        <f t="shared" si="98"/>
        <v>2.3078967377982984E-3</v>
      </c>
      <c r="D954" s="3">
        <f t="shared" si="99"/>
        <v>4.1348615964416975E-2</v>
      </c>
      <c r="E954" s="5">
        <f t="shared" si="100"/>
        <v>2.9021527613709579</v>
      </c>
      <c r="F954" s="13">
        <f t="shared" si="101"/>
        <v>2.8397333055313818</v>
      </c>
      <c r="G954" s="16">
        <f t="shared" si="102"/>
        <v>6.5538112320530544E-3</v>
      </c>
      <c r="H954" s="5">
        <f t="shared" si="103"/>
        <v>325.57011170932657</v>
      </c>
      <c r="I954" s="3">
        <f t="shared" si="104"/>
        <v>8.7726496217008454E-2</v>
      </c>
    </row>
    <row r="955" spans="1:9" x14ac:dyDescent="0.25">
      <c r="A955" s="1">
        <v>35781</v>
      </c>
      <c r="B955" s="5">
        <v>180.04374999999999</v>
      </c>
      <c r="C955" s="4">
        <f t="shared" si="98"/>
        <v>-1.3267937663333007E-2</v>
      </c>
      <c r="D955" s="3">
        <f t="shared" si="99"/>
        <v>8.3794327629893736E-2</v>
      </c>
      <c r="E955" s="5">
        <f t="shared" si="100"/>
        <v>1.4320778433836354</v>
      </c>
      <c r="F955" s="13">
        <f t="shared" si="101"/>
        <v>1.4320778433836354</v>
      </c>
      <c r="G955" s="16">
        <f t="shared" si="102"/>
        <v>-3.7677404478280961E-2</v>
      </c>
      <c r="H955" s="5">
        <f t="shared" si="103"/>
        <v>313.30347492441518</v>
      </c>
      <c r="I955" s="3">
        <f t="shared" si="104"/>
        <v>0.22134677012264053</v>
      </c>
    </row>
    <row r="956" spans="1:9" x14ac:dyDescent="0.25">
      <c r="A956" s="1">
        <v>35782</v>
      </c>
      <c r="B956" s="5">
        <v>180.99651</v>
      </c>
      <c r="C956" s="4">
        <f t="shared" si="98"/>
        <v>5.2918249036693066E-3</v>
      </c>
      <c r="D956" s="3">
        <f t="shared" si="99"/>
        <v>8.3548234433266269E-2</v>
      </c>
      <c r="E956" s="5">
        <f t="shared" si="100"/>
        <v>1.4362960607605586</v>
      </c>
      <c r="F956" s="13">
        <f t="shared" si="101"/>
        <v>1.4320778433836354</v>
      </c>
      <c r="G956" s="16">
        <f t="shared" si="102"/>
        <v>7.5783051956105551E-3</v>
      </c>
      <c r="H956" s="5">
        <f t="shared" si="103"/>
        <v>315.67778427623773</v>
      </c>
      <c r="I956" s="3">
        <f t="shared" si="104"/>
        <v>0.21618116358401177</v>
      </c>
    </row>
    <row r="957" spans="1:9" x14ac:dyDescent="0.25">
      <c r="A957" s="1">
        <v>35783</v>
      </c>
      <c r="B957" s="5">
        <v>181.45094</v>
      </c>
      <c r="C957" s="4">
        <f t="shared" si="98"/>
        <v>2.5107113943798609E-3</v>
      </c>
      <c r="D957" s="3">
        <f t="shared" si="99"/>
        <v>8.435081388753371E-2</v>
      </c>
      <c r="E957" s="5">
        <f t="shared" si="100"/>
        <v>1.4226300194328643</v>
      </c>
      <c r="F957" s="13">
        <f t="shared" si="101"/>
        <v>1.4320778433836354</v>
      </c>
      <c r="G957" s="16">
        <f t="shared" si="102"/>
        <v>3.5955341590222312E-3</v>
      </c>
      <c r="H957" s="5">
        <f t="shared" si="103"/>
        <v>316.81281453284737</v>
      </c>
      <c r="I957" s="3">
        <f t="shared" si="104"/>
        <v>0.21760492801993814</v>
      </c>
    </row>
    <row r="958" spans="1:9" x14ac:dyDescent="0.25">
      <c r="A958" s="1">
        <v>35786</v>
      </c>
      <c r="B958" s="5">
        <v>182.36091999999999</v>
      </c>
      <c r="C958" s="4">
        <f t="shared" si="98"/>
        <v>5.0150194868099351E-3</v>
      </c>
      <c r="D958" s="3">
        <f t="shared" si="99"/>
        <v>8.7070857698433216E-2</v>
      </c>
      <c r="E958" s="5">
        <f t="shared" si="100"/>
        <v>1.3781878710281652</v>
      </c>
      <c r="F958" s="13">
        <f t="shared" si="101"/>
        <v>1.4320778433836354</v>
      </c>
      <c r="G958" s="16">
        <f t="shared" si="102"/>
        <v>7.1818982911976779E-3</v>
      </c>
      <c r="H958" s="5">
        <f t="shared" si="103"/>
        <v>319.08813194417036</v>
      </c>
      <c r="I958" s="3">
        <f t="shared" si="104"/>
        <v>0.22092978308114164</v>
      </c>
    </row>
    <row r="959" spans="1:9" x14ac:dyDescent="0.25">
      <c r="A959" s="1">
        <v>35787</v>
      </c>
      <c r="B959" s="5">
        <v>181.79732999999999</v>
      </c>
      <c r="C959" s="4">
        <f t="shared" si="98"/>
        <v>-3.0905196135224688E-3</v>
      </c>
      <c r="D959" s="3">
        <f t="shared" si="99"/>
        <v>8.8813471037913247E-2</v>
      </c>
      <c r="E959" s="5">
        <f t="shared" si="100"/>
        <v>1.3511463812598163</v>
      </c>
      <c r="F959" s="13">
        <f t="shared" si="101"/>
        <v>1.4320778433836354</v>
      </c>
      <c r="G959" s="16">
        <f t="shared" si="102"/>
        <v>-4.4258646630680838E-3</v>
      </c>
      <c r="H959" s="5">
        <f t="shared" si="103"/>
        <v>317.67589105659425</v>
      </c>
      <c r="I959" s="3">
        <f t="shared" si="104"/>
        <v>0.22177685370488043</v>
      </c>
    </row>
    <row r="960" spans="1:9" x14ac:dyDescent="0.25">
      <c r="A960" s="1">
        <v>35788</v>
      </c>
      <c r="B960" s="5">
        <v>181.83387999999999</v>
      </c>
      <c r="C960" s="4">
        <f t="shared" si="98"/>
        <v>2.0104805719656227E-4</v>
      </c>
      <c r="D960" s="3">
        <f t="shared" si="99"/>
        <v>8.8569640482139694E-2</v>
      </c>
      <c r="E960" s="5">
        <f t="shared" si="100"/>
        <v>1.3548660618555668</v>
      </c>
      <c r="F960" s="13">
        <f t="shared" si="101"/>
        <v>1.4320778433836354</v>
      </c>
      <c r="G960" s="16">
        <f t="shared" si="102"/>
        <v>2.8791646816652268E-4</v>
      </c>
      <c r="H960" s="5">
        <f t="shared" si="103"/>
        <v>317.76735517716895</v>
      </c>
      <c r="I960" s="3">
        <f t="shared" si="104"/>
        <v>0.22070994985286979</v>
      </c>
    </row>
    <row r="961" spans="1:9" x14ac:dyDescent="0.25">
      <c r="A961" s="1">
        <v>35789</v>
      </c>
      <c r="B961" s="5">
        <v>181.79454000000001</v>
      </c>
      <c r="C961" s="4">
        <f t="shared" si="98"/>
        <v>-2.1635132022690406E-4</v>
      </c>
      <c r="D961" s="3">
        <f t="shared" si="99"/>
        <v>8.7179252352692874E-2</v>
      </c>
      <c r="E961" s="5">
        <f t="shared" si="100"/>
        <v>1.3764742959084728</v>
      </c>
      <c r="F961" s="13">
        <f t="shared" si="101"/>
        <v>1.4320778433836354</v>
      </c>
      <c r="G961" s="16">
        <f t="shared" si="102"/>
        <v>-3.0983193208374709E-4</v>
      </c>
      <c r="H961" s="5">
        <f t="shared" si="103"/>
        <v>317.66890070356123</v>
      </c>
      <c r="I961" s="3">
        <f t="shared" si="104"/>
        <v>0.21692820978091182</v>
      </c>
    </row>
    <row r="962" spans="1:9" x14ac:dyDescent="0.25">
      <c r="A962" s="1">
        <v>35790</v>
      </c>
      <c r="B962" s="5">
        <v>182.54381000000001</v>
      </c>
      <c r="C962" s="4">
        <f t="shared" si="98"/>
        <v>4.121520921365418E-3</v>
      </c>
      <c r="D962" s="3">
        <f t="shared" si="99"/>
        <v>8.706620320867961E-2</v>
      </c>
      <c r="E962" s="5">
        <f t="shared" si="100"/>
        <v>1.3782615478520972</v>
      </c>
      <c r="F962" s="13">
        <f t="shared" si="101"/>
        <v>1.4320778433836354</v>
      </c>
      <c r="G962" s="16">
        <f t="shared" si="102"/>
        <v>5.9023387925295221E-3</v>
      </c>
      <c r="H962" s="5">
        <f t="shared" si="103"/>
        <v>319.54389017936404</v>
      </c>
      <c r="I962" s="3">
        <f t="shared" si="104"/>
        <v>0.2136903840379768</v>
      </c>
    </row>
    <row r="963" spans="1:9" x14ac:dyDescent="0.25">
      <c r="A963" s="1">
        <v>35793</v>
      </c>
      <c r="B963" s="5">
        <v>183.27081000000001</v>
      </c>
      <c r="C963" s="4">
        <f t="shared" si="98"/>
        <v>3.9826056002665311E-3</v>
      </c>
      <c r="D963" s="3">
        <f t="shared" si="99"/>
        <v>8.8323478200345862E-2</v>
      </c>
      <c r="E963" s="5">
        <f t="shared" si="100"/>
        <v>1.358642146404172</v>
      </c>
      <c r="F963" s="13">
        <f t="shared" si="101"/>
        <v>1.4320778433836354</v>
      </c>
      <c r="G963" s="16">
        <f t="shared" si="102"/>
        <v>5.7034012390772826E-3</v>
      </c>
      <c r="H963" s="5">
        <f t="shared" si="103"/>
        <v>321.36637719855258</v>
      </c>
      <c r="I963" s="3">
        <f t="shared" si="104"/>
        <v>0.21614113610406221</v>
      </c>
    </row>
    <row r="964" spans="1:9" x14ac:dyDescent="0.25">
      <c r="A964" s="1">
        <v>35794</v>
      </c>
      <c r="B964" s="5">
        <v>183.06367</v>
      </c>
      <c r="C964" s="4">
        <f t="shared" ref="C964:C1027" si="105">B964/B963-1</f>
        <v>-1.1302399983936784E-3</v>
      </c>
      <c r="D964" s="3">
        <f t="shared" si="99"/>
        <v>8.8241527075424833E-2</v>
      </c>
      <c r="E964" s="5">
        <f t="shared" si="100"/>
        <v>1.3599039361300884</v>
      </c>
      <c r="F964" s="13">
        <f t="shared" si="101"/>
        <v>1.4320778433836354</v>
      </c>
      <c r="G964" s="16">
        <f t="shared" si="102"/>
        <v>-1.6185916594055425E-3</v>
      </c>
      <c r="H964" s="5">
        <f t="shared" si="103"/>
        <v>320.84621626080559</v>
      </c>
      <c r="I964" s="3">
        <f t="shared" si="104"/>
        <v>0.21247101339156013</v>
      </c>
    </row>
    <row r="965" spans="1:9" x14ac:dyDescent="0.25">
      <c r="A965" s="1">
        <v>35795</v>
      </c>
      <c r="B965" s="5">
        <v>183.78971999999999</v>
      </c>
      <c r="C965" s="4">
        <f t="shared" si="105"/>
        <v>3.9661064371756538E-3</v>
      </c>
      <c r="D965" s="3">
        <f t="shared" si="99"/>
        <v>4.6221870377540608E-2</v>
      </c>
      <c r="E965" s="5">
        <f t="shared" si="100"/>
        <v>2.5961736082906</v>
      </c>
      <c r="F965" s="13">
        <f t="shared" si="101"/>
        <v>2.5961736082906</v>
      </c>
      <c r="G965" s="16">
        <f t="shared" si="102"/>
        <v>5.6797731531804639E-3</v>
      </c>
      <c r="H965" s="5">
        <f t="shared" si="103"/>
        <v>322.66854998622324</v>
      </c>
      <c r="I965" s="3">
        <f t="shared" si="104"/>
        <v>6.6193316447426306E-2</v>
      </c>
    </row>
    <row r="966" spans="1:9" x14ac:dyDescent="0.25">
      <c r="A966" s="1">
        <v>35797</v>
      </c>
      <c r="B966" s="5">
        <v>186.08591999999999</v>
      </c>
      <c r="C966" s="4">
        <f t="shared" si="105"/>
        <v>1.2493625867649127E-2</v>
      </c>
      <c r="D966" s="3">
        <f t="shared" si="99"/>
        <v>6.8882469116697542E-2</v>
      </c>
      <c r="E966" s="5">
        <f t="shared" si="100"/>
        <v>1.742097830388476</v>
      </c>
      <c r="F966" s="13">
        <f t="shared" si="101"/>
        <v>1.742097830388476</v>
      </c>
      <c r="G966" s="16">
        <f t="shared" si="102"/>
        <v>3.2435621749447412E-2</v>
      </c>
      <c r="H966" s="5">
        <f t="shared" si="103"/>
        <v>333.13450502401906</v>
      </c>
      <c r="I966" s="3">
        <f t="shared" si="104"/>
        <v>0.1624330928477751</v>
      </c>
    </row>
    <row r="967" spans="1:9" x14ac:dyDescent="0.25">
      <c r="A967" s="1">
        <v>35800</v>
      </c>
      <c r="B967" s="5">
        <v>189.66019</v>
      </c>
      <c r="C967" s="4">
        <f t="shared" si="105"/>
        <v>1.9207632689243859E-2</v>
      </c>
      <c r="D967" s="3">
        <f t="shared" si="99"/>
        <v>0.10730067251781225</v>
      </c>
      <c r="E967" s="5">
        <f t="shared" si="100"/>
        <v>1.1183527296166724</v>
      </c>
      <c r="F967" s="13">
        <f t="shared" si="101"/>
        <v>1.1183527296166724</v>
      </c>
      <c r="G967" s="16">
        <f t="shared" si="102"/>
        <v>3.3461575234830496E-2</v>
      </c>
      <c r="H967" s="5">
        <f t="shared" si="103"/>
        <v>344.28171032719825</v>
      </c>
      <c r="I967" s="3">
        <f t="shared" si="104"/>
        <v>0.21394430415495877</v>
      </c>
    </row>
    <row r="968" spans="1:9" x14ac:dyDescent="0.25">
      <c r="A968" s="1">
        <v>35801</v>
      </c>
      <c r="B968" s="5">
        <v>189.40178</v>
      </c>
      <c r="C968" s="4">
        <f t="shared" si="105"/>
        <v>-1.3624894080301875E-3</v>
      </c>
      <c r="D968" s="3">
        <f t="shared" si="99"/>
        <v>0.11107832689273194</v>
      </c>
      <c r="E968" s="5">
        <f t="shared" si="100"/>
        <v>1.0803187566543355</v>
      </c>
      <c r="F968" s="13">
        <f t="shared" si="101"/>
        <v>1.1183527296166724</v>
      </c>
      <c r="G968" s="16">
        <f t="shared" si="102"/>
        <v>-1.5237437485443642E-3</v>
      </c>
      <c r="H968" s="5">
        <f t="shared" si="103"/>
        <v>343.75711322334905</v>
      </c>
      <c r="I968" s="3">
        <f t="shared" si="104"/>
        <v>0.21975079416168838</v>
      </c>
    </row>
    <row r="969" spans="1:9" x14ac:dyDescent="0.25">
      <c r="A969" s="1">
        <v>35802</v>
      </c>
      <c r="B969" s="5">
        <v>187.71526</v>
      </c>
      <c r="C969" s="4">
        <f t="shared" si="105"/>
        <v>-8.9044569697286358E-3</v>
      </c>
      <c r="D969" s="3">
        <f t="shared" si="99"/>
        <v>0.12425478299825653</v>
      </c>
      <c r="E969" s="5">
        <f t="shared" si="100"/>
        <v>0.96575759181587217</v>
      </c>
      <c r="F969" s="13">
        <f t="shared" si="101"/>
        <v>1.1183527296166724</v>
      </c>
      <c r="G969" s="16">
        <f t="shared" si="102"/>
        <v>-9.9583237578502234E-3</v>
      </c>
      <c r="H969" s="5">
        <f t="shared" si="103"/>
        <v>340.33386859580696</v>
      </c>
      <c r="I969" s="3">
        <f t="shared" si="104"/>
        <v>0.22972796836463294</v>
      </c>
    </row>
    <row r="970" spans="1:9" x14ac:dyDescent="0.25">
      <c r="A970" s="1">
        <v>35803</v>
      </c>
      <c r="B970" s="5">
        <v>189.28176999999999</v>
      </c>
      <c r="C970" s="4">
        <f t="shared" si="105"/>
        <v>8.345139334969387E-3</v>
      </c>
      <c r="D970" s="3">
        <f t="shared" si="99"/>
        <v>0.12540562027345897</v>
      </c>
      <c r="E970" s="5">
        <f t="shared" si="100"/>
        <v>0.95689491219236023</v>
      </c>
      <c r="F970" s="13">
        <f t="shared" si="101"/>
        <v>1.1183527296166724</v>
      </c>
      <c r="G970" s="16">
        <f t="shared" si="102"/>
        <v>9.3328093542944766E-3</v>
      </c>
      <c r="H970" s="5">
        <f t="shared" si="103"/>
        <v>343.51013970822112</v>
      </c>
      <c r="I970" s="3">
        <f t="shared" si="104"/>
        <v>0.22679008666879352</v>
      </c>
    </row>
    <row r="971" spans="1:9" x14ac:dyDescent="0.25">
      <c r="A971" s="1">
        <v>35804</v>
      </c>
      <c r="B971" s="5">
        <v>189.85471999999999</v>
      </c>
      <c r="C971" s="4">
        <f t="shared" si="105"/>
        <v>3.0269687355521935E-3</v>
      </c>
      <c r="D971" s="3">
        <f t="shared" si="99"/>
        <v>0.12335605120612056</v>
      </c>
      <c r="E971" s="5">
        <f t="shared" si="100"/>
        <v>0.97279378536110239</v>
      </c>
      <c r="F971" s="13">
        <f t="shared" si="101"/>
        <v>1.1183527296166724</v>
      </c>
      <c r="G971" s="16">
        <f t="shared" si="102"/>
        <v>3.3852187478691231E-3</v>
      </c>
      <c r="H971" s="5">
        <f t="shared" si="103"/>
        <v>344.67299667324454</v>
      </c>
      <c r="I971" s="3">
        <f t="shared" si="104"/>
        <v>0.22377853801876785</v>
      </c>
    </row>
    <row r="972" spans="1:9" x14ac:dyDescent="0.25">
      <c r="A972" s="1">
        <v>35807</v>
      </c>
      <c r="B972" s="5">
        <v>190.32077000000001</v>
      </c>
      <c r="C972" s="4">
        <f t="shared" si="105"/>
        <v>2.4547717328282648E-3</v>
      </c>
      <c r="D972" s="3">
        <f t="shared" si="99"/>
        <v>0.12373499117685036</v>
      </c>
      <c r="E972" s="5">
        <f t="shared" si="100"/>
        <v>0.96981459212687815</v>
      </c>
      <c r="F972" s="13">
        <f t="shared" si="101"/>
        <v>1.1183527296166724</v>
      </c>
      <c r="G972" s="16">
        <f t="shared" si="102"/>
        <v>2.7453006679943387E-3</v>
      </c>
      <c r="H972" s="5">
        <f t="shared" si="103"/>
        <v>345.61922768125117</v>
      </c>
      <c r="I972" s="3">
        <f t="shared" si="104"/>
        <v>0.22527396133092875</v>
      </c>
    </row>
    <row r="973" spans="1:9" x14ac:dyDescent="0.25">
      <c r="A973" s="1">
        <v>35808</v>
      </c>
      <c r="B973" s="5">
        <v>189.94765000000001</v>
      </c>
      <c r="C973" s="4">
        <f t="shared" si="105"/>
        <v>-1.9604796680887659E-3</v>
      </c>
      <c r="D973" s="3">
        <f t="shared" ref="D973:D1036" si="106">STDEV(C964:C973)*SQRT(252)</f>
        <v>0.12757516063312871</v>
      </c>
      <c r="E973" s="5">
        <f t="shared" ref="E973:E1036" si="107">$E$2/D973</f>
        <v>0.94062197848284268</v>
      </c>
      <c r="F973" s="13">
        <f t="shared" si="101"/>
        <v>1.1183527296166724</v>
      </c>
      <c r="G973" s="16">
        <f t="shared" si="102"/>
        <v>-2.1925077881650595E-3</v>
      </c>
      <c r="H973" s="5">
        <f t="shared" si="103"/>
        <v>344.86145483282047</v>
      </c>
      <c r="I973" s="3">
        <f t="shared" si="104"/>
        <v>0.23090943393079244</v>
      </c>
    </row>
    <row r="974" spans="1:9" x14ac:dyDescent="0.25">
      <c r="A974" s="1">
        <v>35809</v>
      </c>
      <c r="B974" s="5">
        <v>189.57561999999999</v>
      </c>
      <c r="C974" s="4">
        <f t="shared" si="105"/>
        <v>-1.9585922752928253E-3</v>
      </c>
      <c r="D974" s="3">
        <f t="shared" si="106"/>
        <v>0.12850202984123371</v>
      </c>
      <c r="E974" s="5">
        <f t="shared" si="107"/>
        <v>0.9338373887810324</v>
      </c>
      <c r="F974" s="13">
        <f t="shared" ref="F974:F1037" si="108">IF(ABS(E974/E973-1)&gt;F$2,E974,F973)</f>
        <v>1.1183527296166724</v>
      </c>
      <c r="G974" s="16">
        <f t="shared" ref="G974:G1037" si="109">C974*F973</f>
        <v>-2.1903970172798604E-3</v>
      </c>
      <c r="H974" s="5">
        <f t="shared" ref="H974:H1037" si="110">H973*(1+G974)</f>
        <v>344.10607133077986</v>
      </c>
      <c r="I974" s="3">
        <f t="shared" si="104"/>
        <v>0.23153612547319713</v>
      </c>
    </row>
    <row r="975" spans="1:9" x14ac:dyDescent="0.25">
      <c r="A975" s="1">
        <v>35810</v>
      </c>
      <c r="B975" s="5">
        <v>189.42162999999999</v>
      </c>
      <c r="C975" s="4">
        <f t="shared" si="105"/>
        <v>-8.122879935721361E-4</v>
      </c>
      <c r="D975" s="3">
        <f t="shared" si="106"/>
        <v>0.13027542742120013</v>
      </c>
      <c r="E975" s="5">
        <f t="shared" si="107"/>
        <v>0.92112536013427826</v>
      </c>
      <c r="F975" s="13">
        <f t="shared" si="108"/>
        <v>1.1183527296166724</v>
      </c>
      <c r="G975" s="16">
        <f t="shared" si="109"/>
        <v>-9.0842449484624852E-4</v>
      </c>
      <c r="H975" s="5">
        <f t="shared" si="110"/>
        <v>343.79347694675766</v>
      </c>
      <c r="I975" s="3">
        <f t="shared" si="104"/>
        <v>0.2350174730264564</v>
      </c>
    </row>
    <row r="976" spans="1:9" x14ac:dyDescent="0.25">
      <c r="A976" s="1">
        <v>35811</v>
      </c>
      <c r="B976" s="5">
        <v>188.5249</v>
      </c>
      <c r="C976" s="4">
        <f t="shared" si="105"/>
        <v>-4.7340422527247794E-3</v>
      </c>
      <c r="D976" s="3">
        <f t="shared" si="106"/>
        <v>0.12386688313343854</v>
      </c>
      <c r="E976" s="5">
        <f t="shared" si="107"/>
        <v>0.96878194529789818</v>
      </c>
      <c r="F976" s="13">
        <f t="shared" si="108"/>
        <v>1.1183527296166724</v>
      </c>
      <c r="G976" s="16">
        <f t="shared" si="109"/>
        <v>-5.2943290754554184E-3</v>
      </c>
      <c r="H976" s="5">
        <f t="shared" si="110"/>
        <v>341.97332114580649</v>
      </c>
      <c r="I976" s="3">
        <f t="shared" si="104"/>
        <v>0.19031718932173061</v>
      </c>
    </row>
    <row r="977" spans="1:9" x14ac:dyDescent="0.25">
      <c r="A977" s="1">
        <v>35814</v>
      </c>
      <c r="B977" s="5">
        <v>188.68301</v>
      </c>
      <c r="C977" s="4">
        <f t="shared" si="105"/>
        <v>8.3866905644813805E-4</v>
      </c>
      <c r="D977" s="3">
        <f t="shared" si="106"/>
        <v>7.3865695534467077E-2</v>
      </c>
      <c r="E977" s="5">
        <f t="shared" si="107"/>
        <v>1.624570094842007</v>
      </c>
      <c r="F977" s="13">
        <f t="shared" si="108"/>
        <v>1.624570094842007</v>
      </c>
      <c r="G977" s="16">
        <f t="shared" si="109"/>
        <v>9.379278285238143E-4</v>
      </c>
      <c r="H977" s="5">
        <f t="shared" si="110"/>
        <v>342.29406744032184</v>
      </c>
      <c r="I977" s="3">
        <f t="shared" si="104"/>
        <v>8.2607902226005309E-2</v>
      </c>
    </row>
    <row r="978" spans="1:9" x14ac:dyDescent="0.25">
      <c r="A978" s="1">
        <v>35815</v>
      </c>
      <c r="B978" s="5">
        <v>188.73294000000001</v>
      </c>
      <c r="C978" s="4">
        <f t="shared" si="105"/>
        <v>2.6462371996305301E-4</v>
      </c>
      <c r="D978" s="3">
        <f t="shared" si="106"/>
        <v>7.3789416404756891E-2</v>
      </c>
      <c r="E978" s="5">
        <f t="shared" si="107"/>
        <v>1.6262494792175115</v>
      </c>
      <c r="F978" s="13">
        <f t="shared" si="108"/>
        <v>1.624570094842007</v>
      </c>
      <c r="G978" s="16">
        <f t="shared" si="109"/>
        <v>4.2989978183782172E-4</v>
      </c>
      <c r="H978" s="5">
        <f t="shared" si="110"/>
        <v>342.4412195852388</v>
      </c>
      <c r="I978" s="3">
        <f t="shared" si="104"/>
        <v>8.2556263688979031E-2</v>
      </c>
    </row>
    <row r="979" spans="1:9" x14ac:dyDescent="0.25">
      <c r="A979" s="1">
        <v>35816</v>
      </c>
      <c r="B979" s="5">
        <v>186.83687</v>
      </c>
      <c r="C979" s="4">
        <f t="shared" si="105"/>
        <v>-1.0046312000438373E-2</v>
      </c>
      <c r="D979" s="3">
        <f t="shared" si="106"/>
        <v>7.7621681344753585E-2</v>
      </c>
      <c r="E979" s="5">
        <f t="shared" si="107"/>
        <v>1.5459598133029973</v>
      </c>
      <c r="F979" s="13">
        <f t="shared" si="108"/>
        <v>1.624570094842007</v>
      </c>
      <c r="G979" s="16">
        <f t="shared" si="109"/>
        <v>-1.632093803936456E-2</v>
      </c>
      <c r="H979" s="5">
        <f t="shared" si="110"/>
        <v>336.85225765826368</v>
      </c>
      <c r="I979" s="3">
        <f t="shared" si="104"/>
        <v>0.10607369554661127</v>
      </c>
    </row>
    <row r="980" spans="1:9" x14ac:dyDescent="0.25">
      <c r="A980" s="1">
        <v>35817</v>
      </c>
      <c r="B980" s="5">
        <v>186.65034</v>
      </c>
      <c r="C980" s="4">
        <f t="shared" si="105"/>
        <v>-9.9835755116217673E-4</v>
      </c>
      <c r="D980" s="3">
        <f t="shared" si="106"/>
        <v>6.015738036633967E-2</v>
      </c>
      <c r="E980" s="5">
        <f t="shared" si="107"/>
        <v>1.9947677121117551</v>
      </c>
      <c r="F980" s="13">
        <f t="shared" si="108"/>
        <v>1.9947677121117551</v>
      </c>
      <c r="G980" s="16">
        <f t="shared" si="109"/>
        <v>-1.6219018215777713E-3</v>
      </c>
      <c r="H980" s="5">
        <f t="shared" si="110"/>
        <v>336.30591636796515</v>
      </c>
      <c r="I980" s="3">
        <f t="shared" si="104"/>
        <v>8.9063683499491175E-2</v>
      </c>
    </row>
    <row r="981" spans="1:9" x14ac:dyDescent="0.25">
      <c r="A981" s="1">
        <v>35818</v>
      </c>
      <c r="B981" s="5">
        <v>183.19123999999999</v>
      </c>
      <c r="C981" s="4">
        <f t="shared" si="105"/>
        <v>-1.8532513790224026E-2</v>
      </c>
      <c r="D981" s="3">
        <f t="shared" si="106"/>
        <v>9.9981940813556533E-2</v>
      </c>
      <c r="E981" s="5">
        <f t="shared" si="107"/>
        <v>1.2002167493804963</v>
      </c>
      <c r="F981" s="13">
        <f t="shared" si="108"/>
        <v>1.2002167493804963</v>
      </c>
      <c r="G981" s="16">
        <f t="shared" si="109"/>
        <v>-3.6968060133004729E-2</v>
      </c>
      <c r="H981" s="5">
        <f t="shared" si="110"/>
        <v>323.87333902858899</v>
      </c>
      <c r="I981" s="3">
        <f t="shared" si="104"/>
        <v>0.19122100843704251</v>
      </c>
    </row>
    <row r="982" spans="1:9" x14ac:dyDescent="0.25">
      <c r="A982" s="1">
        <v>35821</v>
      </c>
      <c r="B982" s="5">
        <v>184.36827</v>
      </c>
      <c r="C982" s="4">
        <f t="shared" si="105"/>
        <v>6.4251434730175916E-3</v>
      </c>
      <c r="D982" s="3">
        <f t="shared" si="106"/>
        <v>0.10829773426948471</v>
      </c>
      <c r="E982" s="5">
        <f t="shared" si="107"/>
        <v>1.1080564225046088</v>
      </c>
      <c r="F982" s="13">
        <f t="shared" si="108"/>
        <v>1.2002167493804963</v>
      </c>
      <c r="G982" s="16">
        <f t="shared" si="109"/>
        <v>7.7115648134884864E-3</v>
      </c>
      <c r="H982" s="5">
        <f t="shared" si="110"/>
        <v>326.37090927386885</v>
      </c>
      <c r="I982" s="3">
        <f t="shared" si="104"/>
        <v>0.19914225692420565</v>
      </c>
    </row>
    <row r="983" spans="1:9" x14ac:dyDescent="0.25">
      <c r="A983" s="1">
        <v>35822</v>
      </c>
      <c r="B983" s="5">
        <v>183.33385999999999</v>
      </c>
      <c r="C983" s="4">
        <f t="shared" si="105"/>
        <v>-5.6105641171336762E-3</v>
      </c>
      <c r="D983" s="3">
        <f t="shared" si="106"/>
        <v>0.10872308395209525</v>
      </c>
      <c r="E983" s="5">
        <f t="shared" si="107"/>
        <v>1.1037214512133735</v>
      </c>
      <c r="F983" s="13">
        <f t="shared" si="108"/>
        <v>1.2002167493804963</v>
      </c>
      <c r="G983" s="16">
        <f t="shared" si="109"/>
        <v>-6.7338930268570352E-3</v>
      </c>
      <c r="H983" s="5">
        <f t="shared" si="110"/>
        <v>324.17316248374055</v>
      </c>
      <c r="I983" s="3">
        <f t="shared" ref="I983:I1046" si="111">STDEV(G974:G983)*SQRT(252)</f>
        <v>0.19824271339021524</v>
      </c>
    </row>
    <row r="984" spans="1:9" x14ac:dyDescent="0.25">
      <c r="A984" s="1">
        <v>35823</v>
      </c>
      <c r="B984" s="5">
        <v>183.95302000000001</v>
      </c>
      <c r="C984" s="4">
        <f t="shared" si="105"/>
        <v>3.3772266617853042E-3</v>
      </c>
      <c r="D984" s="3">
        <f t="shared" si="106"/>
        <v>0.11403361930454077</v>
      </c>
      <c r="E984" s="5">
        <f t="shared" si="107"/>
        <v>1.0523212429092974</v>
      </c>
      <c r="F984" s="13">
        <f t="shared" si="108"/>
        <v>1.2002167493804963</v>
      </c>
      <c r="G984" s="16">
        <f t="shared" si="109"/>
        <v>4.0534040059291027E-3</v>
      </c>
      <c r="H984" s="5">
        <f t="shared" si="110"/>
        <v>325.48716727916684</v>
      </c>
      <c r="I984" s="3">
        <f t="shared" si="111"/>
        <v>0.20407878696016837</v>
      </c>
    </row>
    <row r="985" spans="1:9" x14ac:dyDescent="0.25">
      <c r="A985" s="1">
        <v>35824</v>
      </c>
      <c r="B985" s="5">
        <v>186.11427</v>
      </c>
      <c r="C985" s="4">
        <f t="shared" si="105"/>
        <v>1.1748923719762772E-2</v>
      </c>
      <c r="D985" s="3">
        <f t="shared" si="106"/>
        <v>0.13603915582313597</v>
      </c>
      <c r="E985" s="5">
        <f t="shared" si="107"/>
        <v>0.88209897565088957</v>
      </c>
      <c r="F985" s="13">
        <f t="shared" si="108"/>
        <v>1.2002167493804963</v>
      </c>
      <c r="G985" s="16">
        <f t="shared" si="109"/>
        <v>1.4101255035653083E-2</v>
      </c>
      <c r="H985" s="5">
        <f t="shared" si="110"/>
        <v>330.07694483580269</v>
      </c>
      <c r="I985" s="3">
        <f t="shared" si="111"/>
        <v>0.22618776984973785</v>
      </c>
    </row>
    <row r="986" spans="1:9" x14ac:dyDescent="0.25">
      <c r="A986" s="1">
        <v>35825</v>
      </c>
      <c r="B986" s="5">
        <v>187.45203000000001</v>
      </c>
      <c r="C986" s="4">
        <f t="shared" si="105"/>
        <v>7.1878421788935665E-3</v>
      </c>
      <c r="D986" s="3">
        <f t="shared" si="106"/>
        <v>0.14170602136498786</v>
      </c>
      <c r="E986" s="5">
        <f t="shared" si="107"/>
        <v>0.84682357774282346</v>
      </c>
      <c r="F986" s="13">
        <f t="shared" si="108"/>
        <v>1.2002167493804963</v>
      </c>
      <c r="G986" s="16">
        <f t="shared" si="109"/>
        <v>8.6269685750116603E-3</v>
      </c>
      <c r="H986" s="5">
        <f t="shared" si="110"/>
        <v>332.92450826623696</v>
      </c>
      <c r="I986" s="3">
        <f t="shared" si="111"/>
        <v>0.23454783948467348</v>
      </c>
    </row>
    <row r="987" spans="1:9" x14ac:dyDescent="0.25">
      <c r="A987" s="1">
        <v>35828</v>
      </c>
      <c r="B987" s="5">
        <v>187.31263999999999</v>
      </c>
      <c r="C987" s="4">
        <f t="shared" si="105"/>
        <v>-7.4360357687253131E-4</v>
      </c>
      <c r="D987" s="3">
        <f t="shared" si="106"/>
        <v>0.14149915651431402</v>
      </c>
      <c r="E987" s="5">
        <f t="shared" si="107"/>
        <v>0.84806159242271395</v>
      </c>
      <c r="F987" s="13">
        <f t="shared" si="108"/>
        <v>1.2002167493804963</v>
      </c>
      <c r="G987" s="16">
        <f t="shared" si="109"/>
        <v>-8.9248546786165951E-4</v>
      </c>
      <c r="H987" s="5">
        <f t="shared" si="110"/>
        <v>332.62737798071436</v>
      </c>
      <c r="I987" s="3">
        <f t="shared" si="111"/>
        <v>0.23395872943223958</v>
      </c>
    </row>
    <row r="988" spans="1:9" x14ac:dyDescent="0.25">
      <c r="A988" s="1">
        <v>35829</v>
      </c>
      <c r="B988" s="5">
        <v>187.82819000000001</v>
      </c>
      <c r="C988" s="4">
        <f t="shared" si="105"/>
        <v>2.752350295207151E-3</v>
      </c>
      <c r="D988" s="3">
        <f t="shared" si="106"/>
        <v>0.14251787332481253</v>
      </c>
      <c r="E988" s="5">
        <f t="shared" si="107"/>
        <v>0.84199965380137243</v>
      </c>
      <c r="F988" s="13">
        <f t="shared" si="108"/>
        <v>1.2002167493804963</v>
      </c>
      <c r="G988" s="16">
        <f t="shared" si="109"/>
        <v>3.3034169244699763E-3</v>
      </c>
      <c r="H988" s="5">
        <f t="shared" si="110"/>
        <v>333.72618489067787</v>
      </c>
      <c r="I988" s="3">
        <f t="shared" si="111"/>
        <v>0.23549586678695075</v>
      </c>
    </row>
    <row r="989" spans="1:9" x14ac:dyDescent="0.25">
      <c r="A989" s="1">
        <v>35830</v>
      </c>
      <c r="B989" s="5">
        <v>186.54983999999999</v>
      </c>
      <c r="C989" s="4">
        <f t="shared" si="105"/>
        <v>-6.8059538879654546E-3</v>
      </c>
      <c r="D989" s="3">
        <f t="shared" si="106"/>
        <v>0.13723521307076547</v>
      </c>
      <c r="E989" s="5">
        <f t="shared" si="107"/>
        <v>0.87441114648994556</v>
      </c>
      <c r="F989" s="13">
        <f t="shared" si="108"/>
        <v>1.2002167493804963</v>
      </c>
      <c r="G989" s="16">
        <f t="shared" si="109"/>
        <v>-8.1686198518474487E-3</v>
      </c>
      <c r="H989" s="5">
        <f t="shared" si="110"/>
        <v>331.00010255169855</v>
      </c>
      <c r="I989" s="3">
        <f t="shared" si="111"/>
        <v>0.22541426988087701</v>
      </c>
    </row>
    <row r="990" spans="1:9" x14ac:dyDescent="0.25">
      <c r="A990" s="1">
        <v>35831</v>
      </c>
      <c r="B990" s="5">
        <v>185.47519</v>
      </c>
      <c r="C990" s="4">
        <f t="shared" si="105"/>
        <v>-5.7606589209617809E-3</v>
      </c>
      <c r="D990" s="3">
        <f t="shared" si="106"/>
        <v>0.14014024694963434</v>
      </c>
      <c r="E990" s="5">
        <f t="shared" si="107"/>
        <v>0.85628506165775031</v>
      </c>
      <c r="F990" s="13">
        <f t="shared" si="108"/>
        <v>1.2002167493804963</v>
      </c>
      <c r="G990" s="16">
        <f t="shared" si="109"/>
        <v>-6.9140393244065063E-3</v>
      </c>
      <c r="H990" s="5">
        <f t="shared" si="110"/>
        <v>328.71155482627353</v>
      </c>
      <c r="I990" s="3">
        <f t="shared" si="111"/>
        <v>0.22695025194915155</v>
      </c>
    </row>
    <row r="991" spans="1:9" x14ac:dyDescent="0.25">
      <c r="A991" s="1">
        <v>35832</v>
      </c>
      <c r="B991" s="5">
        <v>186.93073999999999</v>
      </c>
      <c r="C991" s="4">
        <f t="shared" si="105"/>
        <v>7.8476803285656427E-3</v>
      </c>
      <c r="D991" s="3">
        <f t="shared" si="106"/>
        <v>0.10334000581767552</v>
      </c>
      <c r="E991" s="5">
        <f t="shared" si="107"/>
        <v>1.1612153400854068</v>
      </c>
      <c r="F991" s="13">
        <f t="shared" si="108"/>
        <v>1.1612153400854068</v>
      </c>
      <c r="G991" s="16">
        <f t="shared" si="109"/>
        <v>9.4189173741283209E-3</v>
      </c>
      <c r="H991" s="5">
        <f t="shared" si="110"/>
        <v>331.80766180110345</v>
      </c>
      <c r="I991" s="3">
        <f t="shared" si="111"/>
        <v>0.12403040586345211</v>
      </c>
    </row>
    <row r="992" spans="1:9" x14ac:dyDescent="0.25">
      <c r="A992" s="1">
        <v>35835</v>
      </c>
      <c r="B992" s="5">
        <v>186.62523999999999</v>
      </c>
      <c r="C992" s="4">
        <f t="shared" si="105"/>
        <v>-1.6342951405423634E-3</v>
      </c>
      <c r="D992" s="3">
        <f t="shared" si="106"/>
        <v>0.10167448451768039</v>
      </c>
      <c r="E992" s="5">
        <f t="shared" si="107"/>
        <v>1.1802371122829045</v>
      </c>
      <c r="F992" s="13">
        <f t="shared" si="108"/>
        <v>1.1612153400854068</v>
      </c>
      <c r="G992" s="16">
        <f t="shared" si="109"/>
        <v>-1.8977685874248282E-3</v>
      </c>
      <c r="H992" s="5">
        <f t="shared" si="110"/>
        <v>331.17796764347042</v>
      </c>
      <c r="I992" s="3">
        <f t="shared" si="111"/>
        <v>0.1219814474799442</v>
      </c>
    </row>
    <row r="993" spans="1:9" x14ac:dyDescent="0.25">
      <c r="A993" s="1">
        <v>35836</v>
      </c>
      <c r="B993" s="5">
        <v>186.90397999999999</v>
      </c>
      <c r="C993" s="4">
        <f t="shared" si="105"/>
        <v>1.4935814684016169E-3</v>
      </c>
      <c r="D993" s="3">
        <f t="shared" si="106"/>
        <v>9.4264389987033903E-2</v>
      </c>
      <c r="E993" s="5">
        <f t="shared" si="107"/>
        <v>1.2730151865036843</v>
      </c>
      <c r="F993" s="13">
        <f t="shared" si="108"/>
        <v>1.1612153400854068</v>
      </c>
      <c r="G993" s="16">
        <f t="shared" si="109"/>
        <v>1.7343697127752448E-3</v>
      </c>
      <c r="H993" s="5">
        <f t="shared" si="110"/>
        <v>331.7523526800897</v>
      </c>
      <c r="I993" s="3">
        <f t="shared" si="111"/>
        <v>0.11307864824493689</v>
      </c>
    </row>
    <row r="994" spans="1:9" x14ac:dyDescent="0.25">
      <c r="A994" s="1">
        <v>35837</v>
      </c>
      <c r="B994" s="5">
        <v>188.05139</v>
      </c>
      <c r="C994" s="4">
        <f t="shared" si="105"/>
        <v>6.1390345994771778E-3</v>
      </c>
      <c r="D994" s="3">
        <f t="shared" si="106"/>
        <v>9.6432866655382504E-2</v>
      </c>
      <c r="E994" s="5">
        <f t="shared" si="107"/>
        <v>1.2443890155089781</v>
      </c>
      <c r="F994" s="13">
        <f t="shared" si="108"/>
        <v>1.1612153400854068</v>
      </c>
      <c r="G994" s="16">
        <f t="shared" si="109"/>
        <v>7.1287411502279699E-3</v>
      </c>
      <c r="H994" s="5">
        <f t="shared" si="110"/>
        <v>334.11732932832518</v>
      </c>
      <c r="I994" s="3">
        <f t="shared" si="111"/>
        <v>0.1154157301754004</v>
      </c>
    </row>
    <row r="995" spans="1:9" x14ac:dyDescent="0.25">
      <c r="A995" s="1">
        <v>35838</v>
      </c>
      <c r="B995" s="5">
        <v>187.85683</v>
      </c>
      <c r="C995" s="4">
        <f t="shared" si="105"/>
        <v>-1.0346108050570679E-3</v>
      </c>
      <c r="D995" s="3">
        <f t="shared" si="106"/>
        <v>8.1226145965033816E-2</v>
      </c>
      <c r="E995" s="5">
        <f t="shared" si="107"/>
        <v>1.4773568113358171</v>
      </c>
      <c r="F995" s="13">
        <f t="shared" si="108"/>
        <v>1.1612153400854068</v>
      </c>
      <c r="G995" s="16">
        <f t="shared" si="109"/>
        <v>-1.2014059378503796E-3</v>
      </c>
      <c r="H995" s="5">
        <f t="shared" si="110"/>
        <v>333.71591878493143</v>
      </c>
      <c r="I995" s="3">
        <f t="shared" si="111"/>
        <v>9.6972636420636249E-2</v>
      </c>
    </row>
    <row r="996" spans="1:9" x14ac:dyDescent="0.25">
      <c r="A996" s="1">
        <v>35839</v>
      </c>
      <c r="B996" s="5">
        <v>188.53056000000001</v>
      </c>
      <c r="C996" s="4">
        <f t="shared" si="105"/>
        <v>3.5864014100526198E-3</v>
      </c>
      <c r="D996" s="3">
        <f t="shared" si="106"/>
        <v>7.5268223432398071E-2</v>
      </c>
      <c r="E996" s="5">
        <f t="shared" si="107"/>
        <v>1.5942982912009027</v>
      </c>
      <c r="F996" s="13">
        <f t="shared" si="108"/>
        <v>1.1612153400854068</v>
      </c>
      <c r="G996" s="16">
        <f t="shared" si="109"/>
        <v>4.1645843330570358E-3</v>
      </c>
      <c r="H996" s="5">
        <f t="shared" si="110"/>
        <v>335.10570687199493</v>
      </c>
      <c r="I996" s="3">
        <f t="shared" si="111"/>
        <v>8.9599145403773062E-2</v>
      </c>
    </row>
    <row r="997" spans="1:9" x14ac:dyDescent="0.25">
      <c r="A997" s="1">
        <v>35842</v>
      </c>
      <c r="B997" s="5">
        <v>188.75906000000001</v>
      </c>
      <c r="C997" s="4">
        <f t="shared" si="105"/>
        <v>1.2120050988020381E-3</v>
      </c>
      <c r="D997" s="3">
        <f t="shared" si="106"/>
        <v>7.4941910790163185E-2</v>
      </c>
      <c r="E997" s="5">
        <f t="shared" si="107"/>
        <v>1.6012401970373979</v>
      </c>
      <c r="F997" s="13">
        <f t="shared" si="108"/>
        <v>1.1612153400854068</v>
      </c>
      <c r="G997" s="16">
        <f t="shared" si="109"/>
        <v>1.4073989129906558E-3</v>
      </c>
      <c r="H997" s="5">
        <f t="shared" si="110"/>
        <v>335.57733427958351</v>
      </c>
      <c r="I997" s="3">
        <f t="shared" si="111"/>
        <v>8.9220940806832266E-2</v>
      </c>
    </row>
    <row r="998" spans="1:9" x14ac:dyDescent="0.25">
      <c r="A998" s="1">
        <v>35843</v>
      </c>
      <c r="B998" s="5">
        <v>190.41649000000001</v>
      </c>
      <c r="C998" s="4">
        <f t="shared" si="105"/>
        <v>8.7806646208135053E-3</v>
      </c>
      <c r="D998" s="3">
        <f t="shared" si="106"/>
        <v>8.4841382949055966E-2</v>
      </c>
      <c r="E998" s="5">
        <f t="shared" si="107"/>
        <v>1.4144041012633592</v>
      </c>
      <c r="F998" s="13">
        <f t="shared" si="108"/>
        <v>1.1612153400854068</v>
      </c>
      <c r="G998" s="16">
        <f t="shared" si="109"/>
        <v>1.0196242453833854E-2</v>
      </c>
      <c r="H998" s="5">
        <f t="shared" si="110"/>
        <v>338.99896214190937</v>
      </c>
      <c r="I998" s="3">
        <f t="shared" si="111"/>
        <v>0.10043062929024234</v>
      </c>
    </row>
    <row r="999" spans="1:9" x14ac:dyDescent="0.25">
      <c r="A999" s="1">
        <v>35844</v>
      </c>
      <c r="B999" s="5">
        <v>189.59293</v>
      </c>
      <c r="C999" s="4">
        <f t="shared" si="105"/>
        <v>-4.3250455882262173E-3</v>
      </c>
      <c r="D999" s="3">
        <f t="shared" si="106"/>
        <v>7.8838765248481074E-2</v>
      </c>
      <c r="E999" s="5">
        <f t="shared" si="107"/>
        <v>1.5220938534715565</v>
      </c>
      <c r="F999" s="13">
        <f t="shared" si="108"/>
        <v>1.1612153400854068</v>
      </c>
      <c r="G999" s="16">
        <f t="shared" si="109"/>
        <v>-5.0223092836169953E-3</v>
      </c>
      <c r="H999" s="5">
        <f t="shared" si="110"/>
        <v>337.29640450720751</v>
      </c>
      <c r="I999" s="3">
        <f t="shared" si="111"/>
        <v>9.2827393542320655E-2</v>
      </c>
    </row>
    <row r="1000" spans="1:9" x14ac:dyDescent="0.25">
      <c r="A1000" s="1">
        <v>35845</v>
      </c>
      <c r="B1000" s="5">
        <v>189.20464999999999</v>
      </c>
      <c r="C1000" s="4">
        <f t="shared" si="105"/>
        <v>-2.0479666620480952E-3</v>
      </c>
      <c r="D1000" s="3">
        <f t="shared" si="106"/>
        <v>7.0895792202896712E-2</v>
      </c>
      <c r="E1000" s="5">
        <f t="shared" si="107"/>
        <v>1.692625137138914</v>
      </c>
      <c r="F1000" s="13">
        <f t="shared" si="108"/>
        <v>1.1612153400854068</v>
      </c>
      <c r="G1000" s="16">
        <f t="shared" si="109"/>
        <v>-2.3781303039537541E-3</v>
      </c>
      <c r="H1000" s="5">
        <f t="shared" si="110"/>
        <v>336.49426970623426</v>
      </c>
      <c r="I1000" s="3">
        <f t="shared" si="111"/>
        <v>8.3043153641809114E-2</v>
      </c>
    </row>
    <row r="1001" spans="1:9" x14ac:dyDescent="0.25">
      <c r="A1001" s="1">
        <v>35846</v>
      </c>
      <c r="B1001" s="5">
        <v>189.64762999999999</v>
      </c>
      <c r="C1001" s="4">
        <f t="shared" si="105"/>
        <v>2.3412743819986037E-3</v>
      </c>
      <c r="D1001" s="3">
        <f t="shared" si="106"/>
        <v>6.3147801883844445E-2</v>
      </c>
      <c r="E1001" s="5">
        <f t="shared" si="107"/>
        <v>1.9003036751893727</v>
      </c>
      <c r="F1001" s="13">
        <f t="shared" si="108"/>
        <v>1.1612153400854068</v>
      </c>
      <c r="G1001" s="16">
        <f t="shared" si="109"/>
        <v>2.7187237277257591E-3</v>
      </c>
      <c r="H1001" s="5">
        <f t="shared" si="110"/>
        <v>337.40910466152837</v>
      </c>
      <c r="I1001" s="3">
        <f t="shared" si="111"/>
        <v>7.3328196240194321E-2</v>
      </c>
    </row>
    <row r="1002" spans="1:9" x14ac:dyDescent="0.25">
      <c r="A1002" s="1">
        <v>35849</v>
      </c>
      <c r="B1002" s="5">
        <v>189.54195999999999</v>
      </c>
      <c r="C1002" s="4">
        <f t="shared" si="105"/>
        <v>-5.5719124989861424E-4</v>
      </c>
      <c r="D1002" s="3">
        <f t="shared" si="106"/>
        <v>6.1893264328655252E-2</v>
      </c>
      <c r="E1002" s="5">
        <f t="shared" si="107"/>
        <v>1.9388216359504984</v>
      </c>
      <c r="F1002" s="13">
        <f t="shared" si="108"/>
        <v>1.1612153400854068</v>
      </c>
      <c r="G1002" s="16">
        <f t="shared" si="109"/>
        <v>-6.4701902674363224E-4</v>
      </c>
      <c r="H1002" s="5">
        <f t="shared" si="110"/>
        <v>337.19079455101587</v>
      </c>
      <c r="I1002" s="3">
        <f t="shared" si="111"/>
        <v>7.1871407986395366E-2</v>
      </c>
    </row>
    <row r="1003" spans="1:9" x14ac:dyDescent="0.25">
      <c r="A1003" s="1">
        <v>35850</v>
      </c>
      <c r="B1003" s="5">
        <v>188.87891999999999</v>
      </c>
      <c r="C1003" s="4">
        <f t="shared" si="105"/>
        <v>-3.4981172506605152E-3</v>
      </c>
      <c r="D1003" s="3">
        <f t="shared" si="106"/>
        <v>6.6909797268072557E-2</v>
      </c>
      <c r="E1003" s="5">
        <f t="shared" si="107"/>
        <v>1.7934593273272488</v>
      </c>
      <c r="F1003" s="13">
        <f t="shared" si="108"/>
        <v>1.1612153400854068</v>
      </c>
      <c r="G1003" s="16">
        <f t="shared" si="109"/>
        <v>-4.0620674128843785E-3</v>
      </c>
      <c r="H1003" s="5">
        <f t="shared" si="110"/>
        <v>335.82110281254558</v>
      </c>
      <c r="I1003" s="3">
        <f t="shared" si="111"/>
        <v>7.7696682989690485E-2</v>
      </c>
    </row>
    <row r="1004" spans="1:9" x14ac:dyDescent="0.25">
      <c r="A1004" s="1">
        <v>35851</v>
      </c>
      <c r="B1004" s="5">
        <v>191.15497999999999</v>
      </c>
      <c r="C1004" s="4">
        <f t="shared" si="105"/>
        <v>1.2050365387519246E-2</v>
      </c>
      <c r="D1004" s="3">
        <f t="shared" si="106"/>
        <v>8.3898503536682684E-2</v>
      </c>
      <c r="E1004" s="5">
        <f t="shared" si="107"/>
        <v>1.4302996470912352</v>
      </c>
      <c r="F1004" s="13">
        <f t="shared" si="108"/>
        <v>1.4302996470912352</v>
      </c>
      <c r="G1004" s="16">
        <f t="shared" si="109"/>
        <v>1.3993069141621578E-2</v>
      </c>
      <c r="H1004" s="5">
        <f t="shared" si="110"/>
        <v>340.52027072341718</v>
      </c>
      <c r="I1004" s="3">
        <f t="shared" si="111"/>
        <v>9.7424229317005687E-2</v>
      </c>
    </row>
    <row r="1005" spans="1:9" x14ac:dyDescent="0.25">
      <c r="A1005" s="1">
        <v>35852</v>
      </c>
      <c r="B1005" s="5">
        <v>190.72476</v>
      </c>
      <c r="C1005" s="4">
        <f t="shared" si="105"/>
        <v>-2.2506345374836423E-3</v>
      </c>
      <c r="D1005" s="3">
        <f t="shared" si="106"/>
        <v>8.5200295081094113E-2</v>
      </c>
      <c r="E1005" s="5">
        <f t="shared" si="107"/>
        <v>1.4084458262237629</v>
      </c>
      <c r="F1005" s="13">
        <f t="shared" si="108"/>
        <v>1.4302996470912352</v>
      </c>
      <c r="G1005" s="16">
        <f t="shared" si="109"/>
        <v>-3.2190817846941989E-3</v>
      </c>
      <c r="H1005" s="5">
        <f t="shared" si="110"/>
        <v>339.42410812261227</v>
      </c>
      <c r="I1005" s="3">
        <f t="shared" si="111"/>
        <v>9.9731679758372507E-2</v>
      </c>
    </row>
    <row r="1006" spans="1:9" x14ac:dyDescent="0.25">
      <c r="A1006" s="1">
        <v>35853</v>
      </c>
      <c r="B1006" s="5">
        <v>190.24095</v>
      </c>
      <c r="C1006" s="4">
        <f t="shared" si="105"/>
        <v>-2.5366921421214883E-3</v>
      </c>
      <c r="D1006" s="3">
        <f t="shared" si="106"/>
        <v>8.6593803291614035E-2</v>
      </c>
      <c r="E1006" s="5">
        <f t="shared" si="107"/>
        <v>1.385780453549164</v>
      </c>
      <c r="F1006" s="13">
        <f t="shared" si="108"/>
        <v>1.4302996470912352</v>
      </c>
      <c r="G1006" s="16">
        <f t="shared" si="109"/>
        <v>-3.6282298756554741E-3</v>
      </c>
      <c r="H1006" s="5">
        <f t="shared" si="110"/>
        <v>338.19259943300409</v>
      </c>
      <c r="I1006" s="3">
        <f t="shared" si="111"/>
        <v>0.10201872976126868</v>
      </c>
    </row>
    <row r="1007" spans="1:9" x14ac:dyDescent="0.25">
      <c r="A1007" s="1">
        <v>35856</v>
      </c>
      <c r="B1007" s="5">
        <v>190.01694000000001</v>
      </c>
      <c r="C1007" s="4">
        <f t="shared" si="105"/>
        <v>-1.1775067355371815E-3</v>
      </c>
      <c r="D1007" s="3">
        <f t="shared" si="106"/>
        <v>8.7194492778459282E-2</v>
      </c>
      <c r="E1007" s="5">
        <f t="shared" si="107"/>
        <v>1.376233706696268</v>
      </c>
      <c r="F1007" s="13">
        <f t="shared" si="108"/>
        <v>1.4302996470912352</v>
      </c>
      <c r="G1007" s="16">
        <f t="shared" si="109"/>
        <v>-1.6841874682863832E-3</v>
      </c>
      <c r="H1007" s="5">
        <f t="shared" si="110"/>
        <v>337.62301969517182</v>
      </c>
      <c r="I1007" s="3">
        <f t="shared" si="111"/>
        <v>0.10279612550417666</v>
      </c>
    </row>
    <row r="1008" spans="1:9" x14ac:dyDescent="0.25">
      <c r="A1008" s="1">
        <v>35857</v>
      </c>
      <c r="B1008" s="5">
        <v>189.59798000000001</v>
      </c>
      <c r="C1008" s="4">
        <f t="shared" si="105"/>
        <v>-2.2048560512551996E-3</v>
      </c>
      <c r="D1008" s="3">
        <f t="shared" si="106"/>
        <v>7.5228543882830609E-2</v>
      </c>
      <c r="E1008" s="5">
        <f t="shared" si="107"/>
        <v>1.5951392092195946</v>
      </c>
      <c r="F1008" s="13">
        <f t="shared" si="108"/>
        <v>1.4302996470912352</v>
      </c>
      <c r="G1008" s="16">
        <f t="shared" si="109"/>
        <v>-3.1536048319972866E-3</v>
      </c>
      <c r="H1008" s="5">
        <f t="shared" si="110"/>
        <v>336.5582901088676</v>
      </c>
      <c r="I1008" s="3">
        <f t="shared" si="111"/>
        <v>8.890466988486681E-2</v>
      </c>
    </row>
    <row r="1009" spans="1:9" x14ac:dyDescent="0.25">
      <c r="A1009" s="1">
        <v>35858</v>
      </c>
      <c r="B1009" s="5">
        <v>189.16495</v>
      </c>
      <c r="C1009" s="4">
        <f t="shared" si="105"/>
        <v>-2.2839378352026429E-3</v>
      </c>
      <c r="D1009" s="3">
        <f t="shared" si="106"/>
        <v>7.2924880676242559E-2</v>
      </c>
      <c r="E1009" s="5">
        <f t="shared" si="107"/>
        <v>1.6455289180760162</v>
      </c>
      <c r="F1009" s="13">
        <f t="shared" si="108"/>
        <v>1.4302996470912352</v>
      </c>
      <c r="G1009" s="16">
        <f t="shared" si="109"/>
        <v>-3.2667154796686602E-3</v>
      </c>
      <c r="H1009" s="5">
        <f t="shared" si="110"/>
        <v>335.45884993275814</v>
      </c>
      <c r="I1009" s="3">
        <f t="shared" si="111"/>
        <v>8.6934363756760641E-2</v>
      </c>
    </row>
    <row r="1010" spans="1:9" x14ac:dyDescent="0.25">
      <c r="A1010" s="1">
        <v>35859</v>
      </c>
      <c r="B1010" s="5">
        <v>189.61815999999999</v>
      </c>
      <c r="C1010" s="4">
        <f t="shared" si="105"/>
        <v>2.395845530580587E-3</v>
      </c>
      <c r="D1010" s="3">
        <f t="shared" si="106"/>
        <v>7.3211433976382981E-2</v>
      </c>
      <c r="E1010" s="5">
        <f t="shared" si="107"/>
        <v>1.6390882336591082</v>
      </c>
      <c r="F1010" s="13">
        <f t="shared" si="108"/>
        <v>1.4302996470912352</v>
      </c>
      <c r="G1010" s="16">
        <f t="shared" si="109"/>
        <v>3.4267770168745267E-3</v>
      </c>
      <c r="H1010" s="5">
        <f t="shared" si="110"/>
        <v>336.60839260981487</v>
      </c>
      <c r="I1010" s="3">
        <f t="shared" si="111"/>
        <v>8.8356390379288927E-2</v>
      </c>
    </row>
    <row r="1011" spans="1:9" x14ac:dyDescent="0.25">
      <c r="A1011" s="1">
        <v>35860</v>
      </c>
      <c r="B1011" s="5">
        <v>191.12553</v>
      </c>
      <c r="C1011" s="4">
        <f t="shared" si="105"/>
        <v>7.9495023050535352E-3</v>
      </c>
      <c r="D1011" s="3">
        <f t="shared" si="106"/>
        <v>8.2560596780587539E-2</v>
      </c>
      <c r="E1011" s="5">
        <f t="shared" si="107"/>
        <v>1.4534778657052485</v>
      </c>
      <c r="F1011" s="13">
        <f t="shared" si="108"/>
        <v>1.4302996470912352</v>
      </c>
      <c r="G1011" s="16">
        <f t="shared" si="109"/>
        <v>1.1370170341469032E-2</v>
      </c>
      <c r="H1011" s="5">
        <f t="shared" si="110"/>
        <v>340.43568737215656</v>
      </c>
      <c r="I1011" s="3">
        <f t="shared" si="111"/>
        <v>0.10481907051584906</v>
      </c>
    </row>
    <row r="1012" spans="1:9" x14ac:dyDescent="0.25">
      <c r="A1012" s="1">
        <v>35863</v>
      </c>
      <c r="B1012" s="5">
        <v>192.22743</v>
      </c>
      <c r="C1012" s="4">
        <f t="shared" si="105"/>
        <v>5.7653208339043527E-3</v>
      </c>
      <c r="D1012" s="3">
        <f t="shared" si="106"/>
        <v>8.5715119219281793E-2</v>
      </c>
      <c r="E1012" s="5">
        <f t="shared" si="107"/>
        <v>1.3999863862174475</v>
      </c>
      <c r="F1012" s="13">
        <f t="shared" si="108"/>
        <v>1.4302996470912352</v>
      </c>
      <c r="G1012" s="16">
        <f t="shared" si="109"/>
        <v>8.2461363541011419E-3</v>
      </c>
      <c r="H1012" s="5">
        <f t="shared" si="110"/>
        <v>343.2429664700295</v>
      </c>
      <c r="I1012" s="3">
        <f t="shared" si="111"/>
        <v>0.11046804635245998</v>
      </c>
    </row>
    <row r="1013" spans="1:9" x14ac:dyDescent="0.25">
      <c r="A1013" s="1">
        <v>35864</v>
      </c>
      <c r="B1013" s="5">
        <v>192.62698</v>
      </c>
      <c r="C1013" s="4">
        <f t="shared" si="105"/>
        <v>2.0785275025525518E-3</v>
      </c>
      <c r="D1013" s="3">
        <f t="shared" si="106"/>
        <v>8.1207119916632903E-2</v>
      </c>
      <c r="E1013" s="5">
        <f t="shared" si="107"/>
        <v>1.477702941850318</v>
      </c>
      <c r="F1013" s="13">
        <f t="shared" si="108"/>
        <v>1.4302996470912352</v>
      </c>
      <c r="G1013" s="16">
        <f t="shared" si="109"/>
        <v>2.9729171533703414E-3</v>
      </c>
      <c r="H1013" s="5">
        <f t="shared" si="110"/>
        <v>344.26339937282199</v>
      </c>
      <c r="I1013" s="3">
        <f t="shared" si="111"/>
        <v>0.10554653221107416</v>
      </c>
    </row>
    <row r="1014" spans="1:9" x14ac:dyDescent="0.25">
      <c r="A1014" s="1">
        <v>35865</v>
      </c>
      <c r="B1014" s="5">
        <v>193.45994999999999</v>
      </c>
      <c r="C1014" s="4">
        <f t="shared" si="105"/>
        <v>4.3242644410455E-3</v>
      </c>
      <c r="D1014" s="3">
        <f t="shared" si="106"/>
        <v>6.1165196334005481E-2</v>
      </c>
      <c r="E1014" s="5">
        <f t="shared" si="107"/>
        <v>1.9619000214552511</v>
      </c>
      <c r="F1014" s="13">
        <f t="shared" si="108"/>
        <v>1.9619000214552511</v>
      </c>
      <c r="G1014" s="16">
        <f t="shared" si="109"/>
        <v>6.1849939039565561E-3</v>
      </c>
      <c r="H1014" s="5">
        <f t="shared" si="110"/>
        <v>346.39266639929832</v>
      </c>
      <c r="I1014" s="3">
        <f t="shared" si="111"/>
        <v>8.7484558730794151E-2</v>
      </c>
    </row>
    <row r="1015" spans="1:9" x14ac:dyDescent="0.25">
      <c r="A1015" s="1">
        <v>35866</v>
      </c>
      <c r="B1015" s="5">
        <v>193.88041999999999</v>
      </c>
      <c r="C1015" s="4">
        <f t="shared" si="105"/>
        <v>2.1734214239175209E-3</v>
      </c>
      <c r="D1015" s="3">
        <f t="shared" si="106"/>
        <v>5.8120868075226463E-2</v>
      </c>
      <c r="E1015" s="5">
        <f t="shared" si="107"/>
        <v>2.064662899471541</v>
      </c>
      <c r="F1015" s="13">
        <f t="shared" si="108"/>
        <v>1.9619000214552511</v>
      </c>
      <c r="G1015" s="16">
        <f t="shared" si="109"/>
        <v>4.2640355382150864E-3</v>
      </c>
      <c r="H1015" s="5">
        <f t="shared" si="110"/>
        <v>347.86969703900201</v>
      </c>
      <c r="I1015" s="3">
        <f t="shared" si="111"/>
        <v>8.3623370169239875E-2</v>
      </c>
    </row>
    <row r="1016" spans="1:9" x14ac:dyDescent="0.25">
      <c r="A1016" s="1">
        <v>35867</v>
      </c>
      <c r="B1016" s="5">
        <v>193.66721999999999</v>
      </c>
      <c r="C1016" s="4">
        <f t="shared" si="105"/>
        <v>-1.0996468854358454E-3</v>
      </c>
      <c r="D1016" s="3">
        <f t="shared" si="106"/>
        <v>5.5617293641417036E-2</v>
      </c>
      <c r="E1016" s="5">
        <f t="shared" si="107"/>
        <v>2.157602287764655</v>
      </c>
      <c r="F1016" s="13">
        <f t="shared" si="108"/>
        <v>1.9619000214552511</v>
      </c>
      <c r="G1016" s="16">
        <f t="shared" si="109"/>
        <v>-2.1573972481297851E-3</v>
      </c>
      <c r="H1016" s="5">
        <f t="shared" si="110"/>
        <v>347.11920391190233</v>
      </c>
      <c r="I1016" s="3">
        <f t="shared" si="111"/>
        <v>8.0900110096114961E-2</v>
      </c>
    </row>
    <row r="1017" spans="1:9" x14ac:dyDescent="0.25">
      <c r="A1017" s="1">
        <v>35870</v>
      </c>
      <c r="B1017" s="5">
        <v>195.40652</v>
      </c>
      <c r="C1017" s="4">
        <f t="shared" si="105"/>
        <v>8.9808693489792368E-3</v>
      </c>
      <c r="D1017" s="3">
        <f t="shared" si="106"/>
        <v>6.3280512954687479E-2</v>
      </c>
      <c r="E1017" s="5">
        <f t="shared" si="107"/>
        <v>1.896318382974028</v>
      </c>
      <c r="F1017" s="13">
        <f t="shared" si="108"/>
        <v>1.9619000214552511</v>
      </c>
      <c r="G1017" s="16">
        <f t="shared" si="109"/>
        <v>1.7619567768449172E-2</v>
      </c>
      <c r="H1017" s="5">
        <f t="shared" si="110"/>
        <v>353.23529424895821</v>
      </c>
      <c r="I1017" s="3">
        <f t="shared" si="111"/>
        <v>0.10621685440411782</v>
      </c>
    </row>
    <row r="1018" spans="1:9" x14ac:dyDescent="0.25">
      <c r="A1018" s="1">
        <v>35871</v>
      </c>
      <c r="B1018" s="5">
        <v>195.45938000000001</v>
      </c>
      <c r="C1018" s="4">
        <f t="shared" si="105"/>
        <v>2.7051297981262046E-4</v>
      </c>
      <c r="D1018" s="3">
        <f t="shared" si="106"/>
        <v>5.885540943197598E-2</v>
      </c>
      <c r="E1018" s="5">
        <f t="shared" si="107"/>
        <v>2.0388949997653798</v>
      </c>
      <c r="F1018" s="13">
        <f t="shared" si="108"/>
        <v>1.9619000214552511</v>
      </c>
      <c r="G1018" s="16">
        <f t="shared" si="109"/>
        <v>5.3071942089830397E-4</v>
      </c>
      <c r="H1018" s="5">
        <f t="shared" si="110"/>
        <v>353.42276307976289</v>
      </c>
      <c r="I1018" s="3">
        <f t="shared" si="111"/>
        <v>0.10017247527982528</v>
      </c>
    </row>
    <row r="1019" spans="1:9" x14ac:dyDescent="0.25">
      <c r="A1019" s="1">
        <v>35872</v>
      </c>
      <c r="B1019" s="5">
        <v>195.2937</v>
      </c>
      <c r="C1019" s="4">
        <f t="shared" si="105"/>
        <v>-8.4764414989968451E-4</v>
      </c>
      <c r="D1019" s="3">
        <f t="shared" si="106"/>
        <v>5.5556132203434881E-2</v>
      </c>
      <c r="E1019" s="5">
        <f t="shared" si="107"/>
        <v>2.159977580163162</v>
      </c>
      <c r="F1019" s="13">
        <f t="shared" si="108"/>
        <v>1.9619000214552511</v>
      </c>
      <c r="G1019" s="16">
        <f t="shared" si="109"/>
        <v>-1.6629930758746091E-3</v>
      </c>
      <c r="H1019" s="5">
        <f t="shared" si="110"/>
        <v>352.83502347190478</v>
      </c>
      <c r="I1019" s="3">
        <f t="shared" si="111"/>
        <v>9.6768693545651721E-2</v>
      </c>
    </row>
    <row r="1020" spans="1:9" x14ac:dyDescent="0.25">
      <c r="A1020" s="1">
        <v>35873</v>
      </c>
      <c r="B1020" s="5">
        <v>195.72206</v>
      </c>
      <c r="C1020" s="4">
        <f t="shared" si="105"/>
        <v>2.1934143292896557E-3</v>
      </c>
      <c r="D1020" s="3">
        <f t="shared" si="106"/>
        <v>5.5647302374820698E-2</v>
      </c>
      <c r="E1020" s="5">
        <f t="shared" si="107"/>
        <v>2.1564387648429411</v>
      </c>
      <c r="F1020" s="13">
        <f t="shared" si="108"/>
        <v>1.9619000214552511</v>
      </c>
      <c r="G1020" s="16">
        <f t="shared" si="109"/>
        <v>4.3032596196936309E-3</v>
      </c>
      <c r="H1020" s="5">
        <f t="shared" si="110"/>
        <v>354.35336418082511</v>
      </c>
      <c r="I1020" s="3">
        <f t="shared" si="111"/>
        <v>9.644904847334132E-2</v>
      </c>
    </row>
    <row r="1021" spans="1:9" x14ac:dyDescent="0.25">
      <c r="A1021" s="1">
        <v>35874</v>
      </c>
      <c r="B1021" s="5">
        <v>196.33674999999999</v>
      </c>
      <c r="C1021" s="4">
        <f t="shared" si="105"/>
        <v>3.1406270708576045E-3</v>
      </c>
      <c r="D1021" s="3">
        <f t="shared" si="106"/>
        <v>4.8935243551209949E-2</v>
      </c>
      <c r="E1021" s="5">
        <f t="shared" si="107"/>
        <v>2.4522203486005321</v>
      </c>
      <c r="F1021" s="13">
        <f t="shared" si="108"/>
        <v>1.9619000214552511</v>
      </c>
      <c r="G1021" s="16">
        <f t="shared" si="109"/>
        <v>6.161596317698477E-3</v>
      </c>
      <c r="H1021" s="5">
        <f t="shared" si="110"/>
        <v>356.53674656472572</v>
      </c>
      <c r="I1021" s="3">
        <f t="shared" si="111"/>
        <v>9.0425523928646501E-2</v>
      </c>
    </row>
    <row r="1022" spans="1:9" x14ac:dyDescent="0.25">
      <c r="A1022" s="1">
        <v>35877</v>
      </c>
      <c r="B1022" s="5">
        <v>195.05614</v>
      </c>
      <c r="C1022" s="4">
        <f t="shared" si="105"/>
        <v>-6.5225180716295128E-3</v>
      </c>
      <c r="D1022" s="3">
        <f t="shared" si="106"/>
        <v>6.3944712693319888E-2</v>
      </c>
      <c r="E1022" s="5">
        <f t="shared" si="107"/>
        <v>1.8766211457626274</v>
      </c>
      <c r="F1022" s="13">
        <f t="shared" si="108"/>
        <v>1.8766211457626274</v>
      </c>
      <c r="G1022" s="16">
        <f t="shared" si="109"/>
        <v>-1.2796528344672204E-2</v>
      </c>
      <c r="H1022" s="5">
        <f t="shared" si="110"/>
        <v>351.97431398139304</v>
      </c>
      <c r="I1022" s="3">
        <f t="shared" si="111"/>
        <v>0.12285418123307183</v>
      </c>
    </row>
    <row r="1023" spans="1:9" x14ac:dyDescent="0.25">
      <c r="A1023" s="1">
        <v>35878</v>
      </c>
      <c r="B1023" s="5">
        <v>196.31460999999999</v>
      </c>
      <c r="C1023" s="4">
        <f t="shared" si="105"/>
        <v>6.4518348409847714E-3</v>
      </c>
      <c r="D1023" s="3">
        <f t="shared" si="106"/>
        <v>6.8703191810386602E-2</v>
      </c>
      <c r="E1023" s="5">
        <f t="shared" si="107"/>
        <v>1.7466437415482392</v>
      </c>
      <c r="F1023" s="13">
        <f t="shared" si="108"/>
        <v>1.8766211457626274</v>
      </c>
      <c r="G1023" s="16">
        <f t="shared" si="109"/>
        <v>1.210764969156008E-2</v>
      </c>
      <c r="H1023" s="5">
        <f t="shared" si="110"/>
        <v>356.23589567550687</v>
      </c>
      <c r="I1023" s="3">
        <f t="shared" si="111"/>
        <v>0.1319710072416006</v>
      </c>
    </row>
    <row r="1024" spans="1:9" x14ac:dyDescent="0.25">
      <c r="A1024" s="1">
        <v>35879</v>
      </c>
      <c r="B1024" s="5">
        <v>195.59114</v>
      </c>
      <c r="C1024" s="4">
        <f t="shared" si="105"/>
        <v>-3.6852580661215217E-3</v>
      </c>
      <c r="D1024" s="3">
        <f t="shared" si="106"/>
        <v>7.2472951003781566E-2</v>
      </c>
      <c r="E1024" s="5">
        <f t="shared" si="107"/>
        <v>1.6557901718910069</v>
      </c>
      <c r="F1024" s="13">
        <f t="shared" si="108"/>
        <v>1.8766211457626274</v>
      </c>
      <c r="G1024" s="16">
        <f t="shared" si="109"/>
        <v>-6.915833214475935E-3</v>
      </c>
      <c r="H1024" s="5">
        <f t="shared" si="110"/>
        <v>353.7722276360056</v>
      </c>
      <c r="I1024" s="3">
        <f t="shared" si="111"/>
        <v>0.14049546127529214</v>
      </c>
    </row>
    <row r="1025" spans="1:9" x14ac:dyDescent="0.25">
      <c r="A1025" s="1">
        <v>35880</v>
      </c>
      <c r="B1025" s="5">
        <v>194.61049</v>
      </c>
      <c r="C1025" s="4">
        <f t="shared" si="105"/>
        <v>-5.0137751638442696E-3</v>
      </c>
      <c r="D1025" s="3">
        <f t="shared" si="106"/>
        <v>7.825764558779226E-2</v>
      </c>
      <c r="E1025" s="5">
        <f t="shared" si="107"/>
        <v>1.5333965020118021</v>
      </c>
      <c r="F1025" s="13">
        <f t="shared" si="108"/>
        <v>1.8766211457626274</v>
      </c>
      <c r="G1025" s="16">
        <f t="shared" si="109"/>
        <v>-9.4089564925696374E-3</v>
      </c>
      <c r="H1025" s="5">
        <f t="shared" si="110"/>
        <v>350.44360013789895</v>
      </c>
      <c r="I1025" s="3">
        <f t="shared" si="111"/>
        <v>0.15108913114781322</v>
      </c>
    </row>
    <row r="1026" spans="1:9" x14ac:dyDescent="0.25">
      <c r="A1026" s="1">
        <v>35881</v>
      </c>
      <c r="B1026" s="5">
        <v>194.93056999999999</v>
      </c>
      <c r="C1026" s="4">
        <f t="shared" si="105"/>
        <v>1.6447212069605754E-3</v>
      </c>
      <c r="D1026" s="3">
        <f t="shared" si="106"/>
        <v>7.801028072248585E-2</v>
      </c>
      <c r="E1026" s="5">
        <f t="shared" si="107"/>
        <v>1.5382587895932407</v>
      </c>
      <c r="F1026" s="13">
        <f t="shared" si="108"/>
        <v>1.8766211457626274</v>
      </c>
      <c r="G1026" s="16">
        <f t="shared" si="109"/>
        <v>3.0865185958664464E-3</v>
      </c>
      <c r="H1026" s="5">
        <f t="shared" si="110"/>
        <v>351.52525082652693</v>
      </c>
      <c r="I1026" s="3">
        <f t="shared" si="111"/>
        <v>0.15052857903655517</v>
      </c>
    </row>
    <row r="1027" spans="1:9" x14ac:dyDescent="0.25">
      <c r="A1027" s="1">
        <v>35884</v>
      </c>
      <c r="B1027" s="5">
        <v>195.61565999999999</v>
      </c>
      <c r="C1027" s="4">
        <f t="shared" si="105"/>
        <v>3.5145334054069721E-3</v>
      </c>
      <c r="D1027" s="3">
        <f t="shared" si="106"/>
        <v>6.5512218433194006E-2</v>
      </c>
      <c r="E1027" s="5">
        <f t="shared" si="107"/>
        <v>1.8317193780022856</v>
      </c>
      <c r="F1027" s="13">
        <f t="shared" si="108"/>
        <v>1.8766211457626274</v>
      </c>
      <c r="G1027" s="16">
        <f t="shared" si="109"/>
        <v>6.5954477060758609E-3</v>
      </c>
      <c r="H1027" s="5">
        <f t="shared" si="110"/>
        <v>353.84371723571849</v>
      </c>
      <c r="I1027" s="3">
        <f t="shared" si="111"/>
        <v>0.12509231133723481</v>
      </c>
    </row>
    <row r="1028" spans="1:9" x14ac:dyDescent="0.25">
      <c r="A1028" s="1">
        <v>35885</v>
      </c>
      <c r="B1028" s="5">
        <v>197.16553999999999</v>
      </c>
      <c r="C1028" s="4">
        <f t="shared" ref="C1028:C1091" si="112">B1028/B1027-1</f>
        <v>7.9230875483078389E-3</v>
      </c>
      <c r="D1028" s="3">
        <f t="shared" si="106"/>
        <v>7.6383289834868695E-2</v>
      </c>
      <c r="E1028" s="5">
        <f t="shared" si="107"/>
        <v>1.5710242418129055</v>
      </c>
      <c r="F1028" s="13">
        <f t="shared" si="108"/>
        <v>1.8766211457626274</v>
      </c>
      <c r="G1028" s="16">
        <f t="shared" si="109"/>
        <v>1.4868633632883063E-2</v>
      </c>
      <c r="H1028" s="5">
        <f t="shared" si="110"/>
        <v>359.10488983059389</v>
      </c>
      <c r="I1028" s="3">
        <f t="shared" si="111"/>
        <v>0.14523796931367194</v>
      </c>
    </row>
    <row r="1029" spans="1:9" x14ac:dyDescent="0.25">
      <c r="A1029" s="1">
        <v>35886</v>
      </c>
      <c r="B1029" s="5">
        <v>197.97363000000001</v>
      </c>
      <c r="C1029" s="4">
        <f t="shared" si="112"/>
        <v>4.0985356771778836E-3</v>
      </c>
      <c r="D1029" s="3">
        <f t="shared" si="106"/>
        <v>7.728137534974551E-2</v>
      </c>
      <c r="E1029" s="5">
        <f t="shared" si="107"/>
        <v>1.5527673965030588</v>
      </c>
      <c r="F1029" s="13">
        <f t="shared" si="108"/>
        <v>1.8766211457626274</v>
      </c>
      <c r="G1029" s="16">
        <f t="shared" si="109"/>
        <v>7.6913987184545661E-3</v>
      </c>
      <c r="H1029" s="5">
        <f t="shared" si="110"/>
        <v>361.86690872002771</v>
      </c>
      <c r="I1029" s="3">
        <f t="shared" si="111"/>
        <v>0.14687454347145468</v>
      </c>
    </row>
    <row r="1030" spans="1:9" x14ac:dyDescent="0.25">
      <c r="A1030" s="1">
        <v>35887</v>
      </c>
      <c r="B1030" s="5">
        <v>199.25693000000001</v>
      </c>
      <c r="C1030" s="4">
        <f t="shared" si="112"/>
        <v>6.4821764393570014E-3</v>
      </c>
      <c r="D1030" s="3">
        <f t="shared" si="106"/>
        <v>8.144078230628396E-2</v>
      </c>
      <c r="E1030" s="5">
        <f t="shared" si="107"/>
        <v>1.4734632527067562</v>
      </c>
      <c r="F1030" s="13">
        <f t="shared" si="108"/>
        <v>1.8766211457626274</v>
      </c>
      <c r="G1030" s="16">
        <f t="shared" si="109"/>
        <v>1.2164589376661645E-2</v>
      </c>
      <c r="H1030" s="5">
        <f t="shared" si="110"/>
        <v>366.26887107360869</v>
      </c>
      <c r="I1030" s="3">
        <f t="shared" si="111"/>
        <v>0.15457310519350201</v>
      </c>
    </row>
    <row r="1031" spans="1:9" x14ac:dyDescent="0.25">
      <c r="A1031" s="1">
        <v>35888</v>
      </c>
      <c r="B1031" s="5">
        <v>200.55878999999999</v>
      </c>
      <c r="C1031" s="4">
        <f t="shared" si="112"/>
        <v>6.5335745160781666E-3</v>
      </c>
      <c r="D1031" s="3">
        <f t="shared" si="106"/>
        <v>8.4715915406547465E-2</v>
      </c>
      <c r="E1031" s="5">
        <f t="shared" si="107"/>
        <v>1.4164988883626644</v>
      </c>
      <c r="F1031" s="13">
        <f t="shared" si="108"/>
        <v>1.8766211457626274</v>
      </c>
      <c r="G1031" s="16">
        <f t="shared" si="109"/>
        <v>1.2261044094288112E-2</v>
      </c>
      <c r="H1031" s="5">
        <f t="shared" si="110"/>
        <v>370.75970985220732</v>
      </c>
      <c r="I1031" s="3">
        <f t="shared" si="111"/>
        <v>0.16058910093347289</v>
      </c>
    </row>
    <row r="1032" spans="1:9" x14ac:dyDescent="0.25">
      <c r="A1032" s="1">
        <v>35891</v>
      </c>
      <c r="B1032" s="5">
        <v>200.02760000000001</v>
      </c>
      <c r="C1032" s="4">
        <f t="shared" si="112"/>
        <v>-2.6485500834940723E-3</v>
      </c>
      <c r="D1032" s="3">
        <f t="shared" si="106"/>
        <v>7.5333451497074724E-2</v>
      </c>
      <c r="E1032" s="5">
        <f t="shared" si="107"/>
        <v>1.5929178554185814</v>
      </c>
      <c r="F1032" s="13">
        <f t="shared" si="108"/>
        <v>1.8766211457626274</v>
      </c>
      <c r="G1032" s="16">
        <f t="shared" si="109"/>
        <v>-4.9703250922963488E-3</v>
      </c>
      <c r="H1032" s="5">
        <f t="shared" si="110"/>
        <v>368.9169135631164</v>
      </c>
      <c r="I1032" s="3">
        <f t="shared" si="111"/>
        <v>0.14137234806269372</v>
      </c>
    </row>
    <row r="1033" spans="1:9" x14ac:dyDescent="0.25">
      <c r="A1033" s="1">
        <v>35892</v>
      </c>
      <c r="B1033" s="5">
        <v>198.41725</v>
      </c>
      <c r="C1033" s="4">
        <f t="shared" si="112"/>
        <v>-8.0506390118164628E-3</v>
      </c>
      <c r="D1033" s="3">
        <f t="shared" si="106"/>
        <v>8.8262309335978312E-2</v>
      </c>
      <c r="E1033" s="5">
        <f t="shared" si="107"/>
        <v>1.3595837328843203</v>
      </c>
      <c r="F1033" s="13">
        <f t="shared" si="108"/>
        <v>1.8766211457626274</v>
      </c>
      <c r="G1033" s="16">
        <f t="shared" si="109"/>
        <v>-1.5107999406476317E-2</v>
      </c>
      <c r="H1033" s="5">
        <f t="shared" si="110"/>
        <v>363.34331705196576</v>
      </c>
      <c r="I1033" s="3">
        <f t="shared" si="111"/>
        <v>0.16563491607373904</v>
      </c>
    </row>
    <row r="1034" spans="1:9" x14ac:dyDescent="0.25">
      <c r="A1034" s="1">
        <v>35893</v>
      </c>
      <c r="B1034" s="5">
        <v>196.54549</v>
      </c>
      <c r="C1034" s="4">
        <f t="shared" si="112"/>
        <v>-9.4334539965652553E-3</v>
      </c>
      <c r="D1034" s="3">
        <f t="shared" si="106"/>
        <v>0.1007807912731791</v>
      </c>
      <c r="E1034" s="5">
        <f t="shared" si="107"/>
        <v>1.1907030941513923</v>
      </c>
      <c r="F1034" s="13">
        <f t="shared" si="108"/>
        <v>1.8766211457626274</v>
      </c>
      <c r="G1034" s="16">
        <f t="shared" si="109"/>
        <v>-1.7703019247533328E-2</v>
      </c>
      <c r="H1034" s="5">
        <f t="shared" si="110"/>
        <v>356.91104331673216</v>
      </c>
      <c r="I1034" s="3">
        <f t="shared" si="111"/>
        <v>0.18912736398993757</v>
      </c>
    </row>
    <row r="1035" spans="1:9" x14ac:dyDescent="0.25">
      <c r="A1035" s="1">
        <v>35894</v>
      </c>
      <c r="B1035" s="5">
        <v>197.02314999999999</v>
      </c>
      <c r="C1035" s="4">
        <f t="shared" si="112"/>
        <v>2.4302770824198294E-3</v>
      </c>
      <c r="D1035" s="3">
        <f t="shared" si="106"/>
        <v>9.619040963239342E-2</v>
      </c>
      <c r="E1035" s="5">
        <f t="shared" si="107"/>
        <v>1.2475256156887014</v>
      </c>
      <c r="F1035" s="13">
        <f t="shared" si="108"/>
        <v>1.8766211457626274</v>
      </c>
      <c r="G1035" s="16">
        <f t="shared" si="109"/>
        <v>4.5607093629313556E-3</v>
      </c>
      <c r="H1035" s="5">
        <f t="shared" si="110"/>
        <v>358.53881085372041</v>
      </c>
      <c r="I1035" s="3">
        <f t="shared" si="111"/>
        <v>0.18051295673571857</v>
      </c>
    </row>
    <row r="1036" spans="1:9" x14ac:dyDescent="0.25">
      <c r="A1036" s="1">
        <v>35895</v>
      </c>
      <c r="B1036" s="5">
        <v>197.05611999999999</v>
      </c>
      <c r="C1036" s="4">
        <f t="shared" si="112"/>
        <v>1.6734074143065492E-4</v>
      </c>
      <c r="D1036" s="3">
        <f t="shared" si="106"/>
        <v>9.6306249566370752E-2</v>
      </c>
      <c r="E1036" s="5">
        <f t="shared" si="107"/>
        <v>1.2460250559056438</v>
      </c>
      <c r="F1036" s="13">
        <f t="shared" si="108"/>
        <v>1.8766211457626274</v>
      </c>
      <c r="G1036" s="16">
        <f t="shared" si="109"/>
        <v>3.1403517391636319E-4</v>
      </c>
      <c r="H1036" s="5">
        <f t="shared" si="110"/>
        <v>358.65140465154263</v>
      </c>
      <c r="I1036" s="3">
        <f t="shared" si="111"/>
        <v>0.18073034440534422</v>
      </c>
    </row>
    <row r="1037" spans="1:9" x14ac:dyDescent="0.25">
      <c r="A1037" s="1">
        <v>35898</v>
      </c>
      <c r="B1037" s="5">
        <v>196.76558</v>
      </c>
      <c r="C1037" s="4">
        <f t="shared" si="112"/>
        <v>-1.4744023174717569E-3</v>
      </c>
      <c r="D1037" s="3">
        <f t="shared" ref="D1037:D1100" si="113">STDEV(C1028:C1037)*SQRT(252)</f>
        <v>9.6062515799618026E-2</v>
      </c>
      <c r="E1037" s="5">
        <f t="shared" ref="E1037:E1100" si="114">$E$2/D1037</f>
        <v>1.2491865219344709</v>
      </c>
      <c r="F1037" s="13">
        <f t="shared" si="108"/>
        <v>1.8766211457626274</v>
      </c>
      <c r="G1037" s="16">
        <f t="shared" si="109"/>
        <v>-2.7668945663289215E-3</v>
      </c>
      <c r="H1037" s="5">
        <f t="shared" si="110"/>
        <v>357.65905402880605</v>
      </c>
      <c r="I1037" s="3">
        <f t="shared" si="111"/>
        <v>0.18027294846471964</v>
      </c>
    </row>
    <row r="1038" spans="1:9" x14ac:dyDescent="0.25">
      <c r="A1038" s="1">
        <v>35899</v>
      </c>
      <c r="B1038" s="5">
        <v>196.98223999999999</v>
      </c>
      <c r="C1038" s="4">
        <f t="shared" si="112"/>
        <v>1.1011072160078683E-3</v>
      </c>
      <c r="D1038" s="3">
        <f t="shared" si="113"/>
        <v>8.7202191175825672E-2</v>
      </c>
      <c r="E1038" s="5">
        <f t="shared" si="114"/>
        <v>1.3761122098187206</v>
      </c>
      <c r="F1038" s="13">
        <f t="shared" ref="F1038:F1101" si="115">IF(ABS(E1038/E1037-1)&gt;F$2,E1038,F1037)</f>
        <v>1.8766211457626274</v>
      </c>
      <c r="G1038" s="16">
        <f t="shared" ref="G1038:G1101" si="116">C1038*F1037</f>
        <v>2.0663610853121827E-3</v>
      </c>
      <c r="H1038" s="5">
        <f t="shared" ref="H1038:H1101" si="117">H1037*(1+G1038)</f>
        <v>358.39810677986077</v>
      </c>
      <c r="I1038" s="3">
        <f t="shared" si="111"/>
        <v>0.16364547591738959</v>
      </c>
    </row>
    <row r="1039" spans="1:9" x14ac:dyDescent="0.25">
      <c r="A1039" s="1">
        <v>35900</v>
      </c>
      <c r="B1039" s="5">
        <v>196.86839000000001</v>
      </c>
      <c r="C1039" s="4">
        <f t="shared" si="112"/>
        <v>-5.7797088712152611E-4</v>
      </c>
      <c r="D1039" s="3">
        <f t="shared" si="113"/>
        <v>8.4030958601769859E-2</v>
      </c>
      <c r="E1039" s="5">
        <f t="shared" si="114"/>
        <v>1.4280451157137288</v>
      </c>
      <c r="F1039" s="13">
        <f t="shared" si="115"/>
        <v>1.8766211457626274</v>
      </c>
      <c r="G1039" s="16">
        <f t="shared" si="116"/>
        <v>-1.0846323884074404E-3</v>
      </c>
      <c r="H1039" s="5">
        <f t="shared" si="117"/>
        <v>358.00937658530341</v>
      </c>
      <c r="I1039" s="3">
        <f t="shared" si="111"/>
        <v>0.15769427381078527</v>
      </c>
    </row>
    <row r="1040" spans="1:9" x14ac:dyDescent="0.25">
      <c r="A1040" s="1">
        <v>35901</v>
      </c>
      <c r="B1040" s="5">
        <v>196.69807</v>
      </c>
      <c r="C1040" s="4">
        <f t="shared" si="112"/>
        <v>-8.6514650726809972E-4</v>
      </c>
      <c r="D1040" s="3">
        <f t="shared" si="113"/>
        <v>7.4359935598759072E-2</v>
      </c>
      <c r="E1040" s="5">
        <f t="shared" si="114"/>
        <v>1.613772242185785</v>
      </c>
      <c r="F1040" s="13">
        <f t="shared" si="115"/>
        <v>1.8766211457626274</v>
      </c>
      <c r="G1040" s="16">
        <f t="shared" si="116"/>
        <v>-1.6235522297219965E-3</v>
      </c>
      <c r="H1040" s="5">
        <f t="shared" si="117"/>
        <v>357.42812966368695</v>
      </c>
      <c r="I1040" s="3">
        <f t="shared" si="111"/>
        <v>0.13954542754217841</v>
      </c>
    </row>
    <row r="1041" spans="1:9" x14ac:dyDescent="0.25">
      <c r="A1041" s="1">
        <v>35902</v>
      </c>
      <c r="B1041" s="5">
        <v>197.68457000000001</v>
      </c>
      <c r="C1041" s="4">
        <f t="shared" si="112"/>
        <v>5.0153008618742945E-3</v>
      </c>
      <c r="D1041" s="3">
        <f t="shared" si="113"/>
        <v>7.0164107373645354E-2</v>
      </c>
      <c r="E1041" s="5">
        <f t="shared" si="114"/>
        <v>1.710276158163935</v>
      </c>
      <c r="F1041" s="13">
        <f t="shared" si="115"/>
        <v>1.8766211457626274</v>
      </c>
      <c r="G1041" s="16">
        <f t="shared" si="116"/>
        <v>9.4118196497548316E-3</v>
      </c>
      <c r="H1041" s="5">
        <f t="shared" si="117"/>
        <v>360.79217875783075</v>
      </c>
      <c r="I1041" s="3">
        <f t="shared" si="111"/>
        <v>0.13167144757094232</v>
      </c>
    </row>
    <row r="1042" spans="1:9" x14ac:dyDescent="0.25">
      <c r="A1042" s="1">
        <v>35905</v>
      </c>
      <c r="B1042" s="5">
        <v>197.79648</v>
      </c>
      <c r="C1042" s="4">
        <f t="shared" si="112"/>
        <v>5.6610386941180479E-4</v>
      </c>
      <c r="D1042" s="3">
        <f t="shared" si="113"/>
        <v>7.0460663919908129E-2</v>
      </c>
      <c r="E1042" s="5">
        <f t="shared" si="114"/>
        <v>1.7030779065096902</v>
      </c>
      <c r="F1042" s="13">
        <f t="shared" si="115"/>
        <v>1.8766211457626274</v>
      </c>
      <c r="G1042" s="16">
        <f t="shared" si="116"/>
        <v>1.062362492036238E-3</v>
      </c>
      <c r="H1042" s="5">
        <f t="shared" si="117"/>
        <v>361.1754708359631</v>
      </c>
      <c r="I1042" s="3">
        <f t="shared" si="111"/>
        <v>0.1322279718565734</v>
      </c>
    </row>
    <row r="1043" spans="1:9" x14ac:dyDescent="0.25">
      <c r="A1043" s="1">
        <v>35906</v>
      </c>
      <c r="B1043" s="5">
        <v>197.06213</v>
      </c>
      <c r="C1043" s="4">
        <f t="shared" si="112"/>
        <v>-3.7126545426895419E-3</v>
      </c>
      <c r="D1043" s="3">
        <f t="shared" si="113"/>
        <v>6.1264784950034235E-2</v>
      </c>
      <c r="E1043" s="5">
        <f t="shared" si="114"/>
        <v>1.9587108662483428</v>
      </c>
      <c r="F1043" s="13">
        <f t="shared" si="115"/>
        <v>1.8766211457626274</v>
      </c>
      <c r="G1043" s="16">
        <f t="shared" si="116"/>
        <v>-6.9672460217228716E-3</v>
      </c>
      <c r="H1043" s="5">
        <f t="shared" si="117"/>
        <v>358.65907247363737</v>
      </c>
      <c r="I1043" s="3">
        <f t="shared" si="111"/>
        <v>0.1149707909278342</v>
      </c>
    </row>
    <row r="1044" spans="1:9" x14ac:dyDescent="0.25">
      <c r="A1044" s="1">
        <v>35907</v>
      </c>
      <c r="B1044" s="5">
        <v>197.11313000000001</v>
      </c>
      <c r="C1044" s="4">
        <f t="shared" si="112"/>
        <v>2.5880162768987525E-4</v>
      </c>
      <c r="D1044" s="3">
        <f t="shared" si="113"/>
        <v>3.6995698400549754E-2</v>
      </c>
      <c r="E1044" s="5">
        <f t="shared" si="114"/>
        <v>3.2436203447430203</v>
      </c>
      <c r="F1044" s="13">
        <f t="shared" si="115"/>
        <v>3.2436203447430203</v>
      </c>
      <c r="G1044" s="16">
        <f t="shared" si="116"/>
        <v>4.8567260708060658E-4</v>
      </c>
      <c r="H1044" s="5">
        <f t="shared" si="117"/>
        <v>358.83326336041875</v>
      </c>
      <c r="I1044" s="3">
        <f t="shared" si="111"/>
        <v>6.942690992072828E-2</v>
      </c>
    </row>
    <row r="1045" spans="1:9" x14ac:dyDescent="0.25">
      <c r="A1045" s="1">
        <v>35908</v>
      </c>
      <c r="B1045" s="5">
        <v>196.88495</v>
      </c>
      <c r="C1045" s="4">
        <f t="shared" si="112"/>
        <v>-1.1576093383530717E-3</v>
      </c>
      <c r="D1045" s="3">
        <f t="shared" si="113"/>
        <v>3.5541911591900878E-2</v>
      </c>
      <c r="E1045" s="5">
        <f t="shared" si="114"/>
        <v>3.3762956077845017</v>
      </c>
      <c r="F1045" s="13">
        <f t="shared" si="115"/>
        <v>3.2436203447430203</v>
      </c>
      <c r="G1045" s="16">
        <f t="shared" si="116"/>
        <v>-3.7548452011465301E-3</v>
      </c>
      <c r="H1045" s="5">
        <f t="shared" si="117"/>
        <v>357.48590000347815</v>
      </c>
      <c r="I1045" s="3">
        <f t="shared" si="111"/>
        <v>6.8505760342085512E-2</v>
      </c>
    </row>
    <row r="1046" spans="1:9" x14ac:dyDescent="0.25">
      <c r="A1046" s="1">
        <v>35909</v>
      </c>
      <c r="B1046" s="5">
        <v>195.93065000000001</v>
      </c>
      <c r="C1046" s="4">
        <f t="shared" si="112"/>
        <v>-4.846993129744015E-3</v>
      </c>
      <c r="D1046" s="3">
        <f t="shared" si="113"/>
        <v>4.2787672617528E-2</v>
      </c>
      <c r="E1046" s="5">
        <f t="shared" si="114"/>
        <v>2.8045460914095597</v>
      </c>
      <c r="F1046" s="13">
        <f t="shared" si="115"/>
        <v>3.2436203447430203</v>
      </c>
      <c r="G1046" s="16">
        <f t="shared" si="116"/>
        <v>-1.5721805526467333E-2</v>
      </c>
      <c r="H1046" s="5">
        <f t="shared" si="117"/>
        <v>351.86557620516936</v>
      </c>
      <c r="I1046" s="3">
        <f t="shared" si="111"/>
        <v>0.10312426638679341</v>
      </c>
    </row>
    <row r="1047" spans="1:9" x14ac:dyDescent="0.25">
      <c r="A1047" s="1">
        <v>35912</v>
      </c>
      <c r="B1047" s="5">
        <v>193.03424000000001</v>
      </c>
      <c r="C1047" s="4">
        <f t="shared" si="112"/>
        <v>-1.4782832599187556E-2</v>
      </c>
      <c r="D1047" s="3">
        <f t="shared" si="113"/>
        <v>8.3478013209171448E-2</v>
      </c>
      <c r="E1047" s="5">
        <f t="shared" si="114"/>
        <v>1.437504264737532</v>
      </c>
      <c r="F1047" s="13">
        <f t="shared" si="115"/>
        <v>1.437504264737532</v>
      </c>
      <c r="G1047" s="16">
        <f t="shared" si="116"/>
        <v>-4.7949896571655104E-2</v>
      </c>
      <c r="H1047" s="5">
        <f t="shared" si="117"/>
        <v>334.99365821900562</v>
      </c>
      <c r="I1047" s="3">
        <f t="shared" ref="I1047:I1110" si="118">STDEV(G1038:G1047)*SQRT(252)</f>
        <v>0.25357661466065301</v>
      </c>
    </row>
    <row r="1048" spans="1:9" x14ac:dyDescent="0.25">
      <c r="A1048" s="1">
        <v>35913</v>
      </c>
      <c r="B1048" s="5">
        <v>193.84151</v>
      </c>
      <c r="C1048" s="4">
        <f t="shared" si="112"/>
        <v>4.1820041874436331E-3</v>
      </c>
      <c r="D1048" s="3">
        <f t="shared" si="113"/>
        <v>8.7895333295404471E-2</v>
      </c>
      <c r="E1048" s="5">
        <f t="shared" si="114"/>
        <v>1.3652601964281315</v>
      </c>
      <c r="F1048" s="13">
        <f t="shared" si="115"/>
        <v>1.437504264737532</v>
      </c>
      <c r="G1048" s="16">
        <f t="shared" si="116"/>
        <v>6.0116488546004395E-3</v>
      </c>
      <c r="H1048" s="5">
        <f t="shared" si="117"/>
        <v>337.00752246073631</v>
      </c>
      <c r="I1048" s="3">
        <f t="shared" si="118"/>
        <v>0.25800299172103464</v>
      </c>
    </row>
    <row r="1049" spans="1:9" x14ac:dyDescent="0.25">
      <c r="A1049" s="1">
        <v>35914</v>
      </c>
      <c r="B1049" s="5">
        <v>194.0472</v>
      </c>
      <c r="C1049" s="4">
        <f t="shared" si="112"/>
        <v>1.0611246270213481E-3</v>
      </c>
      <c r="D1049" s="3">
        <f t="shared" si="113"/>
        <v>8.8805287077364056E-2</v>
      </c>
      <c r="E1049" s="5">
        <f t="shared" si="114"/>
        <v>1.3512708978178314</v>
      </c>
      <c r="F1049" s="13">
        <f t="shared" si="115"/>
        <v>1.437504264737532</v>
      </c>
      <c r="G1049" s="16">
        <f t="shared" si="116"/>
        <v>1.5253711767612109E-3</v>
      </c>
      <c r="H1049" s="5">
        <f t="shared" si="117"/>
        <v>337.52158402184961</v>
      </c>
      <c r="I1049" s="3">
        <f t="shared" si="118"/>
        <v>0.25972590793553246</v>
      </c>
    </row>
    <row r="1050" spans="1:9" x14ac:dyDescent="0.25">
      <c r="A1050" s="1">
        <v>35915</v>
      </c>
      <c r="B1050" s="5">
        <v>196.6671</v>
      </c>
      <c r="C1050" s="4">
        <f t="shared" si="112"/>
        <v>1.3501354309673141E-2</v>
      </c>
      <c r="D1050" s="3">
        <f t="shared" si="113"/>
        <v>0.11636386479381497</v>
      </c>
      <c r="E1050" s="5">
        <f t="shared" si="114"/>
        <v>1.0312479755861315</v>
      </c>
      <c r="F1050" s="13">
        <f t="shared" si="115"/>
        <v>1.0312479755861315</v>
      </c>
      <c r="G1050" s="16">
        <f t="shared" si="116"/>
        <v>1.9408254399887599E-2</v>
      </c>
      <c r="H1050" s="5">
        <f t="shared" si="117"/>
        <v>344.07228878999871</v>
      </c>
      <c r="I1050" s="3">
        <f t="shared" si="118"/>
        <v>0.28890638688060677</v>
      </c>
    </row>
    <row r="1051" spans="1:9" x14ac:dyDescent="0.25">
      <c r="A1051" s="1">
        <v>35916</v>
      </c>
      <c r="B1051" s="5">
        <v>196.07092</v>
      </c>
      <c r="C1051" s="4">
        <f t="shared" si="112"/>
        <v>-3.0314170494201154E-3</v>
      </c>
      <c r="D1051" s="3">
        <f t="shared" si="113"/>
        <v>0.11364892022407637</v>
      </c>
      <c r="E1051" s="5">
        <f t="shared" si="114"/>
        <v>1.0558833270338293</v>
      </c>
      <c r="F1051" s="13">
        <f t="shared" si="115"/>
        <v>1.0312479755861315</v>
      </c>
      <c r="G1051" s="16">
        <f t="shared" si="116"/>
        <v>-3.1261426953717777E-3</v>
      </c>
      <c r="H1051" s="5">
        <f t="shared" si="117"/>
        <v>342.99666971771802</v>
      </c>
      <c r="I1051" s="3">
        <f t="shared" si="118"/>
        <v>0.27974650512676186</v>
      </c>
    </row>
    <row r="1052" spans="1:9" x14ac:dyDescent="0.25">
      <c r="A1052" s="1">
        <v>35919</v>
      </c>
      <c r="B1052" s="5">
        <v>196.76600999999999</v>
      </c>
      <c r="C1052" s="4">
        <f t="shared" si="112"/>
        <v>3.5450948054918108E-3</v>
      </c>
      <c r="D1052" s="3">
        <f t="shared" si="113"/>
        <v>0.11561564720580009</v>
      </c>
      <c r="E1052" s="5">
        <f t="shared" si="114"/>
        <v>1.0379217943259498</v>
      </c>
      <c r="F1052" s="13">
        <f t="shared" si="115"/>
        <v>1.0312479755861315</v>
      </c>
      <c r="G1052" s="16">
        <f t="shared" si="116"/>
        <v>3.6558718414243401E-3</v>
      </c>
      <c r="H1052" s="5">
        <f t="shared" si="117"/>
        <v>344.25062158424134</v>
      </c>
      <c r="I1052" s="3">
        <f t="shared" si="118"/>
        <v>0.28159181304119751</v>
      </c>
    </row>
    <row r="1053" spans="1:9" x14ac:dyDescent="0.25">
      <c r="A1053" s="1">
        <v>35920</v>
      </c>
      <c r="B1053" s="5">
        <v>195.43027000000001</v>
      </c>
      <c r="C1053" s="4">
        <f t="shared" si="112"/>
        <v>-6.7884692076644049E-3</v>
      </c>
      <c r="D1053" s="3">
        <f t="shared" si="113"/>
        <v>0.11899177369939325</v>
      </c>
      <c r="E1053" s="5">
        <f t="shared" si="114"/>
        <v>1.0084730756527238</v>
      </c>
      <c r="F1053" s="13">
        <f t="shared" si="115"/>
        <v>1.0312479755861315</v>
      </c>
      <c r="G1053" s="16">
        <f t="shared" si="116"/>
        <v>-7.0005951277327073E-3</v>
      </c>
      <c r="H1053" s="5">
        <f t="shared" si="117"/>
        <v>341.84066236005975</v>
      </c>
      <c r="I1053" s="3">
        <f t="shared" si="118"/>
        <v>0.28159956900127298</v>
      </c>
    </row>
    <row r="1054" spans="1:9" x14ac:dyDescent="0.25">
      <c r="A1054" s="1">
        <v>35921</v>
      </c>
      <c r="B1054" s="5">
        <v>196.08150000000001</v>
      </c>
      <c r="C1054" s="4">
        <f t="shared" si="112"/>
        <v>3.332288288810048E-3</v>
      </c>
      <c r="D1054" s="3">
        <f t="shared" si="113"/>
        <v>0.1207490781179988</v>
      </c>
      <c r="E1054" s="5">
        <f t="shared" si="114"/>
        <v>0.99379640714716855</v>
      </c>
      <c r="F1054" s="13">
        <f t="shared" si="115"/>
        <v>1.0312479755861315</v>
      </c>
      <c r="G1054" s="16">
        <f t="shared" si="116"/>
        <v>3.4364155519047363E-3</v>
      </c>
      <c r="H1054" s="5">
        <f t="shared" si="117"/>
        <v>343.01536892846724</v>
      </c>
      <c r="I1054" s="3">
        <f t="shared" si="118"/>
        <v>0.2834886301130029</v>
      </c>
    </row>
    <row r="1055" spans="1:9" x14ac:dyDescent="0.25">
      <c r="A1055" s="1">
        <v>35922</v>
      </c>
      <c r="B1055" s="5">
        <v>195.54562000000001</v>
      </c>
      <c r="C1055" s="4">
        <f t="shared" si="112"/>
        <v>-2.7329452294071466E-3</v>
      </c>
      <c r="D1055" s="3">
        <f t="shared" si="113"/>
        <v>0.12124776331443843</v>
      </c>
      <c r="E1055" s="5">
        <f t="shared" si="114"/>
        <v>0.9897089787033635</v>
      </c>
      <c r="F1055" s="13">
        <f t="shared" si="115"/>
        <v>1.0312479755861315</v>
      </c>
      <c r="G1055" s="16">
        <f t="shared" si="116"/>
        <v>-2.8183442352138956E-3</v>
      </c>
      <c r="H1055" s="5">
        <f t="shared" si="117"/>
        <v>342.04863354085791</v>
      </c>
      <c r="I1055" s="3">
        <f t="shared" si="118"/>
        <v>0.28358279117649393</v>
      </c>
    </row>
    <row r="1056" spans="1:9" x14ac:dyDescent="0.25">
      <c r="A1056" s="1">
        <v>35923</v>
      </c>
      <c r="B1056" s="5">
        <v>196.05716000000001</v>
      </c>
      <c r="C1056" s="4">
        <f t="shared" si="112"/>
        <v>2.6159624541832738E-3</v>
      </c>
      <c r="D1056" s="3">
        <f t="shared" si="113"/>
        <v>0.11980426539346267</v>
      </c>
      <c r="E1056" s="5">
        <f t="shared" si="114"/>
        <v>1.0016337866259977</v>
      </c>
      <c r="F1056" s="13">
        <f t="shared" si="115"/>
        <v>1.0312479755861315</v>
      </c>
      <c r="G1056" s="16">
        <f t="shared" si="116"/>
        <v>2.6977059850858292E-3</v>
      </c>
      <c r="H1056" s="5">
        <f t="shared" si="117"/>
        <v>342.9713801867515</v>
      </c>
      <c r="I1056" s="3">
        <f t="shared" si="118"/>
        <v>0.27774827442184225</v>
      </c>
    </row>
    <row r="1057" spans="1:9" x14ac:dyDescent="0.25">
      <c r="A1057" s="1">
        <v>35926</v>
      </c>
      <c r="B1057" s="5">
        <v>196.15996999999999</v>
      </c>
      <c r="C1057" s="4">
        <f t="shared" si="112"/>
        <v>5.2438788769548772E-4</v>
      </c>
      <c r="D1057" s="3">
        <f t="shared" si="113"/>
        <v>8.6651352399236187E-2</v>
      </c>
      <c r="E1057" s="5">
        <f t="shared" si="114"/>
        <v>1.3848600936672486</v>
      </c>
      <c r="F1057" s="13">
        <f t="shared" si="115"/>
        <v>1.3848600936672486</v>
      </c>
      <c r="G1057" s="16">
        <f t="shared" si="116"/>
        <v>5.407739476078594E-4</v>
      </c>
      <c r="H1057" s="5">
        <f t="shared" si="117"/>
        <v>343.15685017393156</v>
      </c>
      <c r="I1057" s="3">
        <f t="shared" si="118"/>
        <v>0.11292319853107034</v>
      </c>
    </row>
    <row r="1058" spans="1:9" x14ac:dyDescent="0.25">
      <c r="A1058" s="1">
        <v>35927</v>
      </c>
      <c r="B1058" s="5">
        <v>197.64755</v>
      </c>
      <c r="C1058" s="4">
        <f t="shared" si="112"/>
        <v>7.5835044224363823E-3</v>
      </c>
      <c r="D1058" s="3">
        <f t="shared" si="113"/>
        <v>9.1037728872737408E-2</v>
      </c>
      <c r="E1058" s="5">
        <f t="shared" si="114"/>
        <v>1.3181348160359894</v>
      </c>
      <c r="F1058" s="13">
        <f t="shared" si="115"/>
        <v>1.3848600936672486</v>
      </c>
      <c r="G1058" s="16">
        <f t="shared" si="116"/>
        <v>1.0502092644781242E-2</v>
      </c>
      <c r="H1058" s="5">
        <f t="shared" si="117"/>
        <v>346.76071520614948</v>
      </c>
      <c r="I1058" s="3">
        <f t="shared" si="118"/>
        <v>0.11899438638782518</v>
      </c>
    </row>
    <row r="1059" spans="1:9" x14ac:dyDescent="0.25">
      <c r="A1059" s="1">
        <v>35928</v>
      </c>
      <c r="B1059" s="5">
        <v>199.15029999999999</v>
      </c>
      <c r="C1059" s="4">
        <f t="shared" si="112"/>
        <v>7.6031805099532335E-3</v>
      </c>
      <c r="D1059" s="3">
        <f t="shared" si="113"/>
        <v>9.5061473606463012E-2</v>
      </c>
      <c r="E1059" s="5">
        <f t="shared" si="114"/>
        <v>1.2623410457192983</v>
      </c>
      <c r="F1059" s="13">
        <f t="shared" si="115"/>
        <v>1.3848600936672486</v>
      </c>
      <c r="G1059" s="16">
        <f t="shared" si="116"/>
        <v>1.0529341273182833E-2</v>
      </c>
      <c r="H1059" s="5">
        <f t="shared" si="117"/>
        <v>350.411877116688</v>
      </c>
      <c r="I1059" s="3">
        <f t="shared" si="118"/>
        <v>0.12457347999366782</v>
      </c>
    </row>
    <row r="1060" spans="1:9" x14ac:dyDescent="0.25">
      <c r="A1060" s="1">
        <v>35929</v>
      </c>
      <c r="B1060" s="5">
        <v>198.81133</v>
      </c>
      <c r="C1060" s="4">
        <f t="shared" si="112"/>
        <v>-1.7020812923705941E-3</v>
      </c>
      <c r="D1060" s="3">
        <f t="shared" si="113"/>
        <v>7.478780090350963E-2</v>
      </c>
      <c r="E1060" s="5">
        <f t="shared" si="114"/>
        <v>1.6045397584938035</v>
      </c>
      <c r="F1060" s="13">
        <f t="shared" si="115"/>
        <v>1.6045397584938035</v>
      </c>
      <c r="G1060" s="16">
        <f t="shared" si="116"/>
        <v>-2.3571444579816125E-3</v>
      </c>
      <c r="H1060" s="5">
        <f t="shared" si="117"/>
        <v>349.58590570253148</v>
      </c>
      <c r="I1060" s="3">
        <f t="shared" si="118"/>
        <v>9.1711586759613023E-2</v>
      </c>
    </row>
    <row r="1061" spans="1:9" x14ac:dyDescent="0.25">
      <c r="A1061" s="1">
        <v>35930</v>
      </c>
      <c r="B1061" s="5">
        <v>199.69897</v>
      </c>
      <c r="C1061" s="4">
        <f t="shared" si="112"/>
        <v>4.4647354856486299E-3</v>
      </c>
      <c r="D1061" s="3">
        <f t="shared" si="113"/>
        <v>7.264348462740064E-2</v>
      </c>
      <c r="E1061" s="5">
        <f t="shared" si="114"/>
        <v>1.6519031350918536</v>
      </c>
      <c r="F1061" s="13">
        <f t="shared" si="115"/>
        <v>1.6045397584938035</v>
      </c>
      <c r="G1061" s="16">
        <f t="shared" si="116"/>
        <v>7.1638455978813671E-3</v>
      </c>
      <c r="H1061" s="5">
        <f t="shared" si="117"/>
        <v>352.09028515417992</v>
      </c>
      <c r="I1061" s="3">
        <f t="shared" si="118"/>
        <v>9.1391701190316768E-2</v>
      </c>
    </row>
    <row r="1062" spans="1:9" x14ac:dyDescent="0.25">
      <c r="A1062" s="1">
        <v>35933</v>
      </c>
      <c r="B1062" s="5">
        <v>199.81872999999999</v>
      </c>
      <c r="C1062" s="4">
        <f t="shared" si="112"/>
        <v>5.997026424322538E-4</v>
      </c>
      <c r="D1062" s="3">
        <f t="shared" si="113"/>
        <v>7.2216381199815771E-2</v>
      </c>
      <c r="E1062" s="5">
        <f t="shared" si="114"/>
        <v>1.6616728504848721</v>
      </c>
      <c r="F1062" s="13">
        <f t="shared" si="115"/>
        <v>1.6045397584938035</v>
      </c>
      <c r="G1062" s="16">
        <f t="shared" si="116"/>
        <v>9.6224673305634429E-4</v>
      </c>
      <c r="H1062" s="5">
        <f t="shared" si="117"/>
        <v>352.42908288081043</v>
      </c>
      <c r="I1062" s="3">
        <f t="shared" si="118"/>
        <v>9.1549399998805528E-2</v>
      </c>
    </row>
    <row r="1063" spans="1:9" x14ac:dyDescent="0.25">
      <c r="A1063" s="1">
        <v>35934</v>
      </c>
      <c r="B1063" s="5">
        <v>200.67590000000001</v>
      </c>
      <c r="C1063" s="4">
        <f t="shared" si="112"/>
        <v>4.289738004040089E-3</v>
      </c>
      <c r="D1063" s="3">
        <f t="shared" si="113"/>
        <v>5.5990045550120215E-2</v>
      </c>
      <c r="E1063" s="5">
        <f t="shared" si="114"/>
        <v>2.1432381206509366</v>
      </c>
      <c r="F1063" s="13">
        <f t="shared" si="115"/>
        <v>2.1432381206509366</v>
      </c>
      <c r="G1063" s="16">
        <f t="shared" si="116"/>
        <v>6.8830551810041751E-3</v>
      </c>
      <c r="H1063" s="5">
        <f t="shared" si="117"/>
        <v>354.85487170566972</v>
      </c>
      <c r="I1063" s="3">
        <f t="shared" si="118"/>
        <v>7.7179274442196355E-2</v>
      </c>
    </row>
    <row r="1064" spans="1:9" x14ac:dyDescent="0.25">
      <c r="A1064" s="1">
        <v>35935</v>
      </c>
      <c r="B1064" s="5">
        <v>200.68655000000001</v>
      </c>
      <c r="C1064" s="4">
        <f t="shared" si="112"/>
        <v>5.3070647745956379E-5</v>
      </c>
      <c r="D1064" s="3">
        <f t="shared" si="113"/>
        <v>5.7288880193673022E-2</v>
      </c>
      <c r="E1064" s="5">
        <f t="shared" si="114"/>
        <v>2.0946473311107376</v>
      </c>
      <c r="F1064" s="13">
        <f t="shared" si="115"/>
        <v>2.1432381206509366</v>
      </c>
      <c r="G1064" s="16">
        <f t="shared" si="116"/>
        <v>1.1374303533677142E-4</v>
      </c>
      <c r="H1064" s="5">
        <f t="shared" si="117"/>
        <v>354.89523397588158</v>
      </c>
      <c r="I1064" s="3">
        <f t="shared" si="118"/>
        <v>7.9334386376088903E-2</v>
      </c>
    </row>
    <row r="1065" spans="1:9" x14ac:dyDescent="0.25">
      <c r="A1065" s="1">
        <v>35936</v>
      </c>
      <c r="B1065" s="5">
        <v>199.83032</v>
      </c>
      <c r="C1065" s="4">
        <f t="shared" si="112"/>
        <v>-4.2665041578522356E-3</v>
      </c>
      <c r="D1065" s="3">
        <f t="shared" si="113"/>
        <v>6.1449792740787747E-2</v>
      </c>
      <c r="E1065" s="5">
        <f t="shared" si="114"/>
        <v>1.952813746763854</v>
      </c>
      <c r="F1065" s="13">
        <f t="shared" si="115"/>
        <v>2.1432381206509366</v>
      </c>
      <c r="G1065" s="16">
        <f t="shared" si="116"/>
        <v>-9.144134353024632E-3</v>
      </c>
      <c r="H1065" s="5">
        <f t="shared" si="117"/>
        <v>351.65002427515799</v>
      </c>
      <c r="I1065" s="3">
        <f t="shared" si="118"/>
        <v>9.753383748040928E-2</v>
      </c>
    </row>
    <row r="1066" spans="1:9" x14ac:dyDescent="0.25">
      <c r="A1066" s="1">
        <v>35937</v>
      </c>
      <c r="B1066" s="5">
        <v>200.25622999999999</v>
      </c>
      <c r="C1066" s="4">
        <f t="shared" si="112"/>
        <v>2.1313582443345247E-3</v>
      </c>
      <c r="D1066" s="3">
        <f t="shared" si="113"/>
        <v>6.1400902743123868E-2</v>
      </c>
      <c r="E1066" s="5">
        <f t="shared" si="114"/>
        <v>1.9543686597252594</v>
      </c>
      <c r="F1066" s="13">
        <f t="shared" si="115"/>
        <v>2.1432381206509366</v>
      </c>
      <c r="G1066" s="16">
        <f t="shared" si="116"/>
        <v>4.5680082380214065E-3</v>
      </c>
      <c r="H1066" s="5">
        <f t="shared" si="117"/>
        <v>353.25636448294739</v>
      </c>
      <c r="I1066" s="3">
        <f t="shared" si="118"/>
        <v>9.7935805452673289E-2</v>
      </c>
    </row>
    <row r="1067" spans="1:9" x14ac:dyDescent="0.25">
      <c r="A1067" s="1">
        <v>35940</v>
      </c>
      <c r="B1067" s="5">
        <v>200.62172000000001</v>
      </c>
      <c r="C1067" s="4">
        <f t="shared" si="112"/>
        <v>1.8251117580712073E-3</v>
      </c>
      <c r="D1067" s="3">
        <f t="shared" si="113"/>
        <v>6.0793835006687905E-2</v>
      </c>
      <c r="E1067" s="5">
        <f t="shared" si="114"/>
        <v>1.9738843582872976</v>
      </c>
      <c r="F1067" s="13">
        <f t="shared" si="115"/>
        <v>2.1432381206509366</v>
      </c>
      <c r="G1067" s="16">
        <f t="shared" si="116"/>
        <v>3.9116490943464609E-3</v>
      </c>
      <c r="H1067" s="5">
        <f t="shared" si="117"/>
        <v>354.63817942114923</v>
      </c>
      <c r="I1067" s="3">
        <f t="shared" si="118"/>
        <v>9.7046560063921594E-2</v>
      </c>
    </row>
    <row r="1068" spans="1:9" x14ac:dyDescent="0.25">
      <c r="A1068" s="1">
        <v>35941</v>
      </c>
      <c r="B1068" s="5">
        <v>201.45436000000001</v>
      </c>
      <c r="C1068" s="4">
        <f t="shared" si="112"/>
        <v>4.150298382448403E-3</v>
      </c>
      <c r="D1068" s="3">
        <f t="shared" si="113"/>
        <v>5.4489230556646458E-2</v>
      </c>
      <c r="E1068" s="5">
        <f t="shared" si="114"/>
        <v>2.202270040778961</v>
      </c>
      <c r="F1068" s="13">
        <f t="shared" si="115"/>
        <v>2.1432381206509366</v>
      </c>
      <c r="G1068" s="16">
        <f t="shared" si="116"/>
        <v>8.8950777053393368E-3</v>
      </c>
      <c r="H1068" s="5">
        <f t="shared" si="117"/>
        <v>357.79271358438046</v>
      </c>
      <c r="I1068" s="3">
        <f t="shared" si="118"/>
        <v>9.4000910794680287E-2</v>
      </c>
    </row>
    <row r="1069" spans="1:9" x14ac:dyDescent="0.25">
      <c r="A1069" s="1">
        <v>35942</v>
      </c>
      <c r="B1069" s="5">
        <v>199.83922999999999</v>
      </c>
      <c r="C1069" s="4">
        <f t="shared" si="112"/>
        <v>-8.0173494383543042E-3</v>
      </c>
      <c r="D1069" s="3">
        <f t="shared" si="113"/>
        <v>6.4358718908232207E-2</v>
      </c>
      <c r="E1069" s="5">
        <f t="shared" si="114"/>
        <v>1.8645492333541562</v>
      </c>
      <c r="F1069" s="13">
        <f t="shared" si="115"/>
        <v>2.1432381206509366</v>
      </c>
      <c r="G1069" s="16">
        <f t="shared" si="116"/>
        <v>-1.718308894286032E-2</v>
      </c>
      <c r="H1069" s="5">
        <f t="shared" si="117"/>
        <v>351.64472956375272</v>
      </c>
      <c r="I1069" s="3">
        <f t="shared" si="118"/>
        <v>0.12938799145898089</v>
      </c>
    </row>
    <row r="1070" spans="1:9" x14ac:dyDescent="0.25">
      <c r="A1070" s="1">
        <v>35943</v>
      </c>
      <c r="B1070" s="5">
        <v>200.23679000000001</v>
      </c>
      <c r="C1070" s="4">
        <f t="shared" si="112"/>
        <v>1.9893991785298049E-3</v>
      </c>
      <c r="D1070" s="3">
        <f t="shared" si="113"/>
        <v>6.3723254109480251E-2</v>
      </c>
      <c r="E1070" s="5">
        <f t="shared" si="114"/>
        <v>1.8831430013576054</v>
      </c>
      <c r="F1070" s="13">
        <f t="shared" si="115"/>
        <v>2.1432381206509366</v>
      </c>
      <c r="G1070" s="16">
        <f t="shared" si="116"/>
        <v>4.2637561566167357E-3</v>
      </c>
      <c r="H1070" s="5">
        <f t="shared" si="117"/>
        <v>353.14405694437204</v>
      </c>
      <c r="I1070" s="3">
        <f t="shared" si="118"/>
        <v>0.12973274036093987</v>
      </c>
    </row>
    <row r="1071" spans="1:9" x14ac:dyDescent="0.25">
      <c r="A1071" s="1">
        <v>35944</v>
      </c>
      <c r="B1071" s="5">
        <v>200.41553999999999</v>
      </c>
      <c r="C1071" s="4">
        <f t="shared" si="112"/>
        <v>8.9269309600892299E-4</v>
      </c>
      <c r="D1071" s="3">
        <f t="shared" si="113"/>
        <v>6.0278583648661579E-2</v>
      </c>
      <c r="E1071" s="5">
        <f t="shared" si="114"/>
        <v>1.9907567951402001</v>
      </c>
      <c r="F1071" s="13">
        <f t="shared" si="115"/>
        <v>2.1432381206509366</v>
      </c>
      <c r="G1071" s="16">
        <f t="shared" si="116"/>
        <v>1.9132538734082302E-3</v>
      </c>
      <c r="H1071" s="5">
        <f t="shared" si="117"/>
        <v>353.81971117919193</v>
      </c>
      <c r="I1071" s="3">
        <f t="shared" si="118"/>
        <v>0.12540217838280598</v>
      </c>
    </row>
    <row r="1072" spans="1:9" x14ac:dyDescent="0.25">
      <c r="A1072" s="1">
        <v>35947</v>
      </c>
      <c r="B1072" s="5">
        <v>200.90436</v>
      </c>
      <c r="C1072" s="4">
        <f t="shared" si="112"/>
        <v>2.4390324223362292E-3</v>
      </c>
      <c r="D1072" s="3">
        <f t="shared" si="113"/>
        <v>6.1179760847432027E-2</v>
      </c>
      <c r="E1072" s="5">
        <f t="shared" si="114"/>
        <v>1.9614329696262109</v>
      </c>
      <c r="F1072" s="13">
        <f t="shared" si="115"/>
        <v>2.1432381206509366</v>
      </c>
      <c r="G1072" s="16">
        <f t="shared" si="116"/>
        <v>5.2274272650546013E-3</v>
      </c>
      <c r="H1072" s="5">
        <f t="shared" si="117"/>
        <v>355.66927798432374</v>
      </c>
      <c r="I1072" s="3">
        <f t="shared" si="118"/>
        <v>0.12763291899114326</v>
      </c>
    </row>
    <row r="1073" spans="1:9" x14ac:dyDescent="0.25">
      <c r="A1073" s="1">
        <v>35948</v>
      </c>
      <c r="B1073" s="5">
        <v>200.76042000000001</v>
      </c>
      <c r="C1073" s="4">
        <f t="shared" si="112"/>
        <v>-7.1646030977123853E-4</v>
      </c>
      <c r="D1073" s="3">
        <f t="shared" si="113"/>
        <v>5.7669165477672271E-2</v>
      </c>
      <c r="E1073" s="5">
        <f t="shared" si="114"/>
        <v>2.0808346887984759</v>
      </c>
      <c r="F1073" s="13">
        <f t="shared" si="115"/>
        <v>2.1432381206509366</v>
      </c>
      <c r="G1073" s="16">
        <f t="shared" si="116"/>
        <v>-1.5355450478350971E-3</v>
      </c>
      <c r="H1073" s="5">
        <f t="shared" si="117"/>
        <v>355.12313178584782</v>
      </c>
      <c r="I1073" s="3">
        <f t="shared" si="118"/>
        <v>0.12359875383787421</v>
      </c>
    </row>
    <row r="1074" spans="1:9" x14ac:dyDescent="0.25">
      <c r="A1074" s="1">
        <v>35949</v>
      </c>
      <c r="B1074" s="5">
        <v>200.67838</v>
      </c>
      <c r="C1074" s="4">
        <f t="shared" si="112"/>
        <v>-4.0864628595616015E-4</v>
      </c>
      <c r="D1074" s="3">
        <f t="shared" si="113"/>
        <v>5.7714603172346605E-2</v>
      </c>
      <c r="E1074" s="5">
        <f t="shared" si="114"/>
        <v>2.0791964841490382</v>
      </c>
      <c r="F1074" s="13">
        <f t="shared" si="115"/>
        <v>2.1432381206509366</v>
      </c>
      <c r="G1074" s="16">
        <f t="shared" si="116"/>
        <v>-8.7582629792366589E-4</v>
      </c>
      <c r="H1074" s="5">
        <f t="shared" si="117"/>
        <v>354.81210560802873</v>
      </c>
      <c r="I1074" s="3">
        <f t="shared" si="118"/>
        <v>0.12369613763721474</v>
      </c>
    </row>
    <row r="1075" spans="1:9" x14ac:dyDescent="0.25">
      <c r="A1075" s="1">
        <v>35950</v>
      </c>
      <c r="B1075" s="5">
        <v>201.00415000000001</v>
      </c>
      <c r="C1075" s="4">
        <f t="shared" si="112"/>
        <v>1.6233437802317674E-3</v>
      </c>
      <c r="D1075" s="3">
        <f t="shared" si="113"/>
        <v>5.2889690233238085E-2</v>
      </c>
      <c r="E1075" s="5">
        <f t="shared" si="114"/>
        <v>2.2688731862639457</v>
      </c>
      <c r="F1075" s="13">
        <f t="shared" si="115"/>
        <v>2.1432381206509366</v>
      </c>
      <c r="G1075" s="16">
        <f t="shared" si="116"/>
        <v>3.4792122727143201E-3</v>
      </c>
      <c r="H1075" s="5">
        <f t="shared" si="117"/>
        <v>356.04657224036777</v>
      </c>
      <c r="I1075" s="3">
        <f t="shared" si="118"/>
        <v>0.1133552002972954</v>
      </c>
    </row>
    <row r="1076" spans="1:9" x14ac:dyDescent="0.25">
      <c r="A1076" s="1">
        <v>35951</v>
      </c>
      <c r="B1076" s="5">
        <v>202.53816</v>
      </c>
      <c r="C1076" s="4">
        <f t="shared" si="112"/>
        <v>7.6317329766573128E-3</v>
      </c>
      <c r="D1076" s="3">
        <f t="shared" si="113"/>
        <v>6.3515536910700193E-2</v>
      </c>
      <c r="E1076" s="5">
        <f t="shared" si="114"/>
        <v>1.8893015132457158</v>
      </c>
      <c r="F1076" s="13">
        <f t="shared" si="115"/>
        <v>2.1432381206509366</v>
      </c>
      <c r="G1076" s="16">
        <f t="shared" si="116"/>
        <v>1.6356621042200797E-2</v>
      </c>
      <c r="H1076" s="5">
        <f t="shared" si="117"/>
        <v>361.87029109587803</v>
      </c>
      <c r="I1076" s="3">
        <f t="shared" si="118"/>
        <v>0.13612891996062426</v>
      </c>
    </row>
    <row r="1077" spans="1:9" x14ac:dyDescent="0.25">
      <c r="A1077" s="1">
        <v>35954</v>
      </c>
      <c r="B1077" s="5">
        <v>203.24579</v>
      </c>
      <c r="C1077" s="4">
        <f t="shared" si="112"/>
        <v>3.4938107465773971E-3</v>
      </c>
      <c r="D1077" s="3">
        <f t="shared" si="113"/>
        <v>6.4562608596232668E-2</v>
      </c>
      <c r="E1077" s="5">
        <f t="shared" si="114"/>
        <v>1.8586609588603611</v>
      </c>
      <c r="F1077" s="13">
        <f t="shared" si="115"/>
        <v>2.1432381206509366</v>
      </c>
      <c r="G1077" s="16">
        <f t="shared" si="116"/>
        <v>7.4880683784045859E-3</v>
      </c>
      <c r="H1077" s="5">
        <f t="shared" si="117"/>
        <v>364.58000057971714</v>
      </c>
      <c r="I1077" s="3">
        <f t="shared" si="118"/>
        <v>0.13837304391211167</v>
      </c>
    </row>
    <row r="1078" spans="1:9" x14ac:dyDescent="0.25">
      <c r="A1078" s="1">
        <v>35955</v>
      </c>
      <c r="B1078" s="5">
        <v>203.20446999999999</v>
      </c>
      <c r="C1078" s="4">
        <f t="shared" si="112"/>
        <v>-2.0330064401341552E-4</v>
      </c>
      <c r="D1078" s="3">
        <f t="shared" si="113"/>
        <v>6.2872551729125981E-2</v>
      </c>
      <c r="E1078" s="5">
        <f t="shared" si="114"/>
        <v>1.908623027056328</v>
      </c>
      <c r="F1078" s="13">
        <f t="shared" si="115"/>
        <v>2.1432381206509366</v>
      </c>
      <c r="G1078" s="16">
        <f t="shared" si="116"/>
        <v>-4.3572169020243776E-4</v>
      </c>
      <c r="H1078" s="5">
        <f t="shared" si="117"/>
        <v>364.42114516565056</v>
      </c>
      <c r="I1078" s="3">
        <f t="shared" si="118"/>
        <v>0.13475084960846076</v>
      </c>
    </row>
    <row r="1079" spans="1:9" x14ac:dyDescent="0.25">
      <c r="A1079" s="1">
        <v>35956</v>
      </c>
      <c r="B1079" s="5">
        <v>204.20578</v>
      </c>
      <c r="C1079" s="4">
        <f t="shared" si="112"/>
        <v>4.9275982954508635E-3</v>
      </c>
      <c r="D1079" s="3">
        <f t="shared" si="113"/>
        <v>4.1610265854051816E-2</v>
      </c>
      <c r="E1079" s="5">
        <f t="shared" si="114"/>
        <v>2.8839037083036314</v>
      </c>
      <c r="F1079" s="13">
        <f t="shared" si="115"/>
        <v>2.8839037083036314</v>
      </c>
      <c r="G1079" s="16">
        <f t="shared" si="116"/>
        <v>1.0561016510064867E-2</v>
      </c>
      <c r="H1079" s="5">
        <f t="shared" si="117"/>
        <v>368.26980289636174</v>
      </c>
      <c r="I1079" s="3">
        <f t="shared" si="118"/>
        <v>8.9180707988823854E-2</v>
      </c>
    </row>
    <row r="1080" spans="1:9" x14ac:dyDescent="0.25">
      <c r="A1080" s="1">
        <v>35957</v>
      </c>
      <c r="B1080" s="5">
        <v>205.12875</v>
      </c>
      <c r="C1080" s="4">
        <f t="shared" si="112"/>
        <v>4.5198035040927564E-3</v>
      </c>
      <c r="D1080" s="3">
        <f t="shared" si="113"/>
        <v>4.3215891166712976E-2</v>
      </c>
      <c r="E1080" s="5">
        <f t="shared" si="114"/>
        <v>2.7767563449537271</v>
      </c>
      <c r="F1080" s="13">
        <f t="shared" si="115"/>
        <v>2.8839037083036314</v>
      </c>
      <c r="G1080" s="16">
        <f t="shared" si="116"/>
        <v>1.3034678086256848E-2</v>
      </c>
      <c r="H1080" s="5">
        <f t="shared" si="117"/>
        <v>373.07008122600507</v>
      </c>
      <c r="I1080" s="3">
        <f t="shared" si="118"/>
        <v>9.8513629339953224E-2</v>
      </c>
    </row>
    <row r="1081" spans="1:9" x14ac:dyDescent="0.25">
      <c r="A1081" s="1">
        <v>35958</v>
      </c>
      <c r="B1081" s="5">
        <v>205.29048</v>
      </c>
      <c r="C1081" s="4">
        <f t="shared" si="112"/>
        <v>7.8843165572850538E-4</v>
      </c>
      <c r="D1081" s="3">
        <f t="shared" si="113"/>
        <v>4.3322100037802708E-2</v>
      </c>
      <c r="E1081" s="5">
        <f t="shared" si="114"/>
        <v>2.769948822778407</v>
      </c>
      <c r="F1081" s="13">
        <f t="shared" si="115"/>
        <v>2.8839037083036314</v>
      </c>
      <c r="G1081" s="16">
        <f t="shared" si="116"/>
        <v>2.2737609756994085E-3</v>
      </c>
      <c r="H1081" s="5">
        <f t="shared" si="117"/>
        <v>373.91835341789772</v>
      </c>
      <c r="I1081" s="3">
        <f t="shared" si="118"/>
        <v>9.8159916720573934E-2</v>
      </c>
    </row>
    <row r="1082" spans="1:9" x14ac:dyDescent="0.25">
      <c r="A1082" s="1">
        <v>35961</v>
      </c>
      <c r="B1082" s="5">
        <v>205.88188</v>
      </c>
      <c r="C1082" s="4">
        <f t="shared" si="112"/>
        <v>2.8807960310677228E-3</v>
      </c>
      <c r="D1082" s="3">
        <f t="shared" si="113"/>
        <v>4.3387233135011589E-2</v>
      </c>
      <c r="E1082" s="5">
        <f t="shared" si="114"/>
        <v>2.7657905639335474</v>
      </c>
      <c r="F1082" s="13">
        <f t="shared" si="115"/>
        <v>2.8839037083036314</v>
      </c>
      <c r="G1082" s="16">
        <f t="shared" si="116"/>
        <v>8.3079383568625889E-3</v>
      </c>
      <c r="H1082" s="5">
        <f t="shared" si="117"/>
        <v>377.02484404859314</v>
      </c>
      <c r="I1082" s="3">
        <f t="shared" si="118"/>
        <v>9.9083742639463818E-2</v>
      </c>
    </row>
    <row r="1083" spans="1:9" x14ac:dyDescent="0.25">
      <c r="A1083" s="1">
        <v>35962</v>
      </c>
      <c r="B1083" s="5">
        <v>204.55422999999999</v>
      </c>
      <c r="C1083" s="4">
        <f t="shared" si="112"/>
        <v>-6.4486005276424008E-3</v>
      </c>
      <c r="D1083" s="3">
        <f t="shared" si="113"/>
        <v>6.1058036213143638E-2</v>
      </c>
      <c r="E1083" s="5">
        <f t="shared" si="114"/>
        <v>1.9653432609771395</v>
      </c>
      <c r="F1083" s="13">
        <f t="shared" si="115"/>
        <v>1.9653432609771395</v>
      </c>
      <c r="G1083" s="16">
        <f t="shared" si="116"/>
        <v>-1.8597142975036673E-2</v>
      </c>
      <c r="H1083" s="5">
        <f t="shared" si="117"/>
        <v>370.01325911868054</v>
      </c>
      <c r="I1083" s="3">
        <f t="shared" si="118"/>
        <v>0.15564224766604132</v>
      </c>
    </row>
    <row r="1084" spans="1:9" x14ac:dyDescent="0.25">
      <c r="A1084" s="1">
        <v>35963</v>
      </c>
      <c r="B1084" s="5">
        <v>202.09632999999999</v>
      </c>
      <c r="C1084" s="4">
        <f t="shared" si="112"/>
        <v>-1.2015884491853313E-2</v>
      </c>
      <c r="D1084" s="3">
        <f t="shared" si="113"/>
        <v>9.2796466417552223E-2</v>
      </c>
      <c r="E1084" s="5">
        <f t="shared" si="114"/>
        <v>1.293152688164237</v>
      </c>
      <c r="F1084" s="13">
        <f t="shared" si="115"/>
        <v>1.293152688164237</v>
      </c>
      <c r="G1084" s="16">
        <f t="shared" si="116"/>
        <v>-2.3615337610743629E-2</v>
      </c>
      <c r="H1084" s="5">
        <f t="shared" si="117"/>
        <v>361.27527108414131</v>
      </c>
      <c r="I1084" s="3">
        <f t="shared" si="118"/>
        <v>0.20896603503452491</v>
      </c>
    </row>
    <row r="1085" spans="1:9" x14ac:dyDescent="0.25">
      <c r="A1085" s="1">
        <v>35964</v>
      </c>
      <c r="B1085" s="5">
        <v>202.84293</v>
      </c>
      <c r="C1085" s="4">
        <f t="shared" si="112"/>
        <v>3.6942778723394465E-3</v>
      </c>
      <c r="D1085" s="3">
        <f t="shared" si="113"/>
        <v>9.3936416303917206E-2</v>
      </c>
      <c r="E1085" s="5">
        <f t="shared" si="114"/>
        <v>1.2774598470071283</v>
      </c>
      <c r="F1085" s="13">
        <f t="shared" si="115"/>
        <v>1.293152688164237</v>
      </c>
      <c r="G1085" s="16">
        <f t="shared" si="116"/>
        <v>4.7772653614414134E-3</v>
      </c>
      <c r="H1085" s="5">
        <f t="shared" si="117"/>
        <v>363.001178922637</v>
      </c>
      <c r="I1085" s="3">
        <f t="shared" si="118"/>
        <v>0.20934451673576498</v>
      </c>
    </row>
    <row r="1086" spans="1:9" x14ac:dyDescent="0.25">
      <c r="A1086" s="1">
        <v>35965</v>
      </c>
      <c r="B1086" s="5">
        <v>202.03110000000001</v>
      </c>
      <c r="C1086" s="4">
        <f t="shared" si="112"/>
        <v>-4.0022592850535998E-3</v>
      </c>
      <c r="D1086" s="3">
        <f t="shared" si="113"/>
        <v>8.8693969725211277E-2</v>
      </c>
      <c r="E1086" s="5">
        <f t="shared" si="114"/>
        <v>1.3529668406068645</v>
      </c>
      <c r="F1086" s="13">
        <f t="shared" si="115"/>
        <v>1.293152688164237</v>
      </c>
      <c r="G1086" s="16">
        <f t="shared" si="116"/>
        <v>-5.1755323531973403E-3</v>
      </c>
      <c r="H1086" s="5">
        <f t="shared" si="117"/>
        <v>361.12245457687413</v>
      </c>
      <c r="I1086" s="3">
        <f t="shared" si="118"/>
        <v>0.19548835586879396</v>
      </c>
    </row>
    <row r="1087" spans="1:9" x14ac:dyDescent="0.25">
      <c r="A1087" s="1">
        <v>35968</v>
      </c>
      <c r="B1087" s="5">
        <v>202.95099999999999</v>
      </c>
      <c r="C1087" s="4">
        <f t="shared" si="112"/>
        <v>4.5532593744228578E-3</v>
      </c>
      <c r="D1087" s="3">
        <f t="shared" si="113"/>
        <v>9.0090085700984812E-2</v>
      </c>
      <c r="E1087" s="5">
        <f t="shared" si="114"/>
        <v>1.3320000648938024</v>
      </c>
      <c r="F1087" s="13">
        <f t="shared" si="115"/>
        <v>1.293152688164237</v>
      </c>
      <c r="G1087" s="16">
        <f t="shared" si="116"/>
        <v>5.8880595999439306E-3</v>
      </c>
      <c r="H1087" s="5">
        <f t="shared" si="117"/>
        <v>363.24876511230082</v>
      </c>
      <c r="I1087" s="3">
        <f t="shared" si="118"/>
        <v>0.19389920445977377</v>
      </c>
    </row>
    <row r="1088" spans="1:9" x14ac:dyDescent="0.25">
      <c r="A1088" s="1">
        <v>35969</v>
      </c>
      <c r="B1088" s="5">
        <v>204.14152999999999</v>
      </c>
      <c r="C1088" s="4">
        <f t="shared" si="112"/>
        <v>5.8660957571039507E-3</v>
      </c>
      <c r="D1088" s="3">
        <f t="shared" si="113"/>
        <v>9.4972713387504445E-2</v>
      </c>
      <c r="E1088" s="5">
        <f t="shared" si="114"/>
        <v>1.2635208126610016</v>
      </c>
      <c r="F1088" s="13">
        <f t="shared" si="115"/>
        <v>1.293152688164237</v>
      </c>
      <c r="G1088" s="16">
        <f t="shared" si="116"/>
        <v>7.585757497327799E-3</v>
      </c>
      <c r="H1088" s="5">
        <f t="shared" si="117"/>
        <v>366.00428215564648</v>
      </c>
      <c r="I1088" s="3">
        <f t="shared" si="118"/>
        <v>0.19788015104697176</v>
      </c>
    </row>
    <row r="1089" spans="1:9" x14ac:dyDescent="0.25">
      <c r="A1089" s="1">
        <v>35970</v>
      </c>
      <c r="B1089" s="5">
        <v>205.06107</v>
      </c>
      <c r="C1089" s="4">
        <f t="shared" si="112"/>
        <v>4.5044239650795515E-3</v>
      </c>
      <c r="D1089" s="3">
        <f t="shared" si="113"/>
        <v>9.4439633811727888E-2</v>
      </c>
      <c r="E1089" s="5">
        <f t="shared" si="114"/>
        <v>1.270652957414347</v>
      </c>
      <c r="F1089" s="13">
        <f t="shared" si="115"/>
        <v>1.293152688164237</v>
      </c>
      <c r="G1089" s="16">
        <f t="shared" si="116"/>
        <v>5.8249079590740336E-3</v>
      </c>
      <c r="H1089" s="5">
        <f t="shared" si="117"/>
        <v>368.13622341183009</v>
      </c>
      <c r="I1089" s="3">
        <f t="shared" si="118"/>
        <v>0.19249539707270974</v>
      </c>
    </row>
    <row r="1090" spans="1:9" x14ac:dyDescent="0.25">
      <c r="A1090" s="1">
        <v>35971</v>
      </c>
      <c r="B1090" s="5">
        <v>205.94553999999999</v>
      </c>
      <c r="C1090" s="4">
        <f t="shared" si="112"/>
        <v>4.3132028912167275E-3</v>
      </c>
      <c r="D1090" s="3">
        <f t="shared" si="113"/>
        <v>9.4194740893347451E-2</v>
      </c>
      <c r="E1090" s="5">
        <f t="shared" si="114"/>
        <v>1.2739564742353366</v>
      </c>
      <c r="F1090" s="13">
        <f t="shared" si="115"/>
        <v>1.293152688164237</v>
      </c>
      <c r="G1090" s="16">
        <f t="shared" si="116"/>
        <v>5.5776299133746699E-3</v>
      </c>
      <c r="H1090" s="5">
        <f t="shared" si="117"/>
        <v>370.18955102372871</v>
      </c>
      <c r="I1090" s="3">
        <f t="shared" si="118"/>
        <v>0.18172860489842907</v>
      </c>
    </row>
    <row r="1091" spans="1:9" x14ac:dyDescent="0.25">
      <c r="A1091" s="1">
        <v>35972</v>
      </c>
      <c r="B1091" s="5">
        <v>206.23337000000001</v>
      </c>
      <c r="C1091" s="4">
        <f t="shared" si="112"/>
        <v>1.3976024923871844E-3</v>
      </c>
      <c r="D1091" s="3">
        <f t="shared" si="113"/>
        <v>9.4312221905985039E-2</v>
      </c>
      <c r="E1091" s="5">
        <f t="shared" si="114"/>
        <v>1.2723695569342197</v>
      </c>
      <c r="F1091" s="13">
        <f t="shared" si="115"/>
        <v>1.293152688164237</v>
      </c>
      <c r="G1091" s="16">
        <f t="shared" si="116"/>
        <v>1.807313420015525E-3</v>
      </c>
      <c r="H1091" s="5">
        <f t="shared" si="117"/>
        <v>370.85859956724346</v>
      </c>
      <c r="I1091" s="3">
        <f t="shared" si="118"/>
        <v>0.18152876366250012</v>
      </c>
    </row>
    <row r="1092" spans="1:9" x14ac:dyDescent="0.25">
      <c r="A1092" s="1">
        <v>35975</v>
      </c>
      <c r="B1092" s="5">
        <v>206.32346999999999</v>
      </c>
      <c r="C1092" s="4">
        <f t="shared" ref="C1092:C1155" si="119">B1092/B1091-1</f>
        <v>4.3688371091432643E-4</v>
      </c>
      <c r="D1092" s="3">
        <f t="shared" si="113"/>
        <v>9.3359281249427328E-2</v>
      </c>
      <c r="E1092" s="5">
        <f t="shared" si="114"/>
        <v>1.285356939278451</v>
      </c>
      <c r="F1092" s="13">
        <f t="shared" si="115"/>
        <v>1.293152688164237</v>
      </c>
      <c r="G1092" s="16">
        <f t="shared" si="116"/>
        <v>5.6495734518402865E-4</v>
      </c>
      <c r="H1092" s="5">
        <f t="shared" si="117"/>
        <v>371.06811885709362</v>
      </c>
      <c r="I1092" s="3">
        <f t="shared" si="118"/>
        <v>0.17473058040627107</v>
      </c>
    </row>
    <row r="1093" spans="1:9" x14ac:dyDescent="0.25">
      <c r="A1093" s="1">
        <v>35976</v>
      </c>
      <c r="B1093" s="5">
        <v>205.07070999999999</v>
      </c>
      <c r="C1093" s="4">
        <f t="shared" si="119"/>
        <v>-6.0718249843315641E-3</v>
      </c>
      <c r="D1093" s="3">
        <f t="shared" si="113"/>
        <v>9.2620841184273231E-2</v>
      </c>
      <c r="E1093" s="5">
        <f t="shared" si="114"/>
        <v>1.2956047307026151</v>
      </c>
      <c r="F1093" s="13">
        <f t="shared" si="115"/>
        <v>1.293152688164237</v>
      </c>
      <c r="G1093" s="16">
        <f t="shared" si="116"/>
        <v>-7.8517968005511387E-3</v>
      </c>
      <c r="H1093" s="5">
        <f t="shared" si="117"/>
        <v>368.15456738866499</v>
      </c>
      <c r="I1093" s="3">
        <f t="shared" si="118"/>
        <v>0.15223073217161764</v>
      </c>
    </row>
    <row r="1094" spans="1:9" x14ac:dyDescent="0.25">
      <c r="A1094" s="1">
        <v>35977</v>
      </c>
      <c r="B1094" s="5">
        <v>205.52069</v>
      </c>
      <c r="C1094" s="4">
        <f t="shared" si="119"/>
        <v>2.1942675285027136E-3</v>
      </c>
      <c r="D1094" s="3">
        <f t="shared" si="113"/>
        <v>6.2389293537749697E-2</v>
      </c>
      <c r="E1094" s="5">
        <f t="shared" si="114"/>
        <v>1.9234069372398321</v>
      </c>
      <c r="F1094" s="13">
        <f t="shared" si="115"/>
        <v>1.9234069372398321</v>
      </c>
      <c r="G1094" s="16">
        <f t="shared" si="116"/>
        <v>2.8375229530347807E-3</v>
      </c>
      <c r="H1094" s="5">
        <f t="shared" si="117"/>
        <v>369.19921442389494</v>
      </c>
      <c r="I1094" s="3">
        <f t="shared" si="118"/>
        <v>8.0678882651008685E-2</v>
      </c>
    </row>
    <row r="1095" spans="1:9" x14ac:dyDescent="0.25">
      <c r="A1095" s="1">
        <v>35978</v>
      </c>
      <c r="B1095" s="5">
        <v>206.70403999999999</v>
      </c>
      <c r="C1095" s="4">
        <f t="shared" si="119"/>
        <v>5.7578144565395561E-3</v>
      </c>
      <c r="D1095" s="3">
        <f t="shared" si="113"/>
        <v>6.5050005408592695E-2</v>
      </c>
      <c r="E1095" s="5">
        <f t="shared" si="114"/>
        <v>1.8447346659889554</v>
      </c>
      <c r="F1095" s="13">
        <f t="shared" si="115"/>
        <v>1.9234069372398321</v>
      </c>
      <c r="G1095" s="16">
        <f t="shared" si="116"/>
        <v>1.1074620269047977E-2</v>
      </c>
      <c r="H1095" s="5">
        <f t="shared" si="117"/>
        <v>373.28795552727036</v>
      </c>
      <c r="I1095" s="3">
        <f t="shared" si="118"/>
        <v>9.1777384855492403E-2</v>
      </c>
    </row>
    <row r="1096" spans="1:9" x14ac:dyDescent="0.25">
      <c r="A1096" s="1">
        <v>35979</v>
      </c>
      <c r="B1096" s="5">
        <v>207.15071</v>
      </c>
      <c r="C1096" s="4">
        <f t="shared" si="119"/>
        <v>2.1609156744106794E-3</v>
      </c>
      <c r="D1096" s="3">
        <f t="shared" si="113"/>
        <v>5.6154871913199497E-2</v>
      </c>
      <c r="E1096" s="5">
        <f t="shared" si="114"/>
        <v>2.1369472658665858</v>
      </c>
      <c r="F1096" s="13">
        <f t="shared" si="115"/>
        <v>1.9234069372398321</v>
      </c>
      <c r="G1096" s="16">
        <f t="shared" si="116"/>
        <v>4.1563201989517915E-3</v>
      </c>
      <c r="H1096" s="5">
        <f t="shared" si="117"/>
        <v>374.83945979685376</v>
      </c>
      <c r="I1096" s="3">
        <f t="shared" si="118"/>
        <v>8.0266649180094352E-2</v>
      </c>
    </row>
    <row r="1097" spans="1:9" x14ac:dyDescent="0.25">
      <c r="A1097" s="1">
        <v>35982</v>
      </c>
      <c r="B1097" s="5">
        <v>207.75176999999999</v>
      </c>
      <c r="C1097" s="4">
        <f t="shared" si="119"/>
        <v>2.9015589664163066E-3</v>
      </c>
      <c r="D1097" s="3">
        <f t="shared" si="113"/>
        <v>5.5074888190357808E-2</v>
      </c>
      <c r="E1097" s="5">
        <f t="shared" si="114"/>
        <v>2.1788514501425515</v>
      </c>
      <c r="F1097" s="13">
        <f t="shared" si="115"/>
        <v>1.9234069372398321</v>
      </c>
      <c r="G1097" s="16">
        <f t="shared" si="116"/>
        <v>5.5808786448155612E-3</v>
      </c>
      <c r="H1097" s="5">
        <f t="shared" si="117"/>
        <v>376.9313933332682</v>
      </c>
      <c r="I1097" s="3">
        <f t="shared" si="118"/>
        <v>8.0051695515539714E-2</v>
      </c>
    </row>
    <row r="1098" spans="1:9" x14ac:dyDescent="0.25">
      <c r="A1098" s="1">
        <v>35983</v>
      </c>
      <c r="B1098" s="5">
        <v>207.05797000000001</v>
      </c>
      <c r="C1098" s="4">
        <f t="shared" si="119"/>
        <v>-3.3395624018027759E-3</v>
      </c>
      <c r="D1098" s="3">
        <f t="shared" si="113"/>
        <v>5.7915243870650397E-2</v>
      </c>
      <c r="E1098" s="5">
        <f t="shared" si="114"/>
        <v>2.0719933471749079</v>
      </c>
      <c r="F1098" s="13">
        <f t="shared" si="115"/>
        <v>1.9234069372398321</v>
      </c>
      <c r="G1098" s="16">
        <f t="shared" si="116"/>
        <v>-6.4233374909727749E-3</v>
      </c>
      <c r="H1098" s="5">
        <f t="shared" si="117"/>
        <v>374.51023578294598</v>
      </c>
      <c r="I1098" s="3">
        <f t="shared" si="118"/>
        <v>9.1202436812318599E-2</v>
      </c>
    </row>
    <row r="1099" spans="1:9" x14ac:dyDescent="0.25">
      <c r="A1099" s="1">
        <v>35984</v>
      </c>
      <c r="B1099" s="5">
        <v>207.48633000000001</v>
      </c>
      <c r="C1099" s="4">
        <f t="shared" si="119"/>
        <v>2.0687926188014405E-3</v>
      </c>
      <c r="D1099" s="3">
        <f t="shared" si="113"/>
        <v>5.553127367505032E-2</v>
      </c>
      <c r="E1099" s="5">
        <f t="shared" si="114"/>
        <v>2.1609444923269403</v>
      </c>
      <c r="F1099" s="13">
        <f t="shared" si="115"/>
        <v>1.9234069372398321</v>
      </c>
      <c r="G1099" s="16">
        <f t="shared" si="116"/>
        <v>3.9791300747132503E-3</v>
      </c>
      <c r="H1099" s="5">
        <f t="shared" si="117"/>
        <v>376.00046072543785</v>
      </c>
      <c r="I1099" s="3">
        <f t="shared" si="118"/>
        <v>8.9671241240859109E-2</v>
      </c>
    </row>
    <row r="1100" spans="1:9" x14ac:dyDescent="0.25">
      <c r="A1100" s="1">
        <v>35985</v>
      </c>
      <c r="B1100" s="5">
        <v>208.70364000000001</v>
      </c>
      <c r="C1100" s="4">
        <f t="shared" si="119"/>
        <v>5.8669407280951269E-3</v>
      </c>
      <c r="D1100" s="3">
        <f t="shared" si="113"/>
        <v>5.845515012124556E-2</v>
      </c>
      <c r="E1100" s="5">
        <f t="shared" si="114"/>
        <v>2.0528559032198248</v>
      </c>
      <c r="F1100" s="13">
        <f t="shared" si="115"/>
        <v>1.9234069372398321</v>
      </c>
      <c r="G1100" s="16">
        <f t="shared" si="116"/>
        <v>1.128451449679308E-2</v>
      </c>
      <c r="H1100" s="5">
        <f t="shared" si="117"/>
        <v>380.24344337529493</v>
      </c>
      <c r="I1100" s="3">
        <f t="shared" si="118"/>
        <v>9.9816670254368245E-2</v>
      </c>
    </row>
    <row r="1101" spans="1:9" x14ac:dyDescent="0.25">
      <c r="A1101" s="1">
        <v>35986</v>
      </c>
      <c r="B1101" s="5">
        <v>208.14868000000001</v>
      </c>
      <c r="C1101" s="4">
        <f t="shared" si="119"/>
        <v>-2.6590815569866866E-3</v>
      </c>
      <c r="D1101" s="3">
        <f t="shared" ref="D1101:D1164" si="120">STDEV(C1092:C1101)*SQRT(252)</f>
        <v>6.1790150550940129E-2</v>
      </c>
      <c r="E1101" s="5">
        <f t="shared" ref="E1101:E1164" si="121">$E$2/D1101</f>
        <v>1.942057090491653</v>
      </c>
      <c r="F1101" s="13">
        <f t="shared" si="115"/>
        <v>1.9234069372398321</v>
      </c>
      <c r="G1101" s="16">
        <f t="shared" si="116"/>
        <v>-5.1144959133946873E-3</v>
      </c>
      <c r="H1101" s="5">
        <f t="shared" si="117"/>
        <v>378.29868983805687</v>
      </c>
      <c r="I1101" s="3">
        <f t="shared" si="118"/>
        <v>0.10731799852305303</v>
      </c>
    </row>
    <row r="1102" spans="1:9" x14ac:dyDescent="0.25">
      <c r="A1102" s="1">
        <v>35989</v>
      </c>
      <c r="B1102" s="5">
        <v>207.11069000000001</v>
      </c>
      <c r="C1102" s="4">
        <f t="shared" si="119"/>
        <v>-4.986771955508007E-3</v>
      </c>
      <c r="D1102" s="3">
        <f t="shared" si="120"/>
        <v>6.8626422773826634E-2</v>
      </c>
      <c r="E1102" s="5">
        <f t="shared" si="121"/>
        <v>1.7485976268278796</v>
      </c>
      <c r="F1102" s="13">
        <f t="shared" ref="F1102:F1165" si="122">IF(ABS(E1102/E1101-1)&gt;F$2,E1102,F1101)</f>
        <v>1.9234069372398321</v>
      </c>
      <c r="G1102" s="16">
        <f t="shared" ref="G1102:G1165" si="123">C1102*F1101</f>
        <v>-9.5915917736571436E-3</v>
      </c>
      <c r="H1102" s="5">
        <f t="shared" ref="H1102:H1165" si="124">H1101*(1+G1102)</f>
        <v>374.67020323662092</v>
      </c>
      <c r="I1102" s="3">
        <f t="shared" si="118"/>
        <v>0.12222069668000302</v>
      </c>
    </row>
    <row r="1103" spans="1:9" x14ac:dyDescent="0.25">
      <c r="A1103" s="1">
        <v>35990</v>
      </c>
      <c r="B1103" s="5">
        <v>206.61855</v>
      </c>
      <c r="C1103" s="4">
        <f t="shared" si="119"/>
        <v>-2.3762172778237778E-3</v>
      </c>
      <c r="D1103" s="3">
        <f t="shared" si="120"/>
        <v>6.0963910918246531E-2</v>
      </c>
      <c r="E1103" s="5">
        <f t="shared" si="121"/>
        <v>1.9683776547886125</v>
      </c>
      <c r="F1103" s="13">
        <f t="shared" si="122"/>
        <v>1.9234069372398321</v>
      </c>
      <c r="G1103" s="16">
        <f t="shared" si="123"/>
        <v>-4.5704327965554034E-3</v>
      </c>
      <c r="H1103" s="5">
        <f t="shared" si="124"/>
        <v>372.95779825185616</v>
      </c>
      <c r="I1103" s="3">
        <f t="shared" si="118"/>
        <v>0.11655005621647614</v>
      </c>
    </row>
    <row r="1104" spans="1:9" x14ac:dyDescent="0.25">
      <c r="A1104" s="1">
        <v>35991</v>
      </c>
      <c r="B1104" s="5">
        <v>207.2287</v>
      </c>
      <c r="C1104" s="4">
        <f t="shared" si="119"/>
        <v>2.9530262408674623E-3</v>
      </c>
      <c r="D1104" s="3">
        <f t="shared" si="120"/>
        <v>6.1580007891694558E-2</v>
      </c>
      <c r="E1104" s="5">
        <f t="shared" si="121"/>
        <v>1.9486843881386491</v>
      </c>
      <c r="F1104" s="13">
        <f t="shared" si="122"/>
        <v>1.9234069372398321</v>
      </c>
      <c r="G1104" s="16">
        <f t="shared" si="123"/>
        <v>5.6798711575357409E-3</v>
      </c>
      <c r="H1104" s="5">
        <f t="shared" si="124"/>
        <v>375.07615049312489</v>
      </c>
      <c r="I1104" s="3">
        <f t="shared" si="118"/>
        <v>0.11844341437416891</v>
      </c>
    </row>
    <row r="1105" spans="1:9" x14ac:dyDescent="0.25">
      <c r="A1105" s="1">
        <v>35992</v>
      </c>
      <c r="B1105" s="5">
        <v>207.2029</v>
      </c>
      <c r="C1105" s="4">
        <f t="shared" si="119"/>
        <v>-1.2450012956699563E-4</v>
      </c>
      <c r="D1105" s="3">
        <f t="shared" si="120"/>
        <v>5.5157508638508268E-2</v>
      </c>
      <c r="E1105" s="5">
        <f t="shared" si="121"/>
        <v>2.1755877479248924</v>
      </c>
      <c r="F1105" s="13">
        <f t="shared" si="122"/>
        <v>1.9234069372398321</v>
      </c>
      <c r="G1105" s="16">
        <f t="shared" si="123"/>
        <v>-2.3946441289641733E-4</v>
      </c>
      <c r="H1105" s="5">
        <f t="shared" si="124"/>
        <v>374.9863331029556</v>
      </c>
      <c r="I1105" s="3">
        <f t="shared" si="118"/>
        <v>0.10609033475617277</v>
      </c>
    </row>
    <row r="1106" spans="1:9" x14ac:dyDescent="0.25">
      <c r="A1106" s="1">
        <v>35993</v>
      </c>
      <c r="B1106" s="5">
        <v>207.56001000000001</v>
      </c>
      <c r="C1106" s="4">
        <f t="shared" si="119"/>
        <v>1.7234797389418244E-3</v>
      </c>
      <c r="D1106" s="3">
        <f t="shared" si="120"/>
        <v>5.4774781747938206E-2</v>
      </c>
      <c r="E1106" s="5">
        <f t="shared" si="121"/>
        <v>2.1907891947833629</v>
      </c>
      <c r="F1106" s="13">
        <f t="shared" si="122"/>
        <v>1.9234069372398321</v>
      </c>
      <c r="G1106" s="16">
        <f t="shared" si="123"/>
        <v>3.314952886073E-3</v>
      </c>
      <c r="H1106" s="5">
        <f t="shared" si="124"/>
        <v>376.22939513011318</v>
      </c>
      <c r="I1106" s="3">
        <f t="shared" si="118"/>
        <v>0.10535419519978209</v>
      </c>
    </row>
    <row r="1107" spans="1:9" x14ac:dyDescent="0.25">
      <c r="A1107" s="1">
        <v>35996</v>
      </c>
      <c r="B1107" s="5">
        <v>208.18965</v>
      </c>
      <c r="C1107" s="4">
        <f t="shared" si="119"/>
        <v>3.0335323263859237E-3</v>
      </c>
      <c r="D1107" s="3">
        <f t="shared" si="120"/>
        <v>5.4960541035210614E-2</v>
      </c>
      <c r="E1107" s="5">
        <f t="shared" si="121"/>
        <v>2.1833846199425455</v>
      </c>
      <c r="F1107" s="13">
        <f t="shared" si="122"/>
        <v>1.9234069372398321</v>
      </c>
      <c r="G1107" s="16">
        <f t="shared" si="123"/>
        <v>5.8347171209119728E-3</v>
      </c>
      <c r="H1107" s="5">
        <f t="shared" si="124"/>
        <v>378.42458722326916</v>
      </c>
      <c r="I1107" s="3">
        <f t="shared" si="118"/>
        <v>0.10571148590157858</v>
      </c>
    </row>
    <row r="1108" spans="1:9" x14ac:dyDescent="0.25">
      <c r="A1108" s="1">
        <v>35997</v>
      </c>
      <c r="B1108" s="5">
        <v>208.05620999999999</v>
      </c>
      <c r="C1108" s="4">
        <f t="shared" si="119"/>
        <v>-6.4095405319142262E-4</v>
      </c>
      <c r="D1108" s="3">
        <f t="shared" si="120"/>
        <v>5.1641662134488134E-2</v>
      </c>
      <c r="E1108" s="5">
        <f t="shared" si="121"/>
        <v>2.3237052224905002</v>
      </c>
      <c r="F1108" s="13">
        <f t="shared" si="122"/>
        <v>1.9234069372398321</v>
      </c>
      <c r="G1108" s="16">
        <f t="shared" si="123"/>
        <v>-1.2328154723603706E-3</v>
      </c>
      <c r="H1108" s="5">
        <f t="shared" si="124"/>
        <v>377.95805953701876</v>
      </c>
      <c r="I1108" s="3">
        <f t="shared" si="118"/>
        <v>9.9327931200070038E-2</v>
      </c>
    </row>
    <row r="1109" spans="1:9" x14ac:dyDescent="0.25">
      <c r="A1109" s="1">
        <v>35998</v>
      </c>
      <c r="B1109" s="5">
        <v>207.35712000000001</v>
      </c>
      <c r="C1109" s="4">
        <f t="shared" si="119"/>
        <v>-3.3601015802411371E-3</v>
      </c>
      <c r="D1109" s="3">
        <f t="shared" si="120"/>
        <v>5.4114021128048147E-2</v>
      </c>
      <c r="E1109" s="5">
        <f t="shared" si="121"/>
        <v>2.2175398815040581</v>
      </c>
      <c r="F1109" s="13">
        <f t="shared" si="122"/>
        <v>1.9234069372398321</v>
      </c>
      <c r="G1109" s="16">
        <f t="shared" si="123"/>
        <v>-6.4628426892663253E-3</v>
      </c>
      <c r="H1109" s="5">
        <f t="shared" si="124"/>
        <v>375.51537605509066</v>
      </c>
      <c r="I1109" s="3">
        <f t="shared" si="118"/>
        <v>0.10408328363963065</v>
      </c>
    </row>
    <row r="1110" spans="1:9" x14ac:dyDescent="0.25">
      <c r="A1110" s="1">
        <v>35999</v>
      </c>
      <c r="B1110" s="5">
        <v>207.20972</v>
      </c>
      <c r="C1110" s="4">
        <f t="shared" si="119"/>
        <v>-7.1085092231226721E-4</v>
      </c>
      <c r="D1110" s="3">
        <f t="shared" si="120"/>
        <v>4.2854630954957798E-2</v>
      </c>
      <c r="E1110" s="5">
        <f t="shared" si="121"/>
        <v>2.8001641205620356</v>
      </c>
      <c r="F1110" s="13">
        <f t="shared" si="122"/>
        <v>2.8001641205620356</v>
      </c>
      <c r="G1110" s="16">
        <f t="shared" si="123"/>
        <v>-1.3672555953187478E-3</v>
      </c>
      <c r="H1110" s="5">
        <f t="shared" si="124"/>
        <v>375.00195055605116</v>
      </c>
      <c r="I1110" s="3">
        <f t="shared" si="118"/>
        <v>8.2426894471618703E-2</v>
      </c>
    </row>
    <row r="1111" spans="1:9" x14ac:dyDescent="0.25">
      <c r="A1111" s="1">
        <v>36000</v>
      </c>
      <c r="B1111" s="5">
        <v>206.80654999999999</v>
      </c>
      <c r="C1111" s="4">
        <f t="shared" si="119"/>
        <v>-1.9457098827218022E-3</v>
      </c>
      <c r="D1111" s="3">
        <f t="shared" si="120"/>
        <v>4.2091254024688371E-2</v>
      </c>
      <c r="E1111" s="5">
        <f t="shared" si="121"/>
        <v>2.8509485588054639</v>
      </c>
      <c r="F1111" s="13">
        <f t="shared" si="122"/>
        <v>2.8001641205620356</v>
      </c>
      <c r="G1111" s="16">
        <f t="shared" si="123"/>
        <v>-5.4483070026205569E-3</v>
      </c>
      <c r="H1111" s="5">
        <f t="shared" si="124"/>
        <v>372.95882480284024</v>
      </c>
      <c r="I1111" s="3">
        <f t="shared" ref="I1111:I1174" si="125">STDEV(G1102:G1111)*SQRT(252)</f>
        <v>8.2866797553565491E-2</v>
      </c>
    </row>
    <row r="1112" spans="1:9" x14ac:dyDescent="0.25">
      <c r="A1112" s="1">
        <v>36003</v>
      </c>
      <c r="B1112" s="5">
        <v>206.07473999999999</v>
      </c>
      <c r="C1112" s="4">
        <f t="shared" si="119"/>
        <v>-3.538620996288544E-3</v>
      </c>
      <c r="D1112" s="3">
        <f t="shared" si="120"/>
        <v>3.8370538409995873E-2</v>
      </c>
      <c r="E1112" s="5">
        <f t="shared" si="121"/>
        <v>3.1273994312453772</v>
      </c>
      <c r="F1112" s="13">
        <f t="shared" si="122"/>
        <v>2.8001641205620356</v>
      </c>
      <c r="G1112" s="16">
        <f t="shared" si="123"/>
        <v>-9.9087195500746645E-3</v>
      </c>
      <c r="H1112" s="5">
        <f t="shared" si="124"/>
        <v>369.26328040414347</v>
      </c>
      <c r="I1112" s="3">
        <f t="shared" si="125"/>
        <v>8.3754215135802362E-2</v>
      </c>
    </row>
    <row r="1113" spans="1:9" x14ac:dyDescent="0.25">
      <c r="A1113" s="1">
        <v>36004</v>
      </c>
      <c r="B1113" s="5">
        <v>205.00248999999999</v>
      </c>
      <c r="C1113" s="4">
        <f t="shared" si="119"/>
        <v>-5.203209282224508E-3</v>
      </c>
      <c r="D1113" s="3">
        <f t="shared" si="120"/>
        <v>4.4395131325510373E-2</v>
      </c>
      <c r="E1113" s="5">
        <f t="shared" si="121"/>
        <v>2.7029990996117514</v>
      </c>
      <c r="F1113" s="13">
        <f t="shared" si="122"/>
        <v>2.8001641205620356</v>
      </c>
      <c r="G1113" s="16">
        <f t="shared" si="123"/>
        <v>-1.4569839943860409E-2</v>
      </c>
      <c r="H1113" s="5">
        <f t="shared" si="124"/>
        <v>363.88317351151028</v>
      </c>
      <c r="I1113" s="3">
        <f t="shared" si="125"/>
        <v>0.10624213667713447</v>
      </c>
    </row>
    <row r="1114" spans="1:9" x14ac:dyDescent="0.25">
      <c r="A1114" s="1">
        <v>36005</v>
      </c>
      <c r="B1114" s="5">
        <v>204.63715999999999</v>
      </c>
      <c r="C1114" s="4">
        <f t="shared" si="119"/>
        <v>-1.7820759152730181E-3</v>
      </c>
      <c r="D1114" s="3">
        <f t="shared" si="120"/>
        <v>3.9315421072325017E-2</v>
      </c>
      <c r="E1114" s="5">
        <f t="shared" si="121"/>
        <v>3.0522374357697166</v>
      </c>
      <c r="F1114" s="13">
        <f t="shared" si="122"/>
        <v>2.8001641205620356</v>
      </c>
      <c r="G1114" s="16">
        <f t="shared" si="123"/>
        <v>-4.9901050380652557E-3</v>
      </c>
      <c r="H1114" s="5">
        <f t="shared" si="124"/>
        <v>362.06735825410328</v>
      </c>
      <c r="I1114" s="3">
        <f t="shared" si="125"/>
        <v>9.6460428212419291E-2</v>
      </c>
    </row>
    <row r="1115" spans="1:9" x14ac:dyDescent="0.25">
      <c r="A1115" s="1">
        <v>36006</v>
      </c>
      <c r="B1115" s="5">
        <v>206.45116999999999</v>
      </c>
      <c r="C1115" s="4">
        <f t="shared" si="119"/>
        <v>8.8645190345681968E-3</v>
      </c>
      <c r="D1115" s="3">
        <f t="shared" si="120"/>
        <v>6.4427877704373429E-2</v>
      </c>
      <c r="E1115" s="5">
        <f t="shared" si="121"/>
        <v>1.8625477708674281</v>
      </c>
      <c r="F1115" s="13">
        <f t="shared" si="122"/>
        <v>1.8625477708674281</v>
      </c>
      <c r="G1115" s="16">
        <f t="shared" si="123"/>
        <v>2.482210814663708E-2</v>
      </c>
      <c r="H1115" s="5">
        <f t="shared" si="124"/>
        <v>371.05463337705385</v>
      </c>
      <c r="I1115" s="3">
        <f t="shared" si="125"/>
        <v>0.17238927667483642</v>
      </c>
    </row>
    <row r="1116" spans="1:9" x14ac:dyDescent="0.25">
      <c r="A1116" s="1">
        <v>36007</v>
      </c>
      <c r="B1116" s="5">
        <v>205.99689000000001</v>
      </c>
      <c r="C1116" s="4">
        <f t="shared" si="119"/>
        <v>-2.2004234705959025E-3</v>
      </c>
      <c r="D1116" s="3">
        <f t="shared" si="120"/>
        <v>6.3890644857918164E-2</v>
      </c>
      <c r="E1116" s="5">
        <f t="shared" si="121"/>
        <v>1.8782092474862231</v>
      </c>
      <c r="F1116" s="13">
        <f t="shared" si="122"/>
        <v>1.8625477708674281</v>
      </c>
      <c r="G1116" s="16">
        <f t="shared" si="123"/>
        <v>-4.0983938301227679E-3</v>
      </c>
      <c r="H1116" s="5">
        <f t="shared" si="124"/>
        <v>369.53390535698287</v>
      </c>
      <c r="I1116" s="3">
        <f t="shared" si="125"/>
        <v>0.17120548731197266</v>
      </c>
    </row>
    <row r="1117" spans="1:9" x14ac:dyDescent="0.25">
      <c r="A1117" s="1">
        <v>36010</v>
      </c>
      <c r="B1117" s="5">
        <v>207.18224000000001</v>
      </c>
      <c r="C1117" s="4">
        <f t="shared" si="119"/>
        <v>5.7542130854499884E-3</v>
      </c>
      <c r="D1117" s="3">
        <f t="shared" si="120"/>
        <v>6.9604267261022784E-2</v>
      </c>
      <c r="E1117" s="5">
        <f t="shared" si="121"/>
        <v>1.7240322285124892</v>
      </c>
      <c r="F1117" s="13">
        <f t="shared" si="122"/>
        <v>1.8625477708674281</v>
      </c>
      <c r="G1117" s="16">
        <f t="shared" si="123"/>
        <v>1.0717496755401061E-2</v>
      </c>
      <c r="H1117" s="5">
        <f t="shared" si="124"/>
        <v>373.49438378865705</v>
      </c>
      <c r="I1117" s="3">
        <f t="shared" si="125"/>
        <v>0.17884045966640841</v>
      </c>
    </row>
    <row r="1118" spans="1:9" x14ac:dyDescent="0.25">
      <c r="A1118" s="1">
        <v>36011</v>
      </c>
      <c r="B1118" s="5">
        <v>205.89268000000001</v>
      </c>
      <c r="C1118" s="4">
        <f t="shared" si="119"/>
        <v>-6.224278683346629E-3</v>
      </c>
      <c r="D1118" s="3">
        <f t="shared" si="120"/>
        <v>7.5377726385636154E-2</v>
      </c>
      <c r="E1118" s="5">
        <f t="shared" si="121"/>
        <v>1.5919822174799236</v>
      </c>
      <c r="F1118" s="13">
        <f t="shared" si="122"/>
        <v>1.8625477708674281</v>
      </c>
      <c r="G1118" s="16">
        <f t="shared" si="123"/>
        <v>-1.1593016386924913E-2</v>
      </c>
      <c r="H1118" s="5">
        <f t="shared" si="124"/>
        <v>369.16445727697072</v>
      </c>
      <c r="I1118" s="3">
        <f t="shared" si="125"/>
        <v>0.18621629119145611</v>
      </c>
    </row>
    <row r="1119" spans="1:9" x14ac:dyDescent="0.25">
      <c r="A1119" s="1">
        <v>36012</v>
      </c>
      <c r="B1119" s="5">
        <v>205.32840999999999</v>
      </c>
      <c r="C1119" s="4">
        <f t="shared" si="119"/>
        <v>-2.7406025313770899E-3</v>
      </c>
      <c r="D1119" s="3">
        <f t="shared" si="120"/>
        <v>7.4905263895582913E-2</v>
      </c>
      <c r="E1119" s="5">
        <f t="shared" si="121"/>
        <v>1.6020235929917908</v>
      </c>
      <c r="F1119" s="13">
        <f t="shared" si="122"/>
        <v>1.8625477708674281</v>
      </c>
      <c r="G1119" s="16">
        <f t="shared" si="123"/>
        <v>-5.1045031356500292E-3</v>
      </c>
      <c r="H1119" s="5">
        <f t="shared" si="124"/>
        <v>367.28005614722986</v>
      </c>
      <c r="I1119" s="3">
        <f t="shared" si="125"/>
        <v>0.1854874093758844</v>
      </c>
    </row>
    <row r="1120" spans="1:9" x14ac:dyDescent="0.25">
      <c r="A1120" s="1">
        <v>36013</v>
      </c>
      <c r="B1120" s="5">
        <v>205.29695000000001</v>
      </c>
      <c r="C1120" s="4">
        <f t="shared" si="119"/>
        <v>-1.5321795946299233E-4</v>
      </c>
      <c r="D1120" s="3">
        <f t="shared" si="120"/>
        <v>7.5012076458819577E-2</v>
      </c>
      <c r="E1120" s="5">
        <f t="shared" si="121"/>
        <v>1.5997424103554587</v>
      </c>
      <c r="F1120" s="13">
        <f t="shared" si="122"/>
        <v>1.8625477708674281</v>
      </c>
      <c r="G1120" s="16">
        <f t="shared" si="123"/>
        <v>-2.8537576885465229E-4</v>
      </c>
      <c r="H1120" s="5">
        <f t="shared" si="124"/>
        <v>367.17524331882186</v>
      </c>
      <c r="I1120" s="3">
        <f t="shared" si="125"/>
        <v>0.18569529637546409</v>
      </c>
    </row>
    <row r="1121" spans="1:9" x14ac:dyDescent="0.25">
      <c r="A1121" s="1">
        <v>36014</v>
      </c>
      <c r="B1121" s="5">
        <v>207.44927999999999</v>
      </c>
      <c r="C1121" s="4">
        <f t="shared" si="119"/>
        <v>1.0483984296892679E-2</v>
      </c>
      <c r="D1121" s="3">
        <f t="shared" si="120"/>
        <v>9.3829928313358943E-2</v>
      </c>
      <c r="E1121" s="5">
        <f t="shared" si="121"/>
        <v>1.278909641700271</v>
      </c>
      <c r="F1121" s="13">
        <f t="shared" si="122"/>
        <v>1.278909641700271</v>
      </c>
      <c r="G1121" s="16">
        <f t="shared" si="123"/>
        <v>1.952692158198658E-2</v>
      </c>
      <c r="H1121" s="5">
        <f t="shared" si="124"/>
        <v>374.34504550195538</v>
      </c>
      <c r="I1121" s="3">
        <f t="shared" si="125"/>
        <v>0.21317328266465177</v>
      </c>
    </row>
    <row r="1122" spans="1:9" x14ac:dyDescent="0.25">
      <c r="A1122" s="1">
        <v>36017</v>
      </c>
      <c r="B1122" s="5">
        <v>207.14131</v>
      </c>
      <c r="C1122" s="4">
        <f t="shared" si="119"/>
        <v>-1.4845556465656884E-3</v>
      </c>
      <c r="D1122" s="3">
        <f t="shared" si="120"/>
        <v>9.2009984672181605E-2</v>
      </c>
      <c r="E1122" s="5">
        <f t="shared" si="121"/>
        <v>1.3042062818241174</v>
      </c>
      <c r="F1122" s="13">
        <f t="shared" si="122"/>
        <v>1.278909641700271</v>
      </c>
      <c r="G1122" s="16">
        <f t="shared" si="123"/>
        <v>-1.8986125300334386E-3</v>
      </c>
      <c r="H1122" s="5">
        <f t="shared" si="124"/>
        <v>373.63430930800945</v>
      </c>
      <c r="I1122" s="3">
        <f t="shared" si="125"/>
        <v>0.20594274311919852</v>
      </c>
    </row>
    <row r="1123" spans="1:9" x14ac:dyDescent="0.25">
      <c r="A1123" s="1">
        <v>36018</v>
      </c>
      <c r="B1123" s="5">
        <v>207.696</v>
      </c>
      <c r="C1123" s="4">
        <f t="shared" si="119"/>
        <v>2.6778337937516383E-3</v>
      </c>
      <c r="D1123" s="3">
        <f t="shared" si="120"/>
        <v>8.6603184207706546E-2</v>
      </c>
      <c r="E1123" s="5">
        <f t="shared" si="121"/>
        <v>1.385630344863481</v>
      </c>
      <c r="F1123" s="13">
        <f t="shared" si="122"/>
        <v>1.278909641700271</v>
      </c>
      <c r="G1123" s="16">
        <f t="shared" si="123"/>
        <v>3.4247074576997851E-3</v>
      </c>
      <c r="H1123" s="5">
        <f t="shared" si="124"/>
        <v>374.9138975135491</v>
      </c>
      <c r="I1123" s="3">
        <f t="shared" si="125"/>
        <v>0.18608603100400667</v>
      </c>
    </row>
    <row r="1124" spans="1:9" x14ac:dyDescent="0.25">
      <c r="A1124" s="1">
        <v>36019</v>
      </c>
      <c r="B1124" s="5">
        <v>207.92728</v>
      </c>
      <c r="C1124" s="4">
        <f t="shared" si="119"/>
        <v>1.1135505739157114E-3</v>
      </c>
      <c r="D1124" s="3">
        <f t="shared" si="120"/>
        <v>8.4902662160775036E-2</v>
      </c>
      <c r="E1124" s="5">
        <f t="shared" si="121"/>
        <v>1.4133832431869244</v>
      </c>
      <c r="F1124" s="13">
        <f t="shared" si="122"/>
        <v>1.278909641700271</v>
      </c>
      <c r="G1124" s="16">
        <f t="shared" si="123"/>
        <v>1.4241305655016737E-3</v>
      </c>
      <c r="H1124" s="5">
        <f t="shared" si="124"/>
        <v>375.44782385442949</v>
      </c>
      <c r="I1124" s="3">
        <f t="shared" si="125"/>
        <v>0.18104158150404409</v>
      </c>
    </row>
    <row r="1125" spans="1:9" x14ac:dyDescent="0.25">
      <c r="A1125" s="1">
        <v>36020</v>
      </c>
      <c r="B1125" s="5">
        <v>206.68422000000001</v>
      </c>
      <c r="C1125" s="4">
        <f t="shared" si="119"/>
        <v>-5.9783401196802366E-3</v>
      </c>
      <c r="D1125" s="3">
        <f t="shared" si="120"/>
        <v>8.203403307927673E-2</v>
      </c>
      <c r="E1125" s="5">
        <f t="shared" si="121"/>
        <v>1.4628075140964165</v>
      </c>
      <c r="F1125" s="13">
        <f t="shared" si="122"/>
        <v>1.278909641700271</v>
      </c>
      <c r="G1125" s="16">
        <f t="shared" si="123"/>
        <v>-7.6457568204226067E-3</v>
      </c>
      <c r="H1125" s="5">
        <f t="shared" si="124"/>
        <v>372.57724109448168</v>
      </c>
      <c r="I1125" s="3">
        <f t="shared" si="125"/>
        <v>0.14465470140709064</v>
      </c>
    </row>
    <row r="1126" spans="1:9" x14ac:dyDescent="0.25">
      <c r="A1126" s="1">
        <v>36021</v>
      </c>
      <c r="B1126" s="5">
        <v>208.1431</v>
      </c>
      <c r="C1126" s="4">
        <f t="shared" si="119"/>
        <v>7.0584972573135563E-3</v>
      </c>
      <c r="D1126" s="3">
        <f t="shared" si="120"/>
        <v>8.7660040010857573E-2</v>
      </c>
      <c r="E1126" s="5">
        <f t="shared" si="121"/>
        <v>1.3689247687445363</v>
      </c>
      <c r="F1126" s="13">
        <f t="shared" si="122"/>
        <v>1.278909641700271</v>
      </c>
      <c r="G1126" s="16">
        <f t="shared" si="123"/>
        <v>9.0271801982932266E-3</v>
      </c>
      <c r="H1126" s="5">
        <f t="shared" si="124"/>
        <v>375.9405629876245</v>
      </c>
      <c r="I1126" s="3">
        <f t="shared" si="125"/>
        <v>0.14807302961942062</v>
      </c>
    </row>
    <row r="1127" spans="1:9" x14ac:dyDescent="0.25">
      <c r="A1127" s="1">
        <v>36024</v>
      </c>
      <c r="B1127" s="5">
        <v>208.40665999999999</v>
      </c>
      <c r="C1127" s="4">
        <f t="shared" si="119"/>
        <v>1.2662442329338663E-3</v>
      </c>
      <c r="D1127" s="3">
        <f t="shared" si="120"/>
        <v>8.3724210228257517E-2</v>
      </c>
      <c r="E1127" s="5">
        <f t="shared" si="121"/>
        <v>1.4332771807920757</v>
      </c>
      <c r="F1127" s="13">
        <f t="shared" si="122"/>
        <v>1.278909641700271</v>
      </c>
      <c r="G1127" s="16">
        <f t="shared" si="123"/>
        <v>1.6194119582464855E-3</v>
      </c>
      <c r="H1127" s="5">
        <f t="shared" si="124"/>
        <v>376.54936563091655</v>
      </c>
      <c r="I1127" s="3">
        <f t="shared" si="125"/>
        <v>0.13945403642687315</v>
      </c>
    </row>
    <row r="1128" spans="1:9" x14ac:dyDescent="0.25">
      <c r="A1128" s="1">
        <v>36025</v>
      </c>
      <c r="B1128" s="5">
        <v>209.08684</v>
      </c>
      <c r="C1128" s="4">
        <f t="shared" si="119"/>
        <v>3.2637152766614719E-3</v>
      </c>
      <c r="D1128" s="3">
        <f t="shared" si="120"/>
        <v>7.5175493604040883E-2</v>
      </c>
      <c r="E1128" s="5">
        <f t="shared" si="121"/>
        <v>1.5962648763180143</v>
      </c>
      <c r="F1128" s="13">
        <f t="shared" si="122"/>
        <v>1.278909641700271</v>
      </c>
      <c r="G1128" s="16">
        <f t="shared" si="123"/>
        <v>4.1739969350868241E-3</v>
      </c>
      <c r="H1128" s="5">
        <f t="shared" si="124"/>
        <v>378.12108152896894</v>
      </c>
      <c r="I1128" s="3">
        <f t="shared" si="125"/>
        <v>0.12135054199020821</v>
      </c>
    </row>
    <row r="1129" spans="1:9" x14ac:dyDescent="0.25">
      <c r="A1129" s="1">
        <v>36026</v>
      </c>
      <c r="B1129" s="5">
        <v>208.84555</v>
      </c>
      <c r="C1129" s="4">
        <f t="shared" si="119"/>
        <v>-1.1540181103697478E-3</v>
      </c>
      <c r="D1129" s="3">
        <f t="shared" si="120"/>
        <v>7.3030896216614932E-2</v>
      </c>
      <c r="E1129" s="5">
        <f t="shared" si="121"/>
        <v>1.6431401806171364</v>
      </c>
      <c r="F1129" s="13">
        <f t="shared" si="122"/>
        <v>1.278909641700271</v>
      </c>
      <c r="G1129" s="16">
        <f t="shared" si="123"/>
        <v>-1.475884888048598E-3</v>
      </c>
      <c r="H1129" s="5">
        <f t="shared" si="124"/>
        <v>377.56301833888773</v>
      </c>
      <c r="I1129" s="3">
        <f t="shared" si="125"/>
        <v>0.11630777494391471</v>
      </c>
    </row>
    <row r="1130" spans="1:9" x14ac:dyDescent="0.25">
      <c r="A1130" s="1">
        <v>36027</v>
      </c>
      <c r="B1130" s="5">
        <v>209.3158</v>
      </c>
      <c r="C1130" s="4">
        <f t="shared" si="119"/>
        <v>2.25166396889942E-3</v>
      </c>
      <c r="D1130" s="3">
        <f t="shared" si="120"/>
        <v>7.2307772584832952E-2</v>
      </c>
      <c r="E1130" s="5">
        <f t="shared" si="121"/>
        <v>1.6595726256013978</v>
      </c>
      <c r="F1130" s="13">
        <f t="shared" si="122"/>
        <v>1.278909641700271</v>
      </c>
      <c r="G1130" s="16">
        <f t="shared" si="123"/>
        <v>2.8796747596945673E-3</v>
      </c>
      <c r="H1130" s="5">
        <f t="shared" si="124"/>
        <v>378.65027703299234</v>
      </c>
      <c r="I1130" s="3">
        <f t="shared" si="125"/>
        <v>0.11504354325125681</v>
      </c>
    </row>
    <row r="1131" spans="1:9" x14ac:dyDescent="0.25">
      <c r="A1131" s="1">
        <v>36028</v>
      </c>
      <c r="B1131" s="5">
        <v>210.76695000000001</v>
      </c>
      <c r="C1131" s="4">
        <f t="shared" si="119"/>
        <v>6.9328259022969352E-3</v>
      </c>
      <c r="D1131" s="3">
        <f t="shared" si="120"/>
        <v>6.2040843510653865E-2</v>
      </c>
      <c r="E1131" s="5">
        <f t="shared" si="121"/>
        <v>1.934209678812526</v>
      </c>
      <c r="F1131" s="13">
        <f t="shared" si="122"/>
        <v>1.278909641700271</v>
      </c>
      <c r="G1131" s="16">
        <f t="shared" si="123"/>
        <v>8.866457890676931E-3</v>
      </c>
      <c r="H1131" s="5">
        <f t="shared" si="124"/>
        <v>382.00756376959851</v>
      </c>
      <c r="I1131" s="3">
        <f t="shared" si="125"/>
        <v>7.9344632944992929E-2</v>
      </c>
    </row>
    <row r="1132" spans="1:9" x14ac:dyDescent="0.25">
      <c r="A1132" s="1">
        <v>36031</v>
      </c>
      <c r="B1132" s="5">
        <v>210.8614</v>
      </c>
      <c r="C1132" s="4">
        <f t="shared" si="119"/>
        <v>4.4812528719506695E-4</v>
      </c>
      <c r="D1132" s="3">
        <f t="shared" si="120"/>
        <v>6.0082625973288423E-2</v>
      </c>
      <c r="E1132" s="5">
        <f t="shared" si="121"/>
        <v>1.9972495884808643</v>
      </c>
      <c r="F1132" s="13">
        <f t="shared" si="122"/>
        <v>1.278909641700271</v>
      </c>
      <c r="G1132" s="16">
        <f t="shared" si="123"/>
        <v>5.7311175048347415E-4</v>
      </c>
      <c r="H1132" s="5">
        <f t="shared" si="124"/>
        <v>382.22649679316845</v>
      </c>
      <c r="I1132" s="3">
        <f t="shared" si="125"/>
        <v>7.6840249655909687E-2</v>
      </c>
    </row>
    <row r="1133" spans="1:9" x14ac:dyDescent="0.25">
      <c r="A1133" s="1">
        <v>36032</v>
      </c>
      <c r="B1133" s="5">
        <v>212.54374999999999</v>
      </c>
      <c r="C1133" s="4">
        <f t="shared" si="119"/>
        <v>7.9784635784452274E-3</v>
      </c>
      <c r="D1133" s="3">
        <f t="shared" si="120"/>
        <v>6.7691131794852477E-2</v>
      </c>
      <c r="E1133" s="5">
        <f t="shared" si="121"/>
        <v>1.7727580676842118</v>
      </c>
      <c r="F1133" s="13">
        <f t="shared" si="122"/>
        <v>1.278909641700271</v>
      </c>
      <c r="G1133" s="16">
        <f t="shared" si="123"/>
        <v>1.0203733996428047E-2</v>
      </c>
      <c r="H1133" s="5">
        <f t="shared" si="124"/>
        <v>386.12663429283248</v>
      </c>
      <c r="I1133" s="3">
        <f t="shared" si="125"/>
        <v>8.6570841110040597E-2</v>
      </c>
    </row>
    <row r="1134" spans="1:9" x14ac:dyDescent="0.25">
      <c r="A1134" s="1">
        <v>36033</v>
      </c>
      <c r="B1134" s="5">
        <v>211.51208</v>
      </c>
      <c r="C1134" s="4">
        <f t="shared" si="119"/>
        <v>-4.8539183109359563E-3</v>
      </c>
      <c r="D1134" s="3">
        <f t="shared" si="120"/>
        <v>7.6694222184861341E-2</v>
      </c>
      <c r="E1134" s="5">
        <f t="shared" si="121"/>
        <v>1.5646550233048295</v>
      </c>
      <c r="F1134" s="13">
        <f t="shared" si="122"/>
        <v>1.278909641700271</v>
      </c>
      <c r="G1134" s="16">
        <f t="shared" si="123"/>
        <v>-6.2077229278814884E-3</v>
      </c>
      <c r="H1134" s="5">
        <f t="shared" si="124"/>
        <v>383.72966713206716</v>
      </c>
      <c r="I1134" s="3">
        <f t="shared" si="125"/>
        <v>9.8084980214921985E-2</v>
      </c>
    </row>
    <row r="1135" spans="1:9" x14ac:dyDescent="0.25">
      <c r="A1135" s="1">
        <v>36034</v>
      </c>
      <c r="B1135" s="5">
        <v>210.99010999999999</v>
      </c>
      <c r="C1135" s="4">
        <f t="shared" si="119"/>
        <v>-2.4678023118113179E-3</v>
      </c>
      <c r="D1135" s="3">
        <f t="shared" si="120"/>
        <v>6.8402391328097209E-2</v>
      </c>
      <c r="E1135" s="5">
        <f t="shared" si="121"/>
        <v>1.7543246320791765</v>
      </c>
      <c r="F1135" s="13">
        <f t="shared" si="122"/>
        <v>1.278909641700271</v>
      </c>
      <c r="G1135" s="16">
        <f t="shared" si="123"/>
        <v>-3.1560961703857131E-3</v>
      </c>
      <c r="H1135" s="5">
        <f t="shared" si="124"/>
        <v>382.51857939916829</v>
      </c>
      <c r="I1135" s="3">
        <f t="shared" si="125"/>
        <v>8.7480477784858526E-2</v>
      </c>
    </row>
    <row r="1136" spans="1:9" x14ac:dyDescent="0.25">
      <c r="A1136" s="1">
        <v>36035</v>
      </c>
      <c r="B1136" s="5">
        <v>210.36320000000001</v>
      </c>
      <c r="C1136" s="4">
        <f t="shared" si="119"/>
        <v>-2.9712767105528615E-3</v>
      </c>
      <c r="D1136" s="3">
        <f t="shared" si="120"/>
        <v>6.6433245815141539E-2</v>
      </c>
      <c r="E1136" s="5">
        <f t="shared" si="121"/>
        <v>1.8063245070685596</v>
      </c>
      <c r="F1136" s="13">
        <f t="shared" si="122"/>
        <v>1.278909641700271</v>
      </c>
      <c r="G1136" s="16">
        <f t="shared" si="123"/>
        <v>-3.79999443328552E-3</v>
      </c>
      <c r="H1136" s="5">
        <f t="shared" si="124"/>
        <v>381.06501092682316</v>
      </c>
      <c r="I1136" s="3">
        <f t="shared" si="125"/>
        <v>8.4962118602428693E-2</v>
      </c>
    </row>
    <row r="1137" spans="1:9" x14ac:dyDescent="0.25">
      <c r="A1137" s="1">
        <v>36038</v>
      </c>
      <c r="B1137" s="5">
        <v>209.82928000000001</v>
      </c>
      <c r="C1137" s="4">
        <f t="shared" si="119"/>
        <v>-2.5380865094274396E-3</v>
      </c>
      <c r="D1137" s="3">
        <f t="shared" si="120"/>
        <v>6.8819752542427615E-2</v>
      </c>
      <c r="E1137" s="5">
        <f t="shared" si="121"/>
        <v>1.7436854328416771</v>
      </c>
      <c r="F1137" s="13">
        <f t="shared" si="122"/>
        <v>1.278909641700271</v>
      </c>
      <c r="G1137" s="16">
        <f t="shared" si="123"/>
        <v>-3.2459833083761385E-3</v>
      </c>
      <c r="H1137" s="5">
        <f t="shared" si="124"/>
        <v>379.82808026194851</v>
      </c>
      <c r="I1137" s="3">
        <f t="shared" si="125"/>
        <v>8.8014245065937399E-2</v>
      </c>
    </row>
    <row r="1138" spans="1:9" x14ac:dyDescent="0.25">
      <c r="A1138" s="1">
        <v>36039</v>
      </c>
      <c r="B1138" s="5">
        <v>207.56969000000001</v>
      </c>
      <c r="C1138" s="4">
        <f t="shared" si="119"/>
        <v>-1.0768706826806973E-2</v>
      </c>
      <c r="D1138" s="3">
        <f t="shared" si="120"/>
        <v>8.760699823999879E-2</v>
      </c>
      <c r="E1138" s="5">
        <f t="shared" si="121"/>
        <v>1.3697535860235821</v>
      </c>
      <c r="F1138" s="13">
        <f t="shared" si="122"/>
        <v>1.3697535860235821</v>
      </c>
      <c r="G1138" s="16">
        <f t="shared" si="123"/>
        <v>-1.3772202989446968E-2</v>
      </c>
      <c r="H1138" s="5">
        <f t="shared" si="124"/>
        <v>374.59701083948903</v>
      </c>
      <c r="I1138" s="3">
        <f t="shared" si="125"/>
        <v>0.11204143472955314</v>
      </c>
    </row>
    <row r="1139" spans="1:9" x14ac:dyDescent="0.25">
      <c r="A1139" s="1">
        <v>36040</v>
      </c>
      <c r="B1139" s="5">
        <v>207.51642000000001</v>
      </c>
      <c r="C1139" s="4">
        <f t="shared" si="119"/>
        <v>-2.5663669873954298E-4</v>
      </c>
      <c r="D1139" s="3">
        <f t="shared" si="120"/>
        <v>8.7596694375673773E-2</v>
      </c>
      <c r="E1139" s="5">
        <f t="shared" si="121"/>
        <v>1.3699147080294944</v>
      </c>
      <c r="F1139" s="13">
        <f t="shared" si="122"/>
        <v>1.3697535860235821</v>
      </c>
      <c r="G1139" s="16">
        <f t="shared" si="123"/>
        <v>-3.515290384037427E-4</v>
      </c>
      <c r="H1139" s="5">
        <f t="shared" si="124"/>
        <v>374.46532911247971</v>
      </c>
      <c r="I1139" s="3">
        <f t="shared" si="125"/>
        <v>0.11202557646439219</v>
      </c>
    </row>
    <row r="1140" spans="1:9" x14ac:dyDescent="0.25">
      <c r="A1140" s="1">
        <v>36041</v>
      </c>
      <c r="B1140" s="5">
        <v>206.80790999999999</v>
      </c>
      <c r="C1140" s="4">
        <f t="shared" si="119"/>
        <v>-3.4142358469754219E-3</v>
      </c>
      <c r="D1140" s="3">
        <f t="shared" si="120"/>
        <v>8.7003285107725481E-2</v>
      </c>
      <c r="E1140" s="5">
        <f t="shared" si="121"/>
        <v>1.3792582642301234</v>
      </c>
      <c r="F1140" s="13">
        <f t="shared" si="122"/>
        <v>1.3697535860235821</v>
      </c>
      <c r="G1140" s="16">
        <f t="shared" si="123"/>
        <v>-4.6766617949248459E-3</v>
      </c>
      <c r="H1140" s="5">
        <f t="shared" si="124"/>
        <v>372.71408141429538</v>
      </c>
      <c r="I1140" s="3">
        <f t="shared" si="125"/>
        <v>0.11149478158790417</v>
      </c>
    </row>
    <row r="1141" spans="1:9" x14ac:dyDescent="0.25">
      <c r="A1141" s="1">
        <v>36042</v>
      </c>
      <c r="B1141" s="5">
        <v>206.55242999999999</v>
      </c>
      <c r="C1141" s="4">
        <f t="shared" si="119"/>
        <v>-1.2353492668631949E-3</v>
      </c>
      <c r="D1141" s="3">
        <f t="shared" si="120"/>
        <v>7.4396591464496467E-2</v>
      </c>
      <c r="E1141" s="5">
        <f t="shared" si="121"/>
        <v>1.6129771221745606</v>
      </c>
      <c r="F1141" s="13">
        <f t="shared" si="122"/>
        <v>1.3697535860235821</v>
      </c>
      <c r="G1141" s="16">
        <f t="shared" si="123"/>
        <v>-1.6921240882774643E-3</v>
      </c>
      <c r="H1141" s="5">
        <f t="shared" si="124"/>
        <v>372.08340293909407</v>
      </c>
      <c r="I1141" s="3">
        <f t="shared" si="125"/>
        <v>9.5275758256411519E-2</v>
      </c>
    </row>
    <row r="1142" spans="1:9" x14ac:dyDescent="0.25">
      <c r="A1142" s="1">
        <v>36045</v>
      </c>
      <c r="B1142" s="5">
        <v>206.19386</v>
      </c>
      <c r="C1142" s="4">
        <f t="shared" si="119"/>
        <v>-1.7359757036021772E-3</v>
      </c>
      <c r="D1142" s="3">
        <f t="shared" si="120"/>
        <v>7.3175566423745161E-2</v>
      </c>
      <c r="E1142" s="5">
        <f t="shared" si="121"/>
        <v>1.6398916450486196</v>
      </c>
      <c r="F1142" s="13">
        <f t="shared" si="122"/>
        <v>1.3697535860235821</v>
      </c>
      <c r="G1142" s="16">
        <f t="shared" si="123"/>
        <v>-2.3778589452588933E-3</v>
      </c>
      <c r="H1142" s="5">
        <f t="shared" si="124"/>
        <v>371.19864109103298</v>
      </c>
      <c r="I1142" s="3">
        <f t="shared" si="125"/>
        <v>9.3650806082481483E-2</v>
      </c>
    </row>
    <row r="1143" spans="1:9" x14ac:dyDescent="0.25">
      <c r="A1143" s="1">
        <v>36046</v>
      </c>
      <c r="B1143" s="5">
        <v>205.99055000000001</v>
      </c>
      <c r="C1143" s="4">
        <f t="shared" si="119"/>
        <v>-9.8601384153718108E-4</v>
      </c>
      <c r="D1143" s="3">
        <f t="shared" si="120"/>
        <v>4.7506368754009223E-2</v>
      </c>
      <c r="E1143" s="5">
        <f t="shared" si="121"/>
        <v>2.5259771089086405</v>
      </c>
      <c r="F1143" s="13">
        <f t="shared" si="122"/>
        <v>2.5259771089086405</v>
      </c>
      <c r="G1143" s="16">
        <f t="shared" si="123"/>
        <v>-1.3505959953144418E-3</v>
      </c>
      <c r="H1143" s="5">
        <f t="shared" si="124"/>
        <v>370.69730169290926</v>
      </c>
      <c r="I1143" s="3">
        <f t="shared" si="125"/>
        <v>6.0424490214004249E-2</v>
      </c>
    </row>
    <row r="1144" spans="1:9" x14ac:dyDescent="0.25">
      <c r="A1144" s="1">
        <v>36047</v>
      </c>
      <c r="B1144" s="5">
        <v>208.83152999999999</v>
      </c>
      <c r="C1144" s="4">
        <f t="shared" si="119"/>
        <v>1.3791797730526856E-2</v>
      </c>
      <c r="D1144" s="3">
        <f t="shared" si="120"/>
        <v>9.5970783736130244E-2</v>
      </c>
      <c r="E1144" s="5">
        <f t="shared" si="121"/>
        <v>1.2503805359132796</v>
      </c>
      <c r="F1144" s="13">
        <f t="shared" si="122"/>
        <v>1.2503805359132796</v>
      </c>
      <c r="G1144" s="16">
        <f t="shared" si="123"/>
        <v>3.4837765358008976E-2</v>
      </c>
      <c r="H1144" s="5">
        <f t="shared" si="124"/>
        <v>383.61156730813389</v>
      </c>
      <c r="I1144" s="3">
        <f t="shared" si="125"/>
        <v>0.20292066893925803</v>
      </c>
    </row>
    <row r="1145" spans="1:9" x14ac:dyDescent="0.25">
      <c r="A1145" s="1">
        <v>36048</v>
      </c>
      <c r="B1145" s="5">
        <v>210.74229</v>
      </c>
      <c r="C1145" s="4">
        <f t="shared" si="119"/>
        <v>9.14976775777121E-3</v>
      </c>
      <c r="D1145" s="3">
        <f t="shared" si="120"/>
        <v>0.10874122522408863</v>
      </c>
      <c r="E1145" s="5">
        <f t="shared" si="121"/>
        <v>1.1035373176337662</v>
      </c>
      <c r="F1145" s="13">
        <f t="shared" si="122"/>
        <v>1.2503805359132796</v>
      </c>
      <c r="G1145" s="16">
        <f t="shared" si="123"/>
        <v>1.1440691512444012E-2</v>
      </c>
      <c r="H1145" s="5">
        <f t="shared" si="124"/>
        <v>388.0003489103114</v>
      </c>
      <c r="I1145" s="3">
        <f t="shared" si="125"/>
        <v>0.20960035777616864</v>
      </c>
    </row>
    <row r="1146" spans="1:9" x14ac:dyDescent="0.25">
      <c r="A1146" s="1">
        <v>36049</v>
      </c>
      <c r="B1146" s="5">
        <v>209.68030999999999</v>
      </c>
      <c r="C1146" s="4">
        <f t="shared" si="119"/>
        <v>-5.0392353618251562E-3</v>
      </c>
      <c r="D1146" s="3">
        <f t="shared" si="120"/>
        <v>0.11074899301093592</v>
      </c>
      <c r="E1146" s="5">
        <f t="shared" si="121"/>
        <v>1.0835312966516146</v>
      </c>
      <c r="F1146" s="13">
        <f t="shared" si="122"/>
        <v>1.2503805359132796</v>
      </c>
      <c r="G1146" s="16">
        <f t="shared" si="123"/>
        <v>-6.3009618123120881E-3</v>
      </c>
      <c r="H1146" s="5">
        <f t="shared" si="124"/>
        <v>385.55557352866379</v>
      </c>
      <c r="I1146" s="3">
        <f t="shared" si="125"/>
        <v>0.21173658016957053</v>
      </c>
    </row>
    <row r="1147" spans="1:9" x14ac:dyDescent="0.25">
      <c r="A1147" s="1">
        <v>36052</v>
      </c>
      <c r="B1147" s="5">
        <v>209.48212000000001</v>
      </c>
      <c r="C1147" s="4">
        <f t="shared" si="119"/>
        <v>-9.4520081546989321E-4</v>
      </c>
      <c r="D1147" s="3">
        <f t="shared" si="120"/>
        <v>0.11013595960488141</v>
      </c>
      <c r="E1147" s="5">
        <f t="shared" si="121"/>
        <v>1.0895623957016978</v>
      </c>
      <c r="F1147" s="13">
        <f t="shared" si="122"/>
        <v>1.2503805359132796</v>
      </c>
      <c r="G1147" s="16">
        <f t="shared" si="123"/>
        <v>-1.1818607021929139E-3</v>
      </c>
      <c r="H1147" s="5">
        <f t="shared" si="124"/>
        <v>385.09990054779877</v>
      </c>
      <c r="I1147" s="3">
        <f t="shared" si="125"/>
        <v>0.21076036186089223</v>
      </c>
    </row>
    <row r="1148" spans="1:9" x14ac:dyDescent="0.25">
      <c r="A1148" s="1">
        <v>36053</v>
      </c>
      <c r="B1148" s="5">
        <v>209.57642999999999</v>
      </c>
      <c r="C1148" s="4">
        <f t="shared" si="119"/>
        <v>4.5020548770446922E-4</v>
      </c>
      <c r="D1148" s="3">
        <f t="shared" si="120"/>
        <v>9.2879601270600562E-2</v>
      </c>
      <c r="E1148" s="5">
        <f t="shared" si="121"/>
        <v>1.2919952105563564</v>
      </c>
      <c r="F1148" s="13">
        <f t="shared" si="122"/>
        <v>1.2503805359132796</v>
      </c>
      <c r="G1148" s="16">
        <f t="shared" si="123"/>
        <v>5.6292817898701366E-4</v>
      </c>
      <c r="H1148" s="5">
        <f t="shared" si="124"/>
        <v>385.3166841335422</v>
      </c>
      <c r="I1148" s="3">
        <f t="shared" si="125"/>
        <v>0.19331980731945092</v>
      </c>
    </row>
    <row r="1149" spans="1:9" x14ac:dyDescent="0.25">
      <c r="A1149" s="1">
        <v>36054</v>
      </c>
      <c r="B1149" s="5">
        <v>209.76506000000001</v>
      </c>
      <c r="C1149" s="4">
        <f t="shared" si="119"/>
        <v>9.0005350315403021E-4</v>
      </c>
      <c r="D1149" s="3">
        <f t="shared" si="120"/>
        <v>9.2630279824899672E-2</v>
      </c>
      <c r="E1149" s="5">
        <f t="shared" si="121"/>
        <v>1.2954727139639186</v>
      </c>
      <c r="F1149" s="13">
        <f t="shared" si="122"/>
        <v>1.2503805359132796</v>
      </c>
      <c r="G1149" s="16">
        <f t="shared" si="123"/>
        <v>1.125409381624361E-3</v>
      </c>
      <c r="H1149" s="5">
        <f t="shared" si="124"/>
        <v>385.75032314476249</v>
      </c>
      <c r="I1149" s="3">
        <f t="shared" si="125"/>
        <v>0.19276756647217239</v>
      </c>
    </row>
    <row r="1150" spans="1:9" x14ac:dyDescent="0.25">
      <c r="A1150" s="1">
        <v>36055</v>
      </c>
      <c r="B1150" s="5">
        <v>209.86786000000001</v>
      </c>
      <c r="C1150" s="4">
        <f t="shared" si="119"/>
        <v>4.9007208350149156E-4</v>
      </c>
      <c r="D1150" s="3">
        <f t="shared" si="120"/>
        <v>8.9324762589360951E-2</v>
      </c>
      <c r="E1150" s="5">
        <f t="shared" si="121"/>
        <v>1.3434124706455433</v>
      </c>
      <c r="F1150" s="13">
        <f t="shared" si="122"/>
        <v>1.2503805359132796</v>
      </c>
      <c r="G1150" s="16">
        <f t="shared" si="123"/>
        <v>6.1277659440473256E-4</v>
      </c>
      <c r="H1150" s="5">
        <f t="shared" si="124"/>
        <v>385.98670191406973</v>
      </c>
      <c r="I1150" s="3">
        <f t="shared" si="125"/>
        <v>0.18862406027319747</v>
      </c>
    </row>
    <row r="1151" spans="1:9" x14ac:dyDescent="0.25">
      <c r="A1151" s="1">
        <v>36056</v>
      </c>
      <c r="B1151" s="5">
        <v>210.06558000000001</v>
      </c>
      <c r="C1151" s="4">
        <f t="shared" si="119"/>
        <v>9.4211662519461115E-4</v>
      </c>
      <c r="D1151" s="3">
        <f t="shared" si="120"/>
        <v>8.812945981906381E-2</v>
      </c>
      <c r="E1151" s="5">
        <f t="shared" si="121"/>
        <v>1.3616332182946398</v>
      </c>
      <c r="F1151" s="13">
        <f t="shared" si="122"/>
        <v>1.2503805359132796</v>
      </c>
      <c r="G1151" s="16">
        <f t="shared" si="123"/>
        <v>1.1780042907036483E-3</v>
      </c>
      <c r="H1151" s="5">
        <f t="shared" si="124"/>
        <v>386.44139590507905</v>
      </c>
      <c r="I1151" s="3">
        <f t="shared" si="125"/>
        <v>0.18692576379752904</v>
      </c>
    </row>
    <row r="1152" spans="1:9" x14ac:dyDescent="0.25">
      <c r="A1152" s="1">
        <v>36059</v>
      </c>
      <c r="B1152" s="5">
        <v>210.72191000000001</v>
      </c>
      <c r="C1152" s="4">
        <f t="shared" si="119"/>
        <v>3.1244052452572557E-3</v>
      </c>
      <c r="D1152" s="3">
        <f t="shared" si="120"/>
        <v>8.6176689291166744E-2</v>
      </c>
      <c r="E1152" s="5">
        <f t="shared" si="121"/>
        <v>1.3924879336516842</v>
      </c>
      <c r="F1152" s="13">
        <f t="shared" si="122"/>
        <v>1.2503805359132796</v>
      </c>
      <c r="G1152" s="16">
        <f t="shared" si="123"/>
        <v>3.9066955049750288E-3</v>
      </c>
      <c r="H1152" s="5">
        <f t="shared" si="124"/>
        <v>387.95110476939772</v>
      </c>
      <c r="I1152" s="3">
        <f t="shared" si="125"/>
        <v>0.18369294946668988</v>
      </c>
    </row>
    <row r="1153" spans="1:9" x14ac:dyDescent="0.25">
      <c r="A1153" s="1">
        <v>36060</v>
      </c>
      <c r="B1153" s="5">
        <v>210.36693</v>
      </c>
      <c r="C1153" s="4">
        <f t="shared" si="119"/>
        <v>-1.6845898938558923E-3</v>
      </c>
      <c r="D1153" s="3">
        <f t="shared" si="120"/>
        <v>8.6964819824571618E-2</v>
      </c>
      <c r="E1153" s="5">
        <f t="shared" si="121"/>
        <v>1.3798683219498191</v>
      </c>
      <c r="F1153" s="13">
        <f t="shared" si="122"/>
        <v>1.2503805359132796</v>
      </c>
      <c r="G1153" s="16">
        <f t="shared" si="123"/>
        <v>-2.1063784142736253E-3</v>
      </c>
      <c r="H1153" s="5">
        <f t="shared" si="124"/>
        <v>387.13393293651785</v>
      </c>
      <c r="I1153" s="3">
        <f t="shared" si="125"/>
        <v>0.18440281383291215</v>
      </c>
    </row>
    <row r="1154" spans="1:9" x14ac:dyDescent="0.25">
      <c r="A1154" s="1">
        <v>36061</v>
      </c>
      <c r="B1154" s="5">
        <v>210.76653999999999</v>
      </c>
      <c r="C1154" s="4">
        <f t="shared" si="119"/>
        <v>1.8995856430474856E-3</v>
      </c>
      <c r="D1154" s="3">
        <f t="shared" si="120"/>
        <v>5.790003865174468E-2</v>
      </c>
      <c r="E1154" s="5">
        <f t="shared" si="121"/>
        <v>2.0725374765597686</v>
      </c>
      <c r="F1154" s="13">
        <f t="shared" si="122"/>
        <v>2.0725374765597686</v>
      </c>
      <c r="G1154" s="16">
        <f t="shared" si="123"/>
        <v>2.375204914366887E-3</v>
      </c>
      <c r="H1154" s="5">
        <f t="shared" si="124"/>
        <v>388.05345535654681</v>
      </c>
      <c r="I1154" s="3">
        <f t="shared" si="125"/>
        <v>7.2397081358768114E-2</v>
      </c>
    </row>
    <row r="1155" spans="1:9" x14ac:dyDescent="0.25">
      <c r="A1155" s="1">
        <v>36062</v>
      </c>
      <c r="B1155" s="5">
        <v>210.91410999999999</v>
      </c>
      <c r="C1155" s="4">
        <f t="shared" si="119"/>
        <v>7.0015857355731903E-4</v>
      </c>
      <c r="D1155" s="3">
        <f t="shared" si="120"/>
        <v>3.551858992138171E-2</v>
      </c>
      <c r="E1155" s="5">
        <f t="shared" si="121"/>
        <v>3.3785124991057605</v>
      </c>
      <c r="F1155" s="13">
        <f t="shared" si="122"/>
        <v>3.3785124991057605</v>
      </c>
      <c r="G1155" s="16">
        <f t="shared" si="123"/>
        <v>1.4511048832321731E-3</v>
      </c>
      <c r="H1155" s="5">
        <f t="shared" si="124"/>
        <v>388.61656162056983</v>
      </c>
      <c r="I1155" s="3">
        <f t="shared" si="125"/>
        <v>4.4783920197531399E-2</v>
      </c>
    </row>
    <row r="1156" spans="1:9" x14ac:dyDescent="0.25">
      <c r="A1156" s="1">
        <v>36063</v>
      </c>
      <c r="B1156" s="5">
        <v>211.43629000000001</v>
      </c>
      <c r="C1156" s="4">
        <f t="shared" ref="C1156:C1219" si="126">B1156/B1155-1</f>
        <v>2.4757945307689599E-3</v>
      </c>
      <c r="D1156" s="3">
        <f t="shared" si="120"/>
        <v>2.2995401600711271E-2</v>
      </c>
      <c r="E1156" s="5">
        <f t="shared" si="121"/>
        <v>5.2184346280905256</v>
      </c>
      <c r="F1156" s="13">
        <f t="shared" si="122"/>
        <v>5.2184346280905256</v>
      </c>
      <c r="G1156" s="16">
        <f t="shared" si="123"/>
        <v>8.3645027674206125E-3</v>
      </c>
      <c r="H1156" s="5">
        <f t="shared" si="124"/>
        <v>391.86714592571059</v>
      </c>
      <c r="I1156" s="3">
        <f t="shared" si="125"/>
        <v>4.601586703099729E-2</v>
      </c>
    </row>
    <row r="1157" spans="1:9" x14ac:dyDescent="0.25">
      <c r="A1157" s="1">
        <v>36066</v>
      </c>
      <c r="B1157" s="5">
        <v>211.43612999999999</v>
      </c>
      <c r="C1157" s="4">
        <f t="shared" si="126"/>
        <v>-7.5672913113500329E-7</v>
      </c>
      <c r="D1157" s="3">
        <f t="shared" si="120"/>
        <v>2.1379889891590152E-2</v>
      </c>
      <c r="E1157" s="5">
        <f t="shared" si="121"/>
        <v>5.6127510762907331</v>
      </c>
      <c r="F1157" s="13">
        <f t="shared" si="122"/>
        <v>5.2184346280905256</v>
      </c>
      <c r="G1157" s="16">
        <f t="shared" si="123"/>
        <v>-3.9489415019997573E-6</v>
      </c>
      <c r="H1157" s="5">
        <f t="shared" si="124"/>
        <v>391.86559846527479</v>
      </c>
      <c r="I1157" s="3">
        <f t="shared" si="125"/>
        <v>4.4351122699806018E-2</v>
      </c>
    </row>
    <row r="1158" spans="1:9" x14ac:dyDescent="0.25">
      <c r="A1158" s="1">
        <v>36067</v>
      </c>
      <c r="B1158" s="5">
        <v>211.31474</v>
      </c>
      <c r="C1158" s="4">
        <f t="shared" si="126"/>
        <v>-5.741213670529266E-4</v>
      </c>
      <c r="D1158" s="3">
        <f t="shared" si="120"/>
        <v>2.2606323163130809E-2</v>
      </c>
      <c r="E1158" s="5">
        <f t="shared" si="121"/>
        <v>5.3082493395348278</v>
      </c>
      <c r="F1158" s="13">
        <f t="shared" si="122"/>
        <v>5.2184346280905256</v>
      </c>
      <c r="G1158" s="16">
        <f t="shared" si="123"/>
        <v>-2.9960148225556633E-3</v>
      </c>
      <c r="H1158" s="5">
        <f t="shared" si="124"/>
        <v>390.69156332382317</v>
      </c>
      <c r="I1158" s="3">
        <f t="shared" si="125"/>
        <v>5.0220711810122394E-2</v>
      </c>
    </row>
    <row r="1159" spans="1:9" x14ac:dyDescent="0.25">
      <c r="A1159" s="1">
        <v>36068</v>
      </c>
      <c r="B1159" s="5">
        <v>213.19426999999999</v>
      </c>
      <c r="C1159" s="4">
        <f t="shared" si="126"/>
        <v>8.8944576227858452E-3</v>
      </c>
      <c r="D1159" s="3">
        <f t="shared" si="120"/>
        <v>4.6413077499369723E-2</v>
      </c>
      <c r="E1159" s="5">
        <f t="shared" si="121"/>
        <v>2.5854781985019106</v>
      </c>
      <c r="F1159" s="13">
        <f t="shared" si="122"/>
        <v>2.5854781985019106</v>
      </c>
      <c r="G1159" s="16">
        <f t="shared" si="123"/>
        <v>4.6415145656829394E-2</v>
      </c>
      <c r="H1159" s="5">
        <f t="shared" si="124"/>
        <v>408.82556914239279</v>
      </c>
      <c r="I1159" s="3">
        <f t="shared" si="125"/>
        <v>0.23138372921244774</v>
      </c>
    </row>
    <row r="1160" spans="1:9" x14ac:dyDescent="0.25">
      <c r="A1160" s="1">
        <v>36069</v>
      </c>
      <c r="B1160" s="5">
        <v>214.82221999999999</v>
      </c>
      <c r="C1160" s="4">
        <f t="shared" si="126"/>
        <v>7.6359932187670676E-3</v>
      </c>
      <c r="D1160" s="3">
        <f t="shared" si="120"/>
        <v>5.464558750512323E-2</v>
      </c>
      <c r="E1160" s="5">
        <f t="shared" si="121"/>
        <v>2.1959687044951166</v>
      </c>
      <c r="F1160" s="13">
        <f t="shared" si="122"/>
        <v>2.5854781985019106</v>
      </c>
      <c r="G1160" s="16">
        <f t="shared" si="123"/>
        <v>1.9742693991030683E-2</v>
      </c>
      <c r="H1160" s="5">
        <f t="shared" si="124"/>
        <v>416.89688724968005</v>
      </c>
      <c r="I1160" s="3">
        <f t="shared" si="125"/>
        <v>0.23890432838858416</v>
      </c>
    </row>
    <row r="1161" spans="1:9" x14ac:dyDescent="0.25">
      <c r="A1161" s="1">
        <v>36070</v>
      </c>
      <c r="B1161" s="5">
        <v>215.05142000000001</v>
      </c>
      <c r="C1161" s="4">
        <f t="shared" si="126"/>
        <v>1.0669287376325887E-3</v>
      </c>
      <c r="D1161" s="3">
        <f t="shared" si="120"/>
        <v>5.4559629844457155E-2</v>
      </c>
      <c r="E1161" s="5">
        <f t="shared" si="121"/>
        <v>2.1994284114849267</v>
      </c>
      <c r="F1161" s="13">
        <f t="shared" si="122"/>
        <v>2.5854781985019106</v>
      </c>
      <c r="G1161" s="16">
        <f t="shared" si="123"/>
        <v>2.7585209905042229E-3</v>
      </c>
      <c r="H1161" s="5">
        <f t="shared" si="124"/>
        <v>418.0469060640342</v>
      </c>
      <c r="I1161" s="3">
        <f t="shared" si="125"/>
        <v>0.23780081672930611</v>
      </c>
    </row>
    <row r="1162" spans="1:9" x14ac:dyDescent="0.25">
      <c r="A1162" s="1">
        <v>36073</v>
      </c>
      <c r="B1162" s="5">
        <v>216.30641</v>
      </c>
      <c r="C1162" s="4">
        <f t="shared" si="126"/>
        <v>5.835767092353894E-3</v>
      </c>
      <c r="D1162" s="3">
        <f t="shared" si="120"/>
        <v>5.7262715582149216E-2</v>
      </c>
      <c r="E1162" s="5">
        <f t="shared" si="121"/>
        <v>2.0956044221802186</v>
      </c>
      <c r="F1162" s="13">
        <f t="shared" si="122"/>
        <v>2.5854781985019106</v>
      </c>
      <c r="G1162" s="16">
        <f t="shared" si="123"/>
        <v>1.5088248588815878E-2</v>
      </c>
      <c r="H1162" s="5">
        <f t="shared" si="124"/>
        <v>424.35450170451372</v>
      </c>
      <c r="I1162" s="3">
        <f t="shared" si="125"/>
        <v>0.23904520575923058</v>
      </c>
    </row>
    <row r="1163" spans="1:9" x14ac:dyDescent="0.25">
      <c r="A1163" s="1">
        <v>36074</v>
      </c>
      <c r="B1163" s="5">
        <v>215.09671</v>
      </c>
      <c r="C1163" s="4">
        <f t="shared" si="126"/>
        <v>-5.5925295972504285E-3</v>
      </c>
      <c r="D1163" s="3">
        <f t="shared" si="120"/>
        <v>6.7874783709855516E-2</v>
      </c>
      <c r="E1163" s="5">
        <f t="shared" si="121"/>
        <v>1.7679614348822716</v>
      </c>
      <c r="F1163" s="13">
        <f t="shared" si="122"/>
        <v>2.5854781985019106</v>
      </c>
      <c r="G1163" s="16">
        <f t="shared" si="123"/>
        <v>-1.4459363348167654E-2</v>
      </c>
      <c r="H1163" s="5">
        <f t="shared" si="124"/>
        <v>418.21860577593753</v>
      </c>
      <c r="I1163" s="3">
        <f t="shared" si="125"/>
        <v>0.26219535145843581</v>
      </c>
    </row>
    <row r="1164" spans="1:9" x14ac:dyDescent="0.25">
      <c r="A1164" s="1">
        <v>36075</v>
      </c>
      <c r="B1164" s="5">
        <v>213.03847999999999</v>
      </c>
      <c r="C1164" s="4">
        <f t="shared" si="126"/>
        <v>-9.5688585845874474E-3</v>
      </c>
      <c r="D1164" s="3">
        <f t="shared" si="120"/>
        <v>9.0201305897097461E-2</v>
      </c>
      <c r="E1164" s="5">
        <f t="shared" si="121"/>
        <v>1.3303576794874474</v>
      </c>
      <c r="F1164" s="13">
        <f t="shared" si="122"/>
        <v>1.3303576794874474</v>
      </c>
      <c r="G1164" s="16">
        <f t="shared" si="123"/>
        <v>-2.4740075254998696E-2</v>
      </c>
      <c r="H1164" s="5">
        <f t="shared" si="124"/>
        <v>407.87184599600022</v>
      </c>
      <c r="I1164" s="3">
        <f t="shared" si="125"/>
        <v>0.30923048710350787</v>
      </c>
    </row>
    <row r="1165" spans="1:9" x14ac:dyDescent="0.25">
      <c r="A1165" s="1">
        <v>36076</v>
      </c>
      <c r="B1165" s="5">
        <v>210.17795000000001</v>
      </c>
      <c r="C1165" s="4">
        <f t="shared" si="126"/>
        <v>-1.3427292571745686E-2</v>
      </c>
      <c r="D1165" s="3">
        <f t="shared" ref="D1165:D1228" si="127">STDEV(C1156:C1165)*SQRT(252)</f>
        <v>0.11606930383883297</v>
      </c>
      <c r="E1165" s="5">
        <f t="shared" ref="E1165:E1228" si="128">$E$2/D1165</f>
        <v>1.0338650791481006</v>
      </c>
      <c r="F1165" s="13">
        <f t="shared" si="122"/>
        <v>1.0338650791481006</v>
      </c>
      <c r="G1165" s="16">
        <f t="shared" si="123"/>
        <v>-1.7863101787546631E-2</v>
      </c>
      <c r="H1165" s="5">
        <f t="shared" si="124"/>
        <v>400.58598969469915</v>
      </c>
      <c r="I1165" s="3">
        <f t="shared" si="125"/>
        <v>0.33020878574401652</v>
      </c>
    </row>
    <row r="1166" spans="1:9" x14ac:dyDescent="0.25">
      <c r="A1166" s="1">
        <v>36077</v>
      </c>
      <c r="B1166" s="5">
        <v>208.81741</v>
      </c>
      <c r="C1166" s="4">
        <f t="shared" si="126"/>
        <v>-6.4732765734940578E-3</v>
      </c>
      <c r="D1166" s="3">
        <f t="shared" si="127"/>
        <v>0.11868615492118581</v>
      </c>
      <c r="E1166" s="5">
        <f t="shared" si="128"/>
        <v>1.0110699102156158</v>
      </c>
      <c r="F1166" s="13">
        <f t="shared" ref="F1166:F1229" si="129">IF(ABS(E1166/E1165-1)&gt;F$2,E1166,F1165)</f>
        <v>1.0338650791481006</v>
      </c>
      <c r="G1166" s="16">
        <f t="shared" ref="G1166:G1229" si="130">C1166*F1165</f>
        <v>-6.6924945970029794E-3</v>
      </c>
      <c r="H1166" s="5">
        <f t="shared" ref="H1166:H1229" si="131">H1165*(1+G1166)</f>
        <v>397.90507012303232</v>
      </c>
      <c r="I1166" s="3">
        <f t="shared" si="125"/>
        <v>0.33229836040114236</v>
      </c>
    </row>
    <row r="1167" spans="1:9" x14ac:dyDescent="0.25">
      <c r="A1167" s="1">
        <v>36080</v>
      </c>
      <c r="B1167" s="5">
        <v>208.23455999999999</v>
      </c>
      <c r="C1167" s="4">
        <f t="shared" si="126"/>
        <v>-2.7911944698481017E-3</v>
      </c>
      <c r="D1167" s="3">
        <f t="shared" si="127"/>
        <v>0.11870990754573744</v>
      </c>
      <c r="E1167" s="5">
        <f t="shared" si="128"/>
        <v>1.0108676055851993</v>
      </c>
      <c r="F1167" s="13">
        <f t="shared" si="129"/>
        <v>1.0338650791481006</v>
      </c>
      <c r="G1167" s="16">
        <f t="shared" si="130"/>
        <v>-2.8857184914872483E-3</v>
      </c>
      <c r="H1167" s="5">
        <f t="shared" si="131"/>
        <v>396.75682810432176</v>
      </c>
      <c r="I1167" s="3">
        <f t="shared" si="125"/>
        <v>0.33303225979916246</v>
      </c>
    </row>
    <row r="1168" spans="1:9" x14ac:dyDescent="0.25">
      <c r="A1168" s="1">
        <v>36081</v>
      </c>
      <c r="B1168" s="5">
        <v>208.79453000000001</v>
      </c>
      <c r="C1168" s="4">
        <f t="shared" si="126"/>
        <v>2.689130949252716E-3</v>
      </c>
      <c r="D1168" s="3">
        <f t="shared" si="127"/>
        <v>0.12053830098422212</v>
      </c>
      <c r="E1168" s="5">
        <f t="shared" si="128"/>
        <v>0.9955341913746355</v>
      </c>
      <c r="F1168" s="13">
        <f t="shared" si="129"/>
        <v>1.0338650791481006</v>
      </c>
      <c r="G1168" s="16">
        <f t="shared" si="130"/>
        <v>2.7801985816887659E-3</v>
      </c>
      <c r="H1168" s="5">
        <f t="shared" si="131"/>
        <v>397.85989087509279</v>
      </c>
      <c r="I1168" s="3">
        <f t="shared" si="125"/>
        <v>0.33214064287109429</v>
      </c>
    </row>
    <row r="1169" spans="1:9" x14ac:dyDescent="0.25">
      <c r="A1169" s="1">
        <v>36082</v>
      </c>
      <c r="B1169" s="5">
        <v>209.39249000000001</v>
      </c>
      <c r="C1169" s="4">
        <f t="shared" si="126"/>
        <v>2.8638681291124346E-3</v>
      </c>
      <c r="D1169" s="3">
        <f t="shared" si="127"/>
        <v>0.10975433882835432</v>
      </c>
      <c r="E1169" s="5">
        <f t="shared" si="128"/>
        <v>1.0933508531965095</v>
      </c>
      <c r="F1169" s="13">
        <f t="shared" si="129"/>
        <v>1.0338650791481006</v>
      </c>
      <c r="G1169" s="16">
        <f t="shared" si="130"/>
        <v>2.96085324997455E-3</v>
      </c>
      <c r="H1169" s="5">
        <f t="shared" si="131"/>
        <v>399.03789562602481</v>
      </c>
      <c r="I1169" s="3">
        <f t="shared" si="125"/>
        <v>0.22328321933368139</v>
      </c>
    </row>
    <row r="1170" spans="1:9" x14ac:dyDescent="0.25">
      <c r="A1170" s="1">
        <v>36083</v>
      </c>
      <c r="B1170" s="5">
        <v>209.67612</v>
      </c>
      <c r="C1170" s="4">
        <f t="shared" si="126"/>
        <v>1.3545375958803341E-3</v>
      </c>
      <c r="D1170" s="3">
        <f t="shared" si="127"/>
        <v>9.8638201870242956E-2</v>
      </c>
      <c r="E1170" s="5">
        <f t="shared" si="128"/>
        <v>1.2165671892301744</v>
      </c>
      <c r="F1170" s="13">
        <f t="shared" si="129"/>
        <v>1.0338650791481006</v>
      </c>
      <c r="G1170" s="16">
        <f t="shared" si="130"/>
        <v>1.4004091187738994E-3</v>
      </c>
      <c r="H1170" s="5">
        <f t="shared" si="131"/>
        <v>399.5967119337958</v>
      </c>
      <c r="I1170" s="3">
        <f t="shared" si="125"/>
        <v>0.1888392272654309</v>
      </c>
    </row>
    <row r="1171" spans="1:9" x14ac:dyDescent="0.25">
      <c r="A1171" s="1">
        <v>36084</v>
      </c>
      <c r="B1171" s="5">
        <v>211.28593000000001</v>
      </c>
      <c r="C1171" s="4">
        <f t="shared" si="126"/>
        <v>7.677602962130381E-3</v>
      </c>
      <c r="D1171" s="3">
        <f t="shared" si="127"/>
        <v>0.11007178801559152</v>
      </c>
      <c r="E1171" s="5">
        <f t="shared" si="128"/>
        <v>1.0901976079738267</v>
      </c>
      <c r="F1171" s="13">
        <f t="shared" si="129"/>
        <v>1.0338650791481006</v>
      </c>
      <c r="G1171" s="16">
        <f t="shared" si="130"/>
        <v>7.937605594110617E-3</v>
      </c>
      <c r="H1171" s="5">
        <f t="shared" si="131"/>
        <v>402.76855302982977</v>
      </c>
      <c r="I1171" s="3">
        <f t="shared" si="125"/>
        <v>0.19581696682810656</v>
      </c>
    </row>
    <row r="1172" spans="1:9" x14ac:dyDescent="0.25">
      <c r="A1172" s="1">
        <v>36087</v>
      </c>
      <c r="B1172" s="5">
        <v>210.6028</v>
      </c>
      <c r="C1172" s="4">
        <f t="shared" si="126"/>
        <v>-3.2332015671843184E-3</v>
      </c>
      <c r="D1172" s="3">
        <f t="shared" si="127"/>
        <v>0.10168244136161256</v>
      </c>
      <c r="E1172" s="5">
        <f t="shared" si="128"/>
        <v>1.1801447564899119</v>
      </c>
      <c r="F1172" s="13">
        <f t="shared" si="129"/>
        <v>1.0338650791481006</v>
      </c>
      <c r="G1172" s="16">
        <f t="shared" si="130"/>
        <v>-3.3426941941587783E-3</v>
      </c>
      <c r="H1172" s="5">
        <f t="shared" si="131"/>
        <v>401.42222092602725</v>
      </c>
      <c r="I1172" s="3">
        <f t="shared" si="125"/>
        <v>0.16603341933195287</v>
      </c>
    </row>
    <row r="1173" spans="1:9" x14ac:dyDescent="0.25">
      <c r="A1173" s="1">
        <v>36088</v>
      </c>
      <c r="B1173" s="5">
        <v>209.25042999999999</v>
      </c>
      <c r="C1173" s="4">
        <f t="shared" si="126"/>
        <v>-6.4214245964441252E-3</v>
      </c>
      <c r="D1173" s="3">
        <f t="shared" si="127"/>
        <v>0.10243639014312163</v>
      </c>
      <c r="E1173" s="5">
        <f t="shared" si="128"/>
        <v>1.1714586958046738</v>
      </c>
      <c r="F1173" s="13">
        <f t="shared" si="129"/>
        <v>1.0338650791481006</v>
      </c>
      <c r="G1173" s="16">
        <f t="shared" si="130"/>
        <v>-6.6388866486462653E-3</v>
      </c>
      <c r="H1173" s="5">
        <f t="shared" si="131"/>
        <v>398.75722430305149</v>
      </c>
      <c r="I1173" s="3">
        <f t="shared" si="125"/>
        <v>0.15868337510705546</v>
      </c>
    </row>
    <row r="1174" spans="1:9" x14ac:dyDescent="0.25">
      <c r="A1174" s="1">
        <v>36089</v>
      </c>
      <c r="B1174" s="5">
        <v>209.05687</v>
      </c>
      <c r="C1174" s="4">
        <f t="shared" si="126"/>
        <v>-9.2501602027761365E-4</v>
      </c>
      <c r="D1174" s="3">
        <f t="shared" si="127"/>
        <v>9.5221479016403945E-2</v>
      </c>
      <c r="E1174" s="5">
        <f t="shared" si="128"/>
        <v>1.2602198709739367</v>
      </c>
      <c r="F1174" s="13">
        <f t="shared" si="129"/>
        <v>1.0338650791481006</v>
      </c>
      <c r="G1174" s="16">
        <f t="shared" si="130"/>
        <v>-9.5634176101757598E-4</v>
      </c>
      <c r="H1174" s="5">
        <f t="shared" si="131"/>
        <v>398.37587611694306</v>
      </c>
      <c r="I1174" s="3">
        <f t="shared" si="125"/>
        <v>0.11293898368432596</v>
      </c>
    </row>
    <row r="1175" spans="1:9" x14ac:dyDescent="0.25">
      <c r="A1175" s="1">
        <v>36090</v>
      </c>
      <c r="B1175" s="5">
        <v>209.20308</v>
      </c>
      <c r="C1175" s="4">
        <f t="shared" si="126"/>
        <v>6.9937907326367288E-4</v>
      </c>
      <c r="D1175" s="3">
        <f t="shared" si="127"/>
        <v>7.0371351618070774E-2</v>
      </c>
      <c r="E1175" s="5">
        <f t="shared" si="128"/>
        <v>1.7052393799579231</v>
      </c>
      <c r="F1175" s="13">
        <f t="shared" si="129"/>
        <v>1.7052393799579231</v>
      </c>
      <c r="G1175" s="16">
        <f t="shared" si="130"/>
        <v>7.2306360093427242E-4</v>
      </c>
      <c r="H1175" s="5">
        <f t="shared" si="131"/>
        <v>398.66392721245353</v>
      </c>
      <c r="I1175" s="3">
        <f t="shared" ref="I1175:I1238" si="132">STDEV(G1166:G1175)*SQRT(252)</f>
        <v>7.2754483010375542E-2</v>
      </c>
    </row>
    <row r="1176" spans="1:9" x14ac:dyDescent="0.25">
      <c r="A1176" s="1">
        <v>36091</v>
      </c>
      <c r="B1176" s="5">
        <v>209.02589</v>
      </c>
      <c r="C1176" s="4">
        <f t="shared" si="126"/>
        <v>-8.4697605790506891E-4</v>
      </c>
      <c r="D1176" s="3">
        <f t="shared" si="127"/>
        <v>6.2080161803712328E-2</v>
      </c>
      <c r="E1176" s="5">
        <f t="shared" si="128"/>
        <v>1.9329846526402599</v>
      </c>
      <c r="F1176" s="13">
        <f t="shared" si="129"/>
        <v>1.7052393799579231</v>
      </c>
      <c r="G1176" s="16">
        <f t="shared" si="130"/>
        <v>-1.4442969278212457E-3</v>
      </c>
      <c r="H1176" s="5">
        <f t="shared" si="131"/>
        <v>398.08813812714743</v>
      </c>
      <c r="I1176" s="3">
        <f t="shared" si="132"/>
        <v>6.4489838215667214E-2</v>
      </c>
    </row>
    <row r="1177" spans="1:9" x14ac:dyDescent="0.25">
      <c r="A1177" s="1">
        <v>36094</v>
      </c>
      <c r="B1177" s="5">
        <v>208.04189</v>
      </c>
      <c r="C1177" s="4">
        <f t="shared" si="126"/>
        <v>-4.7075508206184669E-3</v>
      </c>
      <c r="D1177" s="3">
        <f t="shared" si="127"/>
        <v>6.5249357657835433E-2</v>
      </c>
      <c r="E1177" s="5">
        <f t="shared" si="128"/>
        <v>1.8390985644529156</v>
      </c>
      <c r="F1177" s="13">
        <f t="shared" si="129"/>
        <v>1.7052393799579231</v>
      </c>
      <c r="G1177" s="16">
        <f t="shared" si="130"/>
        <v>-8.0275010424718466E-3</v>
      </c>
      <c r="H1177" s="5">
        <f t="shared" si="131"/>
        <v>394.89248518333608</v>
      </c>
      <c r="I1177" s="3">
        <f t="shared" si="132"/>
        <v>7.5309161484112708E-2</v>
      </c>
    </row>
    <row r="1178" spans="1:9" x14ac:dyDescent="0.25">
      <c r="A1178" s="1">
        <v>36095</v>
      </c>
      <c r="B1178" s="5">
        <v>209.16684000000001</v>
      </c>
      <c r="C1178" s="4">
        <f t="shared" si="126"/>
        <v>5.4073244575889579E-3</v>
      </c>
      <c r="D1178" s="3">
        <f t="shared" si="127"/>
        <v>6.9756293276532655E-2</v>
      </c>
      <c r="E1178" s="5">
        <f t="shared" si="128"/>
        <v>1.7202748936828942</v>
      </c>
      <c r="F1178" s="13">
        <f t="shared" si="129"/>
        <v>1.7052393799579231</v>
      </c>
      <c r="G1178" s="16">
        <f t="shared" si="130"/>
        <v>9.2207826052903077E-3</v>
      </c>
      <c r="H1178" s="5">
        <f t="shared" si="131"/>
        <v>398.53370294167445</v>
      </c>
      <c r="I1178" s="3">
        <f t="shared" si="132"/>
        <v>8.8801571193082671E-2</v>
      </c>
    </row>
    <row r="1179" spans="1:9" x14ac:dyDescent="0.25">
      <c r="A1179" s="1">
        <v>36096</v>
      </c>
      <c r="B1179" s="5">
        <v>209.44107</v>
      </c>
      <c r="C1179" s="4">
        <f t="shared" si="126"/>
        <v>1.3110586745010977E-3</v>
      </c>
      <c r="D1179" s="3">
        <f t="shared" si="127"/>
        <v>6.8512167919505873E-2</v>
      </c>
      <c r="E1179" s="5">
        <f t="shared" si="128"/>
        <v>1.7515136893783096</v>
      </c>
      <c r="F1179" s="13">
        <f t="shared" si="129"/>
        <v>1.7052393799579231</v>
      </c>
      <c r="G1179" s="16">
        <f t="shared" si="130"/>
        <v>2.2356688811947085E-3</v>
      </c>
      <c r="H1179" s="5">
        <f t="shared" si="131"/>
        <v>399.42469233944843</v>
      </c>
      <c r="I1179" s="3">
        <f t="shared" si="132"/>
        <v>8.8239300591188535E-2</v>
      </c>
    </row>
    <row r="1180" spans="1:9" x14ac:dyDescent="0.25">
      <c r="A1180" s="1">
        <v>36097</v>
      </c>
      <c r="B1180" s="5">
        <v>209.59478999999999</v>
      </c>
      <c r="C1180" s="4">
        <f t="shared" si="126"/>
        <v>7.3395346958449181E-4</v>
      </c>
      <c r="D1180" s="3">
        <f t="shared" si="127"/>
        <v>6.8246946458499352E-2</v>
      </c>
      <c r="E1180" s="5">
        <f t="shared" si="128"/>
        <v>1.7583204264380008</v>
      </c>
      <c r="F1180" s="13">
        <f t="shared" si="129"/>
        <v>1.7052393799579231</v>
      </c>
      <c r="G1180" s="16">
        <f t="shared" si="130"/>
        <v>1.2515663593922251E-3</v>
      </c>
      <c r="H1180" s="5">
        <f t="shared" si="131"/>
        <v>399.92459884749104</v>
      </c>
      <c r="I1180" s="3">
        <f t="shared" si="132"/>
        <v>8.8181535209763032E-2</v>
      </c>
    </row>
    <row r="1181" spans="1:9" x14ac:dyDescent="0.25">
      <c r="A1181" s="1">
        <v>36098</v>
      </c>
      <c r="B1181" s="5">
        <v>209.0985</v>
      </c>
      <c r="C1181" s="4">
        <f t="shared" si="126"/>
        <v>-2.3678546589825933E-3</v>
      </c>
      <c r="D1181" s="3">
        <f t="shared" si="127"/>
        <v>5.3520624223132647E-2</v>
      </c>
      <c r="E1181" s="5">
        <f t="shared" si="128"/>
        <v>2.2421263156369107</v>
      </c>
      <c r="F1181" s="13">
        <f t="shared" si="129"/>
        <v>2.2421263156369107</v>
      </c>
      <c r="G1181" s="16">
        <f t="shared" si="130"/>
        <v>-4.037759010513957E-3</v>
      </c>
      <c r="H1181" s="5">
        <f t="shared" si="131"/>
        <v>398.30979969496843</v>
      </c>
      <c r="I1181" s="3">
        <f t="shared" si="132"/>
        <v>7.8301269643102411E-2</v>
      </c>
    </row>
    <row r="1182" spans="1:9" x14ac:dyDescent="0.25">
      <c r="A1182" s="1">
        <v>36101</v>
      </c>
      <c r="B1182" s="5">
        <v>208.44089</v>
      </c>
      <c r="C1182" s="4">
        <f t="shared" si="126"/>
        <v>-3.1449771280043226E-3</v>
      </c>
      <c r="D1182" s="3">
        <f t="shared" si="127"/>
        <v>5.3420905545507255E-2</v>
      </c>
      <c r="E1182" s="5">
        <f t="shared" si="128"/>
        <v>2.2463116035683171</v>
      </c>
      <c r="F1182" s="13">
        <f t="shared" si="129"/>
        <v>2.2421263156369107</v>
      </c>
      <c r="G1182" s="16">
        <f t="shared" si="130"/>
        <v>-7.0514359807746846E-3</v>
      </c>
      <c r="H1182" s="5">
        <f t="shared" si="131"/>
        <v>395.50114364190415</v>
      </c>
      <c r="I1182" s="3">
        <f t="shared" si="132"/>
        <v>8.3325581158088483E-2</v>
      </c>
    </row>
    <row r="1183" spans="1:9" x14ac:dyDescent="0.25">
      <c r="A1183" s="1">
        <v>36102</v>
      </c>
      <c r="B1183" s="5">
        <v>208.37101999999999</v>
      </c>
      <c r="C1183" s="4">
        <f t="shared" si="126"/>
        <v>-3.3520294410571694E-4</v>
      </c>
      <c r="D1183" s="3">
        <f t="shared" si="127"/>
        <v>4.4140808026782254E-2</v>
      </c>
      <c r="E1183" s="5">
        <f t="shared" si="128"/>
        <v>2.7185727983771955</v>
      </c>
      <c r="F1183" s="13">
        <f t="shared" si="129"/>
        <v>2.7185727983771955</v>
      </c>
      <c r="G1183" s="16">
        <f t="shared" si="130"/>
        <v>-7.5156734205839644E-4</v>
      </c>
      <c r="H1183" s="5">
        <f t="shared" si="131"/>
        <v>395.20389789859615</v>
      </c>
      <c r="I1183" s="3">
        <f t="shared" si="132"/>
        <v>7.8187575799495868E-2</v>
      </c>
    </row>
    <row r="1184" spans="1:9" x14ac:dyDescent="0.25">
      <c r="A1184" s="1">
        <v>36103</v>
      </c>
      <c r="B1184" s="5">
        <v>207.32243</v>
      </c>
      <c r="C1184" s="4">
        <f t="shared" si="126"/>
        <v>-5.0323216731386067E-3</v>
      </c>
      <c r="D1184" s="3">
        <f t="shared" si="127"/>
        <v>4.9902378741573751E-2</v>
      </c>
      <c r="E1184" s="5">
        <f t="shared" si="128"/>
        <v>2.4046949870152745</v>
      </c>
      <c r="F1184" s="13">
        <f t="shared" si="129"/>
        <v>2.7185727983771955</v>
      </c>
      <c r="G1184" s="16">
        <f t="shared" si="130"/>
        <v>-1.3680732813278633E-2</v>
      </c>
      <c r="H1184" s="5">
        <f t="shared" si="131"/>
        <v>389.79721896467919</v>
      </c>
      <c r="I1184" s="3">
        <f t="shared" si="132"/>
        <v>0.10121825820232926</v>
      </c>
    </row>
    <row r="1185" spans="1:9" x14ac:dyDescent="0.25">
      <c r="A1185" s="1">
        <v>36104</v>
      </c>
      <c r="B1185" s="5">
        <v>207.41403</v>
      </c>
      <c r="C1185" s="4">
        <f t="shared" si="126"/>
        <v>4.4182387790847599E-4</v>
      </c>
      <c r="D1185" s="3">
        <f t="shared" si="127"/>
        <v>4.9697936999704879E-2</v>
      </c>
      <c r="E1185" s="5">
        <f t="shared" si="128"/>
        <v>2.4145871487726462</v>
      </c>
      <c r="F1185" s="13">
        <f t="shared" si="129"/>
        <v>2.7185727983771955</v>
      </c>
      <c r="G1185" s="16">
        <f t="shared" si="130"/>
        <v>1.2011303761555099E-3</v>
      </c>
      <c r="H1185" s="5">
        <f t="shared" si="131"/>
        <v>390.26541624491858</v>
      </c>
      <c r="I1185" s="3">
        <f t="shared" si="132"/>
        <v>0.101626663138285</v>
      </c>
    </row>
    <row r="1186" spans="1:9" x14ac:dyDescent="0.25">
      <c r="A1186" s="1">
        <v>36105</v>
      </c>
      <c r="B1186" s="5">
        <v>206.04524000000001</v>
      </c>
      <c r="C1186" s="4">
        <f t="shared" si="126"/>
        <v>-6.5993124958807492E-3</v>
      </c>
      <c r="D1186" s="3">
        <f t="shared" si="127"/>
        <v>5.745825673675771E-2</v>
      </c>
      <c r="E1186" s="5">
        <f t="shared" si="128"/>
        <v>2.088472689830712</v>
      </c>
      <c r="F1186" s="13">
        <f t="shared" si="129"/>
        <v>2.7185727983771955</v>
      </c>
      <c r="G1186" s="16">
        <f t="shared" si="130"/>
        <v>-1.7940711439292122E-2</v>
      </c>
      <c r="H1186" s="5">
        <f t="shared" si="131"/>
        <v>383.26377702733328</v>
      </c>
      <c r="I1186" s="3">
        <f t="shared" si="132"/>
        <v>0.12873300280718891</v>
      </c>
    </row>
    <row r="1187" spans="1:9" x14ac:dyDescent="0.25">
      <c r="A1187" s="1">
        <v>36108</v>
      </c>
      <c r="B1187" s="5">
        <v>205.81432000000001</v>
      </c>
      <c r="C1187" s="4">
        <f t="shared" si="126"/>
        <v>-1.1207247495743644E-3</v>
      </c>
      <c r="D1187" s="3">
        <f t="shared" si="127"/>
        <v>5.4471843042101717E-2</v>
      </c>
      <c r="E1187" s="5">
        <f t="shared" si="128"/>
        <v>2.2029730095097215</v>
      </c>
      <c r="F1187" s="13">
        <f t="shared" si="129"/>
        <v>2.7185727983771955</v>
      </c>
      <c r="G1187" s="16">
        <f t="shared" si="130"/>
        <v>-3.0467718186609613E-3</v>
      </c>
      <c r="H1187" s="5">
        <f t="shared" si="131"/>
        <v>382.09605975237281</v>
      </c>
      <c r="I1187" s="3">
        <f t="shared" si="132"/>
        <v>0.1265168049516007</v>
      </c>
    </row>
    <row r="1188" spans="1:9" x14ac:dyDescent="0.25">
      <c r="A1188" s="1">
        <v>36109</v>
      </c>
      <c r="B1188" s="5">
        <v>206.09112999999999</v>
      </c>
      <c r="C1188" s="4">
        <f t="shared" si="126"/>
        <v>1.344950147297741E-3</v>
      </c>
      <c r="D1188" s="3">
        <f t="shared" si="127"/>
        <v>4.3696302640485969E-2</v>
      </c>
      <c r="E1188" s="5">
        <f t="shared" si="128"/>
        <v>2.7462277755467643</v>
      </c>
      <c r="F1188" s="13">
        <f t="shared" si="129"/>
        <v>2.7462277755467643</v>
      </c>
      <c r="G1188" s="16">
        <f t="shared" si="130"/>
        <v>3.6563448856170408E-3</v>
      </c>
      <c r="H1188" s="5">
        <f t="shared" si="131"/>
        <v>383.49313472626284</v>
      </c>
      <c r="I1188" s="3">
        <f t="shared" si="132"/>
        <v>0.11356784711639381</v>
      </c>
    </row>
    <row r="1189" spans="1:9" x14ac:dyDescent="0.25">
      <c r="A1189" s="1">
        <v>36110</v>
      </c>
      <c r="B1189" s="5">
        <v>206.36105000000001</v>
      </c>
      <c r="C1189" s="4">
        <f t="shared" si="126"/>
        <v>1.3097118735776458E-3</v>
      </c>
      <c r="D1189" s="3">
        <f t="shared" si="127"/>
        <v>4.3693897089881764E-2</v>
      </c>
      <c r="E1189" s="5">
        <f t="shared" si="128"/>
        <v>2.7463789680547515</v>
      </c>
      <c r="F1189" s="13">
        <f t="shared" si="129"/>
        <v>2.7462277755467643</v>
      </c>
      <c r="G1189" s="16">
        <f t="shared" si="130"/>
        <v>3.5967671251823236E-3</v>
      </c>
      <c r="H1189" s="5">
        <f t="shared" si="131"/>
        <v>384.87247022597944</v>
      </c>
      <c r="I1189" s="3">
        <f t="shared" si="132"/>
        <v>0.11578273164582266</v>
      </c>
    </row>
    <row r="1190" spans="1:9" x14ac:dyDescent="0.25">
      <c r="A1190" s="1">
        <v>36111</v>
      </c>
      <c r="B1190" s="5">
        <v>206.35011</v>
      </c>
      <c r="C1190" s="4">
        <f t="shared" si="126"/>
        <v>-5.3013880284114023E-5</v>
      </c>
      <c r="D1190" s="3">
        <f t="shared" si="127"/>
        <v>4.2747240254339111E-2</v>
      </c>
      <c r="E1190" s="5">
        <f t="shared" si="128"/>
        <v>2.8071987638504745</v>
      </c>
      <c r="F1190" s="13">
        <f t="shared" si="129"/>
        <v>2.7462277755467643</v>
      </c>
      <c r="G1190" s="16">
        <f t="shared" si="130"/>
        <v>-1.4558819052574491E-4</v>
      </c>
      <c r="H1190" s="5">
        <f t="shared" si="131"/>
        <v>384.81643733945606</v>
      </c>
      <c r="I1190" s="3">
        <f t="shared" si="132"/>
        <v>0.11431954599151174</v>
      </c>
    </row>
    <row r="1191" spans="1:9" x14ac:dyDescent="0.25">
      <c r="A1191" s="1">
        <v>36112</v>
      </c>
      <c r="B1191" s="5">
        <v>206.27431000000001</v>
      </c>
      <c r="C1191" s="4">
        <f t="shared" si="126"/>
        <v>-3.6733685288559137E-4</v>
      </c>
      <c r="D1191" s="3">
        <f t="shared" si="127"/>
        <v>4.2862489440604737E-2</v>
      </c>
      <c r="E1191" s="5">
        <f t="shared" si="128"/>
        <v>2.7996507334527543</v>
      </c>
      <c r="F1191" s="13">
        <f t="shared" si="129"/>
        <v>2.7462277755467643</v>
      </c>
      <c r="G1191" s="16">
        <f t="shared" si="130"/>
        <v>-1.0087906683763465E-3</v>
      </c>
      <c r="H1191" s="5">
        <f t="shared" si="131"/>
        <v>384.42823810843021</v>
      </c>
      <c r="I1191" s="3">
        <f t="shared" si="132"/>
        <v>0.11516609087285228</v>
      </c>
    </row>
    <row r="1192" spans="1:9" x14ac:dyDescent="0.25">
      <c r="A1192" s="1">
        <v>36115</v>
      </c>
      <c r="B1192" s="5">
        <v>207.22917000000001</v>
      </c>
      <c r="C1192" s="4">
        <f t="shared" si="126"/>
        <v>4.6290786283564866E-3</v>
      </c>
      <c r="D1192" s="3">
        <f t="shared" si="127"/>
        <v>5.0805473712230029E-2</v>
      </c>
      <c r="E1192" s="5">
        <f t="shared" si="128"/>
        <v>2.3619502237042083</v>
      </c>
      <c r="F1192" s="13">
        <f t="shared" si="129"/>
        <v>2.7462277755467643</v>
      </c>
      <c r="G1192" s="16">
        <f t="shared" si="130"/>
        <v>1.2712504304382501E-2</v>
      </c>
      <c r="H1192" s="5">
        <f t="shared" si="131"/>
        <v>389.31528374010981</v>
      </c>
      <c r="I1192" s="3">
        <f t="shared" si="132"/>
        <v>0.13854598238592294</v>
      </c>
    </row>
    <row r="1193" spans="1:9" x14ac:dyDescent="0.25">
      <c r="A1193" s="1">
        <v>36116</v>
      </c>
      <c r="B1193" s="5">
        <v>207.37255999999999</v>
      </c>
      <c r="C1193" s="4">
        <f t="shared" si="126"/>
        <v>6.9193926704413933E-4</v>
      </c>
      <c r="D1193" s="3">
        <f t="shared" si="127"/>
        <v>5.1203143217493675E-2</v>
      </c>
      <c r="E1193" s="5">
        <f t="shared" si="128"/>
        <v>2.3436061237545611</v>
      </c>
      <c r="F1193" s="13">
        <f t="shared" si="129"/>
        <v>2.7462277755467643</v>
      </c>
      <c r="G1193" s="16">
        <f t="shared" si="130"/>
        <v>1.9002228341480853E-3</v>
      </c>
      <c r="H1193" s="5">
        <f t="shared" si="131"/>
        <v>390.05506953195561</v>
      </c>
      <c r="I1193" s="3">
        <f t="shared" si="132"/>
        <v>0.13960439814075662</v>
      </c>
    </row>
    <row r="1194" spans="1:9" x14ac:dyDescent="0.25">
      <c r="A1194" s="1">
        <v>36117</v>
      </c>
      <c r="B1194" s="5">
        <v>207.96278000000001</v>
      </c>
      <c r="C1194" s="4">
        <f t="shared" si="126"/>
        <v>2.8461817706257886E-3</v>
      </c>
      <c r="D1194" s="3">
        <f t="shared" si="127"/>
        <v>4.6642289396622162E-2</v>
      </c>
      <c r="E1194" s="5">
        <f t="shared" si="128"/>
        <v>2.5727725107912565</v>
      </c>
      <c r="F1194" s="13">
        <f t="shared" si="129"/>
        <v>2.7462277755467643</v>
      </c>
      <c r="G1194" s="16">
        <f t="shared" si="130"/>
        <v>7.8162634327474112E-3</v>
      </c>
      <c r="H1194" s="5">
        <f t="shared" si="131"/>
        <v>393.10384270869599</v>
      </c>
      <c r="I1194" s="3">
        <f t="shared" si="132"/>
        <v>0.12728352213774222</v>
      </c>
    </row>
    <row r="1195" spans="1:9" x14ac:dyDescent="0.25">
      <c r="A1195" s="1">
        <v>36118</v>
      </c>
      <c r="B1195" s="5">
        <v>208.65610000000001</v>
      </c>
      <c r="C1195" s="4">
        <f t="shared" si="126"/>
        <v>3.3338658004091748E-3</v>
      </c>
      <c r="D1195" s="3">
        <f t="shared" si="127"/>
        <v>4.906369063887777E-2</v>
      </c>
      <c r="E1195" s="5">
        <f t="shared" si="128"/>
        <v>2.4458005184166218</v>
      </c>
      <c r="F1195" s="13">
        <f t="shared" si="129"/>
        <v>2.7462277755467643</v>
      </c>
      <c r="G1195" s="16">
        <f t="shared" si="130"/>
        <v>9.155554861029121E-3</v>
      </c>
      <c r="H1195" s="5">
        <f t="shared" si="131"/>
        <v>396.70292650669683</v>
      </c>
      <c r="I1195" s="3">
        <f t="shared" si="132"/>
        <v>0.13394487573929958</v>
      </c>
    </row>
    <row r="1196" spans="1:9" x14ac:dyDescent="0.25">
      <c r="A1196" s="1">
        <v>36119</v>
      </c>
      <c r="B1196" s="5">
        <v>207.59178</v>
      </c>
      <c r="C1196" s="4">
        <f t="shared" si="126"/>
        <v>-5.1008333808597595E-3</v>
      </c>
      <c r="D1196" s="3">
        <f t="shared" si="127"/>
        <v>4.3122766723403448E-2</v>
      </c>
      <c r="E1196" s="5">
        <f t="shared" si="128"/>
        <v>2.7827528036338629</v>
      </c>
      <c r="F1196" s="13">
        <f t="shared" si="129"/>
        <v>2.7462277755467643</v>
      </c>
      <c r="G1196" s="16">
        <f t="shared" si="130"/>
        <v>-1.4008050308953178E-2</v>
      </c>
      <c r="H1196" s="5">
        <f t="shared" si="131"/>
        <v>391.14589195448207</v>
      </c>
      <c r="I1196" s="3">
        <f t="shared" si="132"/>
        <v>0.11837319486829537</v>
      </c>
    </row>
    <row r="1197" spans="1:9" x14ac:dyDescent="0.25">
      <c r="A1197" s="1">
        <v>36122</v>
      </c>
      <c r="B1197" s="5">
        <v>207.50322</v>
      </c>
      <c r="C1197" s="4">
        <f t="shared" si="126"/>
        <v>-4.2660648701986492E-4</v>
      </c>
      <c r="D1197" s="3">
        <f t="shared" si="127"/>
        <v>4.2413964966754057E-2</v>
      </c>
      <c r="E1197" s="5">
        <f t="shared" si="128"/>
        <v>2.8292568283597466</v>
      </c>
      <c r="F1197" s="13">
        <f t="shared" si="129"/>
        <v>2.7462277755467643</v>
      </c>
      <c r="G1197" s="16">
        <f t="shared" si="130"/>
        <v>-1.1715585838823833E-3</v>
      </c>
      <c r="H1197" s="5">
        <f t="shared" si="131"/>
        <v>390.68764162721243</v>
      </c>
      <c r="I1197" s="3">
        <f t="shared" si="132"/>
        <v>0.11646568729333934</v>
      </c>
    </row>
    <row r="1198" spans="1:9" x14ac:dyDescent="0.25">
      <c r="A1198" s="1">
        <v>36123</v>
      </c>
      <c r="B1198" s="5">
        <v>207.37270000000001</v>
      </c>
      <c r="C1198" s="4">
        <f t="shared" si="126"/>
        <v>-6.2900228728979268E-4</v>
      </c>
      <c r="D1198" s="3">
        <f t="shared" si="127"/>
        <v>4.288583649415062E-2</v>
      </c>
      <c r="E1198" s="5">
        <f t="shared" si="128"/>
        <v>2.7981266033219918</v>
      </c>
      <c r="F1198" s="13">
        <f t="shared" si="129"/>
        <v>2.7462277755467643</v>
      </c>
      <c r="G1198" s="16">
        <f t="shared" si="130"/>
        <v>-1.7273835522376741E-3</v>
      </c>
      <c r="H1198" s="5">
        <f t="shared" si="131"/>
        <v>390.01277422100304</v>
      </c>
      <c r="I1198" s="3">
        <f t="shared" si="132"/>
        <v>0.11777427535779347</v>
      </c>
    </row>
    <row r="1199" spans="1:9" x14ac:dyDescent="0.25">
      <c r="A1199" s="1">
        <v>36124</v>
      </c>
      <c r="B1199" s="5">
        <v>207.91225</v>
      </c>
      <c r="C1199" s="4">
        <f t="shared" si="126"/>
        <v>2.6018371752887237E-3</v>
      </c>
      <c r="D1199" s="3">
        <f t="shared" si="127"/>
        <v>4.3942343465128229E-2</v>
      </c>
      <c r="E1199" s="5">
        <f t="shared" si="128"/>
        <v>2.7308511685370083</v>
      </c>
      <c r="F1199" s="13">
        <f t="shared" si="129"/>
        <v>2.7462277755467643</v>
      </c>
      <c r="G1199" s="16">
        <f t="shared" si="130"/>
        <v>7.1452375182280287E-3</v>
      </c>
      <c r="H1199" s="5">
        <f t="shared" si="131"/>
        <v>392.79950812795511</v>
      </c>
      <c r="I1199" s="3">
        <f t="shared" si="132"/>
        <v>0.12067568414655101</v>
      </c>
    </row>
    <row r="1200" spans="1:9" x14ac:dyDescent="0.25">
      <c r="A1200" s="1">
        <v>36125</v>
      </c>
      <c r="B1200" s="5">
        <v>207.76552000000001</v>
      </c>
      <c r="C1200" s="4">
        <f t="shared" si="126"/>
        <v>-7.0573042232957572E-4</v>
      </c>
      <c r="D1200" s="3">
        <f t="shared" si="127"/>
        <v>4.4397218726038745E-2</v>
      </c>
      <c r="E1200" s="5">
        <f t="shared" si="128"/>
        <v>2.7028720141340883</v>
      </c>
      <c r="F1200" s="13">
        <f t="shared" si="129"/>
        <v>2.7462277755467643</v>
      </c>
      <c r="G1200" s="16">
        <f t="shared" si="130"/>
        <v>-1.9380964878498294E-3</v>
      </c>
      <c r="H1200" s="5">
        <f t="shared" si="131"/>
        <v>392.03822478082316</v>
      </c>
      <c r="I1200" s="3">
        <f t="shared" si="132"/>
        <v>0.12192487522247256</v>
      </c>
    </row>
    <row r="1201" spans="1:9" x14ac:dyDescent="0.25">
      <c r="A1201" s="1">
        <v>36126</v>
      </c>
      <c r="B1201" s="5">
        <v>207.99231</v>
      </c>
      <c r="C1201" s="4">
        <f t="shared" si="126"/>
        <v>1.091567070416577E-3</v>
      </c>
      <c r="D1201" s="3">
        <f t="shared" si="127"/>
        <v>4.402934407326331E-2</v>
      </c>
      <c r="E1201" s="5">
        <f t="shared" si="128"/>
        <v>2.7254550919569489</v>
      </c>
      <c r="F1201" s="13">
        <f t="shared" si="129"/>
        <v>2.7462277755467643</v>
      </c>
      <c r="G1201" s="16">
        <f t="shared" si="130"/>
        <v>2.9976918076502143E-3</v>
      </c>
      <c r="H1201" s="5">
        <f t="shared" si="131"/>
        <v>393.21343455553438</v>
      </c>
      <c r="I1201" s="3">
        <f t="shared" si="132"/>
        <v>0.120914607633101</v>
      </c>
    </row>
    <row r="1202" spans="1:9" x14ac:dyDescent="0.25">
      <c r="A1202" s="1">
        <v>36129</v>
      </c>
      <c r="B1202" s="5">
        <v>207.99441999999999</v>
      </c>
      <c r="C1202" s="4">
        <f t="shared" si="126"/>
        <v>1.0144605826933883E-5</v>
      </c>
      <c r="D1202" s="3">
        <f t="shared" si="127"/>
        <v>3.8657190771983999E-2</v>
      </c>
      <c r="E1202" s="5">
        <f t="shared" si="128"/>
        <v>3.1042090126985511</v>
      </c>
      <c r="F1202" s="13">
        <f t="shared" si="129"/>
        <v>2.7462277755467643</v>
      </c>
      <c r="G1202" s="16">
        <f t="shared" si="130"/>
        <v>2.7859398293899383E-5</v>
      </c>
      <c r="H1202" s="5">
        <f t="shared" si="131"/>
        <v>393.22438924522214</v>
      </c>
      <c r="I1202" s="3">
        <f t="shared" si="132"/>
        <v>0.10616145102263254</v>
      </c>
    </row>
    <row r="1203" spans="1:9" x14ac:dyDescent="0.25">
      <c r="A1203" s="1">
        <v>36130</v>
      </c>
      <c r="B1203" s="5">
        <v>209.56889000000001</v>
      </c>
      <c r="C1203" s="4">
        <f t="shared" si="126"/>
        <v>7.5697703813402129E-3</v>
      </c>
      <c r="D1203" s="3">
        <f t="shared" si="127"/>
        <v>5.3008832269974777E-2</v>
      </c>
      <c r="E1203" s="5">
        <f t="shared" si="128"/>
        <v>2.26377369319962</v>
      </c>
      <c r="F1203" s="13">
        <f t="shared" si="129"/>
        <v>2.26377369319962</v>
      </c>
      <c r="G1203" s="16">
        <f t="shared" si="130"/>
        <v>2.0788313675747714E-2</v>
      </c>
      <c r="H1203" s="5">
        <f t="shared" si="131"/>
        <v>401.39886119380611</v>
      </c>
      <c r="I1203" s="3">
        <f t="shared" si="132"/>
        <v>0.1455743275291044</v>
      </c>
    </row>
    <row r="1204" spans="1:9" x14ac:dyDescent="0.25">
      <c r="A1204" s="1">
        <v>36131</v>
      </c>
      <c r="B1204" s="5">
        <v>210.26883000000001</v>
      </c>
      <c r="C1204" s="4">
        <f t="shared" si="126"/>
        <v>3.3399041241284344E-3</v>
      </c>
      <c r="D1204" s="3">
        <f t="shared" si="127"/>
        <v>5.3530258753554209E-2</v>
      </c>
      <c r="E1204" s="5">
        <f t="shared" si="128"/>
        <v>2.2417227712734049</v>
      </c>
      <c r="F1204" s="13">
        <f t="shared" si="129"/>
        <v>2.26377369319962</v>
      </c>
      <c r="G1204" s="16">
        <f t="shared" si="130"/>
        <v>7.5607870940108679E-3</v>
      </c>
      <c r="H1204" s="5">
        <f t="shared" si="131"/>
        <v>404.43375252307089</v>
      </c>
      <c r="I1204" s="3">
        <f t="shared" si="132"/>
        <v>0.14533862874985809</v>
      </c>
    </row>
    <row r="1205" spans="1:9" x14ac:dyDescent="0.25">
      <c r="A1205" s="1">
        <v>36132</v>
      </c>
      <c r="B1205" s="5">
        <v>209.69798</v>
      </c>
      <c r="C1205" s="4">
        <f t="shared" si="126"/>
        <v>-2.7148579273494899E-3</v>
      </c>
      <c r="D1205" s="3">
        <f t="shared" si="127"/>
        <v>5.5078895896238128E-2</v>
      </c>
      <c r="E1205" s="5">
        <f t="shared" si="128"/>
        <v>2.1786929103674346</v>
      </c>
      <c r="F1205" s="13">
        <f t="shared" si="129"/>
        <v>2.26377369319962</v>
      </c>
      <c r="G1205" s="16">
        <f t="shared" si="130"/>
        <v>-6.1458239567082204E-3</v>
      </c>
      <c r="H1205" s="5">
        <f t="shared" si="131"/>
        <v>401.94817387791318</v>
      </c>
      <c r="I1205" s="3">
        <f t="shared" si="132"/>
        <v>0.14713486810185969</v>
      </c>
    </row>
    <row r="1206" spans="1:9" x14ac:dyDescent="0.25">
      <c r="A1206" s="1">
        <v>36133</v>
      </c>
      <c r="B1206" s="5">
        <v>210.6942</v>
      </c>
      <c r="C1206" s="4">
        <f t="shared" si="126"/>
        <v>4.7507372269393056E-3</v>
      </c>
      <c r="D1206" s="3">
        <f t="shared" si="127"/>
        <v>4.8862281189126618E-2</v>
      </c>
      <c r="E1206" s="5">
        <f t="shared" si="128"/>
        <v>2.4558820644399986</v>
      </c>
      <c r="F1206" s="13">
        <f t="shared" si="129"/>
        <v>2.26377369319962</v>
      </c>
      <c r="G1206" s="16">
        <f t="shared" si="130"/>
        <v>1.0754593957649312E-2</v>
      </c>
      <c r="H1206" s="5">
        <f t="shared" si="131"/>
        <v>406.27096327998873</v>
      </c>
      <c r="I1206" s="3">
        <f t="shared" si="132"/>
        <v>0.12569753477797835</v>
      </c>
    </row>
    <row r="1207" spans="1:9" x14ac:dyDescent="0.25">
      <c r="A1207" s="1">
        <v>36136</v>
      </c>
      <c r="B1207" s="5">
        <v>210.3674</v>
      </c>
      <c r="C1207" s="4">
        <f t="shared" si="126"/>
        <v>-1.5510631047270795E-3</v>
      </c>
      <c r="D1207" s="3">
        <f t="shared" si="127"/>
        <v>5.0398376017322444E-2</v>
      </c>
      <c r="E1207" s="5">
        <f t="shared" si="128"/>
        <v>2.3810291021828709</v>
      </c>
      <c r="F1207" s="13">
        <f t="shared" si="129"/>
        <v>2.26377369319962</v>
      </c>
      <c r="G1207" s="16">
        <f t="shared" si="130"/>
        <v>-3.51125585297369E-3</v>
      </c>
      <c r="H1207" s="5">
        <f t="shared" si="131"/>
        <v>404.84444198227857</v>
      </c>
      <c r="I1207" s="3">
        <f t="shared" si="132"/>
        <v>0.12881393297524316</v>
      </c>
    </row>
    <row r="1208" spans="1:9" x14ac:dyDescent="0.25">
      <c r="A1208" s="1">
        <v>36137</v>
      </c>
      <c r="B1208" s="5">
        <v>211.15513999999999</v>
      </c>
      <c r="C1208" s="4">
        <f t="shared" si="126"/>
        <v>3.7445916049729799E-3</v>
      </c>
      <c r="D1208" s="3">
        <f t="shared" si="127"/>
        <v>5.0307866027350746E-2</v>
      </c>
      <c r="E1208" s="5">
        <f t="shared" si="128"/>
        <v>2.3853128640908743</v>
      </c>
      <c r="F1208" s="13">
        <f t="shared" si="129"/>
        <v>2.26377369319962</v>
      </c>
      <c r="G1208" s="16">
        <f t="shared" si="130"/>
        <v>8.4769079671139745E-3</v>
      </c>
      <c r="H1208" s="5">
        <f t="shared" si="131"/>
        <v>408.27627105795989</v>
      </c>
      <c r="I1208" s="3">
        <f t="shared" si="132"/>
        <v>0.12718297632645426</v>
      </c>
    </row>
    <row r="1209" spans="1:9" x14ac:dyDescent="0.25">
      <c r="A1209" s="1">
        <v>36138</v>
      </c>
      <c r="B1209" s="5">
        <v>212.5051</v>
      </c>
      <c r="C1209" s="4">
        <f t="shared" si="126"/>
        <v>6.3932140131659487E-3</v>
      </c>
      <c r="D1209" s="3">
        <f t="shared" si="127"/>
        <v>5.532139603624403E-2</v>
      </c>
      <c r="E1209" s="5">
        <f t="shared" si="128"/>
        <v>2.1691426572348522</v>
      </c>
      <c r="F1209" s="13">
        <f t="shared" si="129"/>
        <v>2.26377369319962</v>
      </c>
      <c r="G1209" s="16">
        <f t="shared" si="130"/>
        <v>1.4472789698000244E-2</v>
      </c>
      <c r="H1209" s="5">
        <f t="shared" si="131"/>
        <v>414.18516766766544</v>
      </c>
      <c r="I1209" s="3">
        <f t="shared" si="132"/>
        <v>0.13625925149795512</v>
      </c>
    </row>
    <row r="1210" spans="1:9" x14ac:dyDescent="0.25">
      <c r="A1210" s="1">
        <v>36139</v>
      </c>
      <c r="B1210" s="5">
        <v>213.32935000000001</v>
      </c>
      <c r="C1210" s="4">
        <f t="shared" si="126"/>
        <v>3.878730439881295E-3</v>
      </c>
      <c r="D1210" s="3">
        <f t="shared" si="127"/>
        <v>5.3347409167334527E-2</v>
      </c>
      <c r="E1210" s="5">
        <f t="shared" si="128"/>
        <v>2.2494063324349387</v>
      </c>
      <c r="F1210" s="13">
        <f t="shared" si="129"/>
        <v>2.26377369319962</v>
      </c>
      <c r="G1210" s="16">
        <f t="shared" si="130"/>
        <v>8.7805679328158658E-3</v>
      </c>
      <c r="H1210" s="5">
        <f t="shared" si="131"/>
        <v>417.82194866913613</v>
      </c>
      <c r="I1210" s="3">
        <f t="shared" si="132"/>
        <v>0.13072159392075108</v>
      </c>
    </row>
    <row r="1211" spans="1:9" x14ac:dyDescent="0.25">
      <c r="A1211" s="1">
        <v>36140</v>
      </c>
      <c r="B1211" s="5">
        <v>213.47806</v>
      </c>
      <c r="C1211" s="4">
        <f t="shared" si="126"/>
        <v>6.9709114099869574E-4</v>
      </c>
      <c r="D1211" s="3">
        <f t="shared" si="127"/>
        <v>5.3705888021801707E-2</v>
      </c>
      <c r="E1211" s="5">
        <f t="shared" si="128"/>
        <v>2.2343918780616092</v>
      </c>
      <c r="F1211" s="13">
        <f t="shared" si="129"/>
        <v>2.26377369319962</v>
      </c>
      <c r="G1211" s="16">
        <f t="shared" si="130"/>
        <v>1.5780565867553544E-3</v>
      </c>
      <c r="H1211" s="5">
        <f t="shared" si="131"/>
        <v>418.48129534732442</v>
      </c>
      <c r="I1211" s="3">
        <f t="shared" si="132"/>
        <v>0.13195080016399002</v>
      </c>
    </row>
    <row r="1212" spans="1:9" x14ac:dyDescent="0.25">
      <c r="A1212" s="1">
        <v>36143</v>
      </c>
      <c r="B1212" s="5">
        <v>212.09116</v>
      </c>
      <c r="C1212" s="4">
        <f t="shared" si="126"/>
        <v>-6.4966863573708844E-3</v>
      </c>
      <c r="D1212" s="3">
        <f t="shared" si="127"/>
        <v>6.9994776646782678E-2</v>
      </c>
      <c r="E1212" s="5">
        <f t="shared" si="128"/>
        <v>1.7144136426859478</v>
      </c>
      <c r="F1212" s="13">
        <f t="shared" si="129"/>
        <v>1.7144136426859478</v>
      </c>
      <c r="G1212" s="16">
        <f t="shared" si="130"/>
        <v>-1.4707027668785073E-2</v>
      </c>
      <c r="H1212" s="5">
        <f t="shared" si="131"/>
        <v>412.32667935778233</v>
      </c>
      <c r="I1212" s="3">
        <f t="shared" si="132"/>
        <v>0.16745123681555266</v>
      </c>
    </row>
    <row r="1213" spans="1:9" x14ac:dyDescent="0.25">
      <c r="A1213" s="1">
        <v>36144</v>
      </c>
      <c r="B1213" s="5">
        <v>212.23885999999999</v>
      </c>
      <c r="C1213" s="4">
        <f t="shared" si="126"/>
        <v>6.9639866178294874E-4</v>
      </c>
      <c r="D1213" s="3">
        <f t="shared" si="127"/>
        <v>6.2697594119965061E-2</v>
      </c>
      <c r="E1213" s="5">
        <f t="shared" si="128"/>
        <v>1.9139490387843747</v>
      </c>
      <c r="F1213" s="13">
        <f t="shared" si="129"/>
        <v>1.7144136426859478</v>
      </c>
      <c r="G1213" s="16">
        <f t="shared" si="130"/>
        <v>1.1939153665089244E-3</v>
      </c>
      <c r="H1213" s="5">
        <f t="shared" si="131"/>
        <v>412.81896251628922</v>
      </c>
      <c r="I1213" s="3">
        <f t="shared" si="132"/>
        <v>0.14204476520671563</v>
      </c>
    </row>
    <row r="1214" spans="1:9" x14ac:dyDescent="0.25">
      <c r="A1214" s="1">
        <v>36145</v>
      </c>
      <c r="B1214" s="5">
        <v>211.99168</v>
      </c>
      <c r="C1214" s="4">
        <f t="shared" si="126"/>
        <v>-1.1646312084412358E-3</v>
      </c>
      <c r="D1214" s="3">
        <f t="shared" si="127"/>
        <v>6.2618974470086269E-2</v>
      </c>
      <c r="E1214" s="5">
        <f t="shared" si="128"/>
        <v>1.9163520484885175</v>
      </c>
      <c r="F1214" s="13">
        <f t="shared" si="129"/>
        <v>1.7144136426859478</v>
      </c>
      <c r="G1214" s="16">
        <f t="shared" si="130"/>
        <v>-1.9966596324494765E-3</v>
      </c>
      <c r="H1214" s="5">
        <f t="shared" si="131"/>
        <v>411.99470355832329</v>
      </c>
      <c r="I1214" s="3">
        <f t="shared" si="132"/>
        <v>0.14126153899782504</v>
      </c>
    </row>
    <row r="1215" spans="1:9" x14ac:dyDescent="0.25">
      <c r="A1215" s="1">
        <v>36146</v>
      </c>
      <c r="B1215" s="5">
        <v>214.38357999999999</v>
      </c>
      <c r="C1215" s="4">
        <f t="shared" si="126"/>
        <v>1.1282989973946167E-2</v>
      </c>
      <c r="D1215" s="3">
        <f t="shared" si="127"/>
        <v>7.8008249825731582E-2</v>
      </c>
      <c r="E1215" s="5">
        <f t="shared" si="128"/>
        <v>1.5382988372137165</v>
      </c>
      <c r="F1215" s="13">
        <f t="shared" si="129"/>
        <v>1.7144136426859478</v>
      </c>
      <c r="G1215" s="16">
        <f t="shared" si="130"/>
        <v>1.9343711941622075E-2</v>
      </c>
      <c r="H1215" s="5">
        <f t="shared" si="131"/>
        <v>419.96421042542943</v>
      </c>
      <c r="I1215" s="3">
        <f t="shared" si="132"/>
        <v>0.15766353658692009</v>
      </c>
    </row>
    <row r="1216" spans="1:9" x14ac:dyDescent="0.25">
      <c r="A1216" s="1">
        <v>36147</v>
      </c>
      <c r="B1216" s="5">
        <v>214.58672999999999</v>
      </c>
      <c r="C1216" s="4">
        <f t="shared" si="126"/>
        <v>9.4760055784126607E-4</v>
      </c>
      <c r="D1216" s="3">
        <f t="shared" si="127"/>
        <v>7.6886011501170207E-2</v>
      </c>
      <c r="E1216" s="5">
        <f t="shared" si="128"/>
        <v>1.5607520491315068</v>
      </c>
      <c r="F1216" s="13">
        <f t="shared" si="129"/>
        <v>1.7144136426859478</v>
      </c>
      <c r="G1216" s="16">
        <f t="shared" si="130"/>
        <v>1.6245793241798812E-3</v>
      </c>
      <c r="H1216" s="5">
        <f t="shared" si="131"/>
        <v>420.64647559858207</v>
      </c>
      <c r="I1216" s="3">
        <f t="shared" si="132"/>
        <v>0.15404260573027651</v>
      </c>
    </row>
    <row r="1217" spans="1:9" x14ac:dyDescent="0.25">
      <c r="A1217" s="1">
        <v>36150</v>
      </c>
      <c r="B1217" s="5">
        <v>215.01839000000001</v>
      </c>
      <c r="C1217" s="4">
        <f t="shared" si="126"/>
        <v>2.0115875758022206E-3</v>
      </c>
      <c r="D1217" s="3">
        <f t="shared" si="127"/>
        <v>7.4526506876972501E-2</v>
      </c>
      <c r="E1217" s="5">
        <f t="shared" si="128"/>
        <v>1.6101653630176793</v>
      </c>
      <c r="F1217" s="13">
        <f t="shared" si="129"/>
        <v>1.7144136426859478</v>
      </c>
      <c r="G1217" s="16">
        <f t="shared" si="130"/>
        <v>3.44869318341288E-3</v>
      </c>
      <c r="H1217" s="5">
        <f t="shared" si="131"/>
        <v>422.09715623160554</v>
      </c>
      <c r="I1217" s="3">
        <f t="shared" si="132"/>
        <v>0.14902075733861464</v>
      </c>
    </row>
    <row r="1218" spans="1:9" x14ac:dyDescent="0.25">
      <c r="A1218" s="1">
        <v>36151</v>
      </c>
      <c r="B1218" s="5">
        <v>214.37604999999999</v>
      </c>
      <c r="C1218" s="4">
        <f t="shared" si="126"/>
        <v>-2.9873723824275222E-3</v>
      </c>
      <c r="D1218" s="3">
        <f t="shared" si="127"/>
        <v>7.8189567312084415E-2</v>
      </c>
      <c r="E1218" s="5">
        <f t="shared" si="128"/>
        <v>1.5347316032717533</v>
      </c>
      <c r="F1218" s="13">
        <f t="shared" si="129"/>
        <v>1.7144136426859478</v>
      </c>
      <c r="G1218" s="16">
        <f t="shared" si="130"/>
        <v>-5.1215919682169667E-3</v>
      </c>
      <c r="H1218" s="5">
        <f t="shared" si="131"/>
        <v>419.93534682644253</v>
      </c>
      <c r="I1218" s="3">
        <f t="shared" si="132"/>
        <v>0.15370956200014341</v>
      </c>
    </row>
    <row r="1219" spans="1:9" x14ac:dyDescent="0.25">
      <c r="A1219" s="1">
        <v>36152</v>
      </c>
      <c r="B1219" s="5">
        <v>214.89445000000001</v>
      </c>
      <c r="C1219" s="4">
        <f t="shared" si="126"/>
        <v>2.4181805756753327E-3</v>
      </c>
      <c r="D1219" s="3">
        <f t="shared" si="127"/>
        <v>7.3677105975463689E-2</v>
      </c>
      <c r="E1219" s="5">
        <f t="shared" si="128"/>
        <v>1.6287284687859886</v>
      </c>
      <c r="F1219" s="13">
        <f t="shared" si="129"/>
        <v>1.7144136426859478</v>
      </c>
      <c r="G1219" s="16">
        <f t="shared" si="130"/>
        <v>4.1457617694159498E-3</v>
      </c>
      <c r="H1219" s="5">
        <f t="shared" si="131"/>
        <v>421.67629873294209</v>
      </c>
      <c r="I1219" s="3">
        <f t="shared" si="132"/>
        <v>0.13999749262985084</v>
      </c>
    </row>
    <row r="1220" spans="1:9" x14ac:dyDescent="0.25">
      <c r="A1220" s="1">
        <v>36153</v>
      </c>
      <c r="B1220" s="5">
        <v>214.27077</v>
      </c>
      <c r="C1220" s="4">
        <f t="shared" ref="C1220:C1283" si="133">B1220/B1219-1</f>
        <v>-2.9022620174695701E-3</v>
      </c>
      <c r="D1220" s="3">
        <f t="shared" si="127"/>
        <v>7.4449017792069513E-2</v>
      </c>
      <c r="E1220" s="5">
        <f t="shared" si="128"/>
        <v>1.6118412782174096</v>
      </c>
      <c r="F1220" s="13">
        <f t="shared" si="129"/>
        <v>1.7144136426859478</v>
      </c>
      <c r="G1220" s="16">
        <f t="shared" si="130"/>
        <v>-4.9756775973990733E-3</v>
      </c>
      <c r="H1220" s="5">
        <f t="shared" si="131"/>
        <v>419.57817341998242</v>
      </c>
      <c r="I1220" s="3">
        <f t="shared" si="132"/>
        <v>0.13788714221273049</v>
      </c>
    </row>
    <row r="1221" spans="1:9" x14ac:dyDescent="0.25">
      <c r="A1221" s="1">
        <v>36154</v>
      </c>
      <c r="B1221" s="5">
        <v>214.22649000000001</v>
      </c>
      <c r="C1221" s="4">
        <f t="shared" si="133"/>
        <v>-2.066544120786773E-4</v>
      </c>
      <c r="D1221" s="3">
        <f t="shared" si="127"/>
        <v>7.4503341805118944E-2</v>
      </c>
      <c r="E1221" s="5">
        <f t="shared" si="128"/>
        <v>1.6106660062831581</v>
      </c>
      <c r="F1221" s="13">
        <f t="shared" si="129"/>
        <v>1.7144136426859478</v>
      </c>
      <c r="G1221" s="16">
        <f t="shared" si="130"/>
        <v>-3.5429114338892808E-4</v>
      </c>
      <c r="H1221" s="5">
        <f t="shared" si="131"/>
        <v>419.42952058918041</v>
      </c>
      <c r="I1221" s="3">
        <f t="shared" si="132"/>
        <v>0.13778699737710851</v>
      </c>
    </row>
    <row r="1222" spans="1:9" x14ac:dyDescent="0.25">
      <c r="A1222" s="1">
        <v>36157</v>
      </c>
      <c r="B1222" s="5">
        <v>214.82709</v>
      </c>
      <c r="C1222" s="4">
        <f t="shared" si="133"/>
        <v>2.803574852017432E-3</v>
      </c>
      <c r="D1222" s="3">
        <f t="shared" si="127"/>
        <v>6.4493410842775253E-2</v>
      </c>
      <c r="E1222" s="5">
        <f t="shared" si="128"/>
        <v>1.8606551961182676</v>
      </c>
      <c r="F1222" s="13">
        <f t="shared" si="129"/>
        <v>1.7144136426859478</v>
      </c>
      <c r="G1222" s="16">
        <f t="shared" si="130"/>
        <v>4.8064869745899222E-3</v>
      </c>
      <c r="H1222" s="5">
        <f t="shared" si="131"/>
        <v>421.4455031166508</v>
      </c>
      <c r="I1222" s="3">
        <f t="shared" si="132"/>
        <v>0.11056838341220375</v>
      </c>
    </row>
    <row r="1223" spans="1:9" x14ac:dyDescent="0.25">
      <c r="A1223" s="1">
        <v>36158</v>
      </c>
      <c r="B1223" s="5">
        <v>215.62033</v>
      </c>
      <c r="C1223" s="4">
        <f t="shared" si="133"/>
        <v>3.6924579670096769E-3</v>
      </c>
      <c r="D1223" s="3">
        <f t="shared" si="127"/>
        <v>6.5467705270251336E-2</v>
      </c>
      <c r="E1223" s="5">
        <f t="shared" si="128"/>
        <v>1.8329648107359011</v>
      </c>
      <c r="F1223" s="13">
        <f t="shared" si="129"/>
        <v>1.7144136426859478</v>
      </c>
      <c r="G1223" s="16">
        <f t="shared" si="130"/>
        <v>6.330400313685809E-3</v>
      </c>
      <c r="H1223" s="5">
        <f t="shared" si="131"/>
        <v>424.11342186178189</v>
      </c>
      <c r="I1223" s="3">
        <f t="shared" si="132"/>
        <v>0.1122387270706616</v>
      </c>
    </row>
    <row r="1224" spans="1:9" x14ac:dyDescent="0.25">
      <c r="A1224" s="1">
        <v>36159</v>
      </c>
      <c r="B1224" s="5">
        <v>215.52789000000001</v>
      </c>
      <c r="C1224" s="4">
        <f t="shared" si="133"/>
        <v>-4.2871653150688971E-4</v>
      </c>
      <c r="D1224" s="3">
        <f t="shared" si="127"/>
        <v>6.4700579226911845E-2</v>
      </c>
      <c r="E1224" s="5">
        <f t="shared" si="128"/>
        <v>1.8546974607313356</v>
      </c>
      <c r="F1224" s="13">
        <f t="shared" si="129"/>
        <v>1.7144136426859478</v>
      </c>
      <c r="G1224" s="16">
        <f t="shared" si="130"/>
        <v>-7.3499747046041166E-4</v>
      </c>
      <c r="H1224" s="5">
        <f t="shared" si="131"/>
        <v>423.80169956952517</v>
      </c>
      <c r="I1224" s="3">
        <f t="shared" si="132"/>
        <v>0.11092355571630069</v>
      </c>
    </row>
    <row r="1225" spans="1:9" x14ac:dyDescent="0.25">
      <c r="A1225" s="1">
        <v>36160</v>
      </c>
      <c r="B1225" s="5">
        <v>216.1429</v>
      </c>
      <c r="C1225" s="4">
        <f t="shared" si="133"/>
        <v>2.8535054094389611E-3</v>
      </c>
      <c r="D1225" s="3">
        <f t="shared" si="127"/>
        <v>3.7890891872413984E-2</v>
      </c>
      <c r="E1225" s="5">
        <f t="shared" si="128"/>
        <v>3.1669880034511557</v>
      </c>
      <c r="F1225" s="13">
        <f t="shared" si="129"/>
        <v>3.1669880034511557</v>
      </c>
      <c r="G1225" s="16">
        <f t="shared" si="130"/>
        <v>4.8920886034203061E-3</v>
      </c>
      <c r="H1225" s="5">
        <f t="shared" si="131"/>
        <v>425.87497503409941</v>
      </c>
      <c r="I1225" s="3">
        <f t="shared" si="132"/>
        <v>6.4960661959604621E-2</v>
      </c>
    </row>
    <row r="1226" spans="1:9" x14ac:dyDescent="0.25">
      <c r="A1226" s="1">
        <v>36164</v>
      </c>
      <c r="B1226" s="5">
        <v>217.36803</v>
      </c>
      <c r="C1226" s="4">
        <f t="shared" si="133"/>
        <v>5.6681482482190404E-3</v>
      </c>
      <c r="D1226" s="3">
        <f t="shared" si="127"/>
        <v>4.5066025869648536E-2</v>
      </c>
      <c r="E1226" s="5">
        <f t="shared" si="128"/>
        <v>2.6627597549225803</v>
      </c>
      <c r="F1226" s="13">
        <f t="shared" si="129"/>
        <v>3.1669880034511557</v>
      </c>
      <c r="G1226" s="16">
        <f t="shared" si="130"/>
        <v>1.7950957503892386E-2</v>
      </c>
      <c r="H1226" s="5">
        <f t="shared" si="131"/>
        <v>433.51983861290773</v>
      </c>
      <c r="I1226" s="3">
        <f t="shared" si="132"/>
        <v>0.10553043482536259</v>
      </c>
    </row>
    <row r="1227" spans="1:9" x14ac:dyDescent="0.25">
      <c r="A1227" s="1">
        <v>36165</v>
      </c>
      <c r="B1227" s="5">
        <v>218.01429999999999</v>
      </c>
      <c r="C1227" s="4">
        <f t="shared" si="133"/>
        <v>2.9731603124893979E-3</v>
      </c>
      <c r="D1227" s="3">
        <f t="shared" si="127"/>
        <v>4.5749124372786061E-2</v>
      </c>
      <c r="E1227" s="5">
        <f t="shared" si="128"/>
        <v>2.62300102231863</v>
      </c>
      <c r="F1227" s="13">
        <f t="shared" si="129"/>
        <v>3.1669880034511557</v>
      </c>
      <c r="G1227" s="16">
        <f t="shared" si="130"/>
        <v>9.4159630419910125E-3</v>
      </c>
      <c r="H1227" s="5">
        <f t="shared" si="131"/>
        <v>437.60184539125675</v>
      </c>
      <c r="I1227" s="3">
        <f t="shared" si="132"/>
        <v>0.11032216718333672</v>
      </c>
    </row>
    <row r="1228" spans="1:9" x14ac:dyDescent="0.25">
      <c r="A1228" s="1">
        <v>36166</v>
      </c>
      <c r="B1228" s="5">
        <v>217.50138999999999</v>
      </c>
      <c r="C1228" s="4">
        <f t="shared" si="133"/>
        <v>-2.3526438403352889E-3</v>
      </c>
      <c r="D1228" s="3">
        <f t="shared" si="127"/>
        <v>4.4131609303649885E-2</v>
      </c>
      <c r="E1228" s="5">
        <f t="shared" si="128"/>
        <v>2.7191394534093152</v>
      </c>
      <c r="F1228" s="13">
        <f t="shared" si="129"/>
        <v>3.1669880034511557</v>
      </c>
      <c r="G1228" s="16">
        <f t="shared" si="130"/>
        <v>-7.4507948187351163E-3</v>
      </c>
      <c r="H1228" s="5">
        <f t="shared" si="131"/>
        <v>434.34136382894667</v>
      </c>
      <c r="I1228" s="3">
        <f t="shared" si="132"/>
        <v>0.11597383757587248</v>
      </c>
    </row>
    <row r="1229" spans="1:9" x14ac:dyDescent="0.25">
      <c r="A1229" s="1">
        <v>36167</v>
      </c>
      <c r="B1229" s="5">
        <v>217.42676</v>
      </c>
      <c r="C1229" s="4">
        <f t="shared" si="133"/>
        <v>-3.431242439415616E-4</v>
      </c>
      <c r="D1229" s="3">
        <f t="shared" ref="D1229:D1292" si="134">STDEV(C1220:C1229)*SQRT(252)</f>
        <v>4.4613016254771869E-2</v>
      </c>
      <c r="E1229" s="5">
        <f t="shared" ref="E1229:E1292" si="135">$E$2/D1229</f>
        <v>2.6897979575000073</v>
      </c>
      <c r="F1229" s="13">
        <f t="shared" si="129"/>
        <v>3.1669880034511557</v>
      </c>
      <c r="G1229" s="16">
        <f t="shared" si="130"/>
        <v>-1.0866703642561735E-3</v>
      </c>
      <c r="H1229" s="5">
        <f t="shared" si="131"/>
        <v>433.86937794090318</v>
      </c>
      <c r="I1229" s="3">
        <f t="shared" si="132"/>
        <v>0.11799196528561283</v>
      </c>
    </row>
    <row r="1230" spans="1:9" x14ac:dyDescent="0.25">
      <c r="A1230" s="1">
        <v>36168</v>
      </c>
      <c r="B1230" s="5">
        <v>217.23764</v>
      </c>
      <c r="C1230" s="4">
        <f t="shared" si="133"/>
        <v>-8.6981013744580338E-4</v>
      </c>
      <c r="D1230" s="3">
        <f t="shared" si="134"/>
        <v>4.0376616826926677E-2</v>
      </c>
      <c r="E1230" s="5">
        <f t="shared" si="135"/>
        <v>2.9720172077412252</v>
      </c>
      <c r="F1230" s="13">
        <f t="shared" ref="F1230:F1293" si="136">IF(ABS(E1230/E1229-1)&gt;F$2,E1230,F1229)</f>
        <v>3.1669880034511557</v>
      </c>
      <c r="G1230" s="16">
        <f t="shared" ref="G1230:G1293" si="137">C1230*F1229</f>
        <v>-2.7546782705710603E-3</v>
      </c>
      <c r="H1230" s="5">
        <f t="shared" ref="H1230:H1293" si="138">H1229*(1+G1230)</f>
        <v>432.67420739322318</v>
      </c>
      <c r="I1230" s="3">
        <f t="shared" si="132"/>
        <v>0.11432163053528466</v>
      </c>
    </row>
    <row r="1231" spans="1:9" x14ac:dyDescent="0.25">
      <c r="A1231" s="1">
        <v>36171</v>
      </c>
      <c r="B1231" s="5">
        <v>216.75491</v>
      </c>
      <c r="C1231" s="4">
        <f t="shared" si="133"/>
        <v>-2.2221287250220323E-3</v>
      </c>
      <c r="D1231" s="3">
        <f t="shared" si="134"/>
        <v>4.3721885105251594E-2</v>
      </c>
      <c r="E1231" s="5">
        <f t="shared" si="135"/>
        <v>2.7446209080675334</v>
      </c>
      <c r="F1231" s="13">
        <f t="shared" si="136"/>
        <v>3.1669880034511557</v>
      </c>
      <c r="G1231" s="16">
        <f t="shared" si="137"/>
        <v>-7.0374550142689885E-3</v>
      </c>
      <c r="H1231" s="5">
        <f t="shared" si="138"/>
        <v>429.62928212285885</v>
      </c>
      <c r="I1231" s="3">
        <f t="shared" si="132"/>
        <v>0.12445207799685468</v>
      </c>
    </row>
    <row r="1232" spans="1:9" x14ac:dyDescent="0.25">
      <c r="A1232" s="1">
        <v>36172</v>
      </c>
      <c r="B1232" s="5">
        <v>215.55733000000001</v>
      </c>
      <c r="C1232" s="4">
        <f t="shared" si="133"/>
        <v>-5.5250420855518234E-3</v>
      </c>
      <c r="D1232" s="3">
        <f t="shared" si="134"/>
        <v>5.3862701004776865E-2</v>
      </c>
      <c r="E1232" s="5">
        <f t="shared" si="135"/>
        <v>2.2278867892153733</v>
      </c>
      <c r="F1232" s="13">
        <f t="shared" si="136"/>
        <v>3.1669880034511557</v>
      </c>
      <c r="G1232" s="16">
        <f t="shared" si="137"/>
        <v>-1.749774200350538E-2</v>
      </c>
      <c r="H1232" s="5">
        <f t="shared" si="138"/>
        <v>422.11173978712185</v>
      </c>
      <c r="I1232" s="3">
        <f t="shared" si="132"/>
        <v>0.15830467778620269</v>
      </c>
    </row>
    <row r="1233" spans="1:9" x14ac:dyDescent="0.25">
      <c r="A1233" s="1">
        <v>36173</v>
      </c>
      <c r="B1233" s="5">
        <v>213.57060000000001</v>
      </c>
      <c r="C1233" s="4">
        <f t="shared" si="133"/>
        <v>-9.2167127881941369E-3</v>
      </c>
      <c r="D1233" s="3">
        <f t="shared" si="134"/>
        <v>6.841389632679247E-2</v>
      </c>
      <c r="E1233" s="5">
        <f t="shared" si="135"/>
        <v>1.7540296115689176</v>
      </c>
      <c r="F1233" s="13">
        <f t="shared" si="136"/>
        <v>1.7540296115689176</v>
      </c>
      <c r="G1233" s="16">
        <f t="shared" si="137"/>
        <v>-2.9189218831465684E-2</v>
      </c>
      <c r="H1233" s="5">
        <f t="shared" si="138"/>
        <v>409.79062784314488</v>
      </c>
      <c r="I1233" s="3">
        <f t="shared" si="132"/>
        <v>0.21134142270830211</v>
      </c>
    </row>
    <row r="1234" spans="1:9" x14ac:dyDescent="0.25">
      <c r="A1234" s="1">
        <v>36174</v>
      </c>
      <c r="B1234" s="5">
        <v>212.54752999999999</v>
      </c>
      <c r="C1234" s="4">
        <f t="shared" si="133"/>
        <v>-4.7903128988728838E-3</v>
      </c>
      <c r="D1234" s="3">
        <f t="shared" si="134"/>
        <v>7.0946639364545913E-2</v>
      </c>
      <c r="E1234" s="5">
        <f t="shared" si="135"/>
        <v>1.691412039735986</v>
      </c>
      <c r="F1234" s="13">
        <f t="shared" si="136"/>
        <v>1.7540296115689176</v>
      </c>
      <c r="G1234" s="16">
        <f t="shared" si="137"/>
        <v>-8.4023506733035807E-3</v>
      </c>
      <c r="H1234" s="5">
        <f t="shared" si="138"/>
        <v>406.34742328537357</v>
      </c>
      <c r="I1234" s="3">
        <f t="shared" si="132"/>
        <v>0.21218900522101575</v>
      </c>
    </row>
    <row r="1235" spans="1:9" x14ac:dyDescent="0.25">
      <c r="A1235" s="1">
        <v>36175</v>
      </c>
      <c r="B1235" s="5">
        <v>213.82535999999999</v>
      </c>
      <c r="C1235" s="4">
        <f t="shared" si="133"/>
        <v>6.0119729455336834E-3</v>
      </c>
      <c r="D1235" s="3">
        <f t="shared" si="134"/>
        <v>7.7679199581095468E-2</v>
      </c>
      <c r="E1235" s="5">
        <f t="shared" si="135"/>
        <v>1.5448150939650516</v>
      </c>
      <c r="F1235" s="13">
        <f t="shared" si="136"/>
        <v>1.7540296115689176</v>
      </c>
      <c r="G1235" s="16">
        <f t="shared" si="137"/>
        <v>1.0545178570417289E-2</v>
      </c>
      <c r="H1235" s="5">
        <f t="shared" si="138"/>
        <v>410.63242942554677</v>
      </c>
      <c r="I1235" s="3">
        <f t="shared" si="132"/>
        <v>0.22063820139282972</v>
      </c>
    </row>
    <row r="1236" spans="1:9" x14ac:dyDescent="0.25">
      <c r="A1236" s="1">
        <v>36178</v>
      </c>
      <c r="B1236" s="5">
        <v>214.13326000000001</v>
      </c>
      <c r="C1236" s="4">
        <f t="shared" si="133"/>
        <v>1.4399601618817481E-3</v>
      </c>
      <c r="D1236" s="3">
        <f t="shared" si="134"/>
        <v>6.9927944609725956E-2</v>
      </c>
      <c r="E1236" s="5">
        <f t="shared" si="135"/>
        <v>1.7160521543959373</v>
      </c>
      <c r="F1236" s="13">
        <f t="shared" si="136"/>
        <v>1.7540296115689176</v>
      </c>
      <c r="G1236" s="16">
        <f t="shared" si="137"/>
        <v>2.5257327634201584E-3</v>
      </c>
      <c r="H1236" s="5">
        <f t="shared" si="138"/>
        <v>411.66957720626965</v>
      </c>
      <c r="I1236" s="3">
        <f t="shared" si="132"/>
        <v>0.19001014804686198</v>
      </c>
    </row>
    <row r="1237" spans="1:9" x14ac:dyDescent="0.25">
      <c r="A1237" s="1">
        <v>36179</v>
      </c>
      <c r="B1237" s="5">
        <v>215.35246000000001</v>
      </c>
      <c r="C1237" s="4">
        <f t="shared" si="133"/>
        <v>5.6936507668168268E-3</v>
      </c>
      <c r="D1237" s="3">
        <f t="shared" si="134"/>
        <v>7.587024773401875E-2</v>
      </c>
      <c r="E1237" s="5">
        <f t="shared" si="135"/>
        <v>1.5816476627397951</v>
      </c>
      <c r="F1237" s="13">
        <f t="shared" si="136"/>
        <v>1.7540296115689176</v>
      </c>
      <c r="G1237" s="16">
        <f t="shared" si="137"/>
        <v>9.9868320429287883E-3</v>
      </c>
      <c r="H1237" s="5">
        <f t="shared" si="138"/>
        <v>415.78085213101218</v>
      </c>
      <c r="I1237" s="3">
        <f t="shared" si="132"/>
        <v>0.19124828756687304</v>
      </c>
    </row>
    <row r="1238" spans="1:9" x14ac:dyDescent="0.25">
      <c r="A1238" s="1">
        <v>36180</v>
      </c>
      <c r="B1238" s="5">
        <v>216.72533000000001</v>
      </c>
      <c r="C1238" s="4">
        <f t="shared" si="133"/>
        <v>6.374991026338872E-3</v>
      </c>
      <c r="D1238" s="3">
        <f t="shared" si="134"/>
        <v>8.4385903748555244E-2</v>
      </c>
      <c r="E1238" s="5">
        <f t="shared" si="135"/>
        <v>1.4220384527440046</v>
      </c>
      <c r="F1238" s="13">
        <f t="shared" si="136"/>
        <v>1.7540296115689176</v>
      </c>
      <c r="G1238" s="16">
        <f t="shared" si="137"/>
        <v>1.1181923033684506E-2</v>
      </c>
      <c r="H1238" s="5">
        <f t="shared" si="138"/>
        <v>420.4300816184209</v>
      </c>
      <c r="I1238" s="3">
        <f t="shared" si="132"/>
        <v>0.20689428352054756</v>
      </c>
    </row>
    <row r="1239" spans="1:9" x14ac:dyDescent="0.25">
      <c r="A1239" s="1">
        <v>36181</v>
      </c>
      <c r="B1239" s="5">
        <v>213.82341</v>
      </c>
      <c r="C1239" s="4">
        <f t="shared" si="133"/>
        <v>-1.3389851569265199E-2</v>
      </c>
      <c r="D1239" s="3">
        <f t="shared" si="134"/>
        <v>0.10681447788100686</v>
      </c>
      <c r="E1239" s="5">
        <f t="shared" si="135"/>
        <v>1.1234432108883408</v>
      </c>
      <c r="F1239" s="13">
        <f t="shared" si="136"/>
        <v>1.1234432108883408</v>
      </c>
      <c r="G1239" s="16">
        <f t="shared" si="137"/>
        <v>-2.3486196147003698E-2</v>
      </c>
      <c r="H1239" s="5">
        <f t="shared" si="138"/>
        <v>410.55577825542991</v>
      </c>
      <c r="I1239" s="3">
        <f t="shared" ref="I1239:I1302" si="139">STDEV(G1230:G1239)*SQRT(252)</f>
        <v>0.22985260338256899</v>
      </c>
    </row>
    <row r="1240" spans="1:9" x14ac:dyDescent="0.25">
      <c r="A1240" s="1">
        <v>36182</v>
      </c>
      <c r="B1240" s="5">
        <v>213.01746</v>
      </c>
      <c r="C1240" s="4">
        <f t="shared" si="133"/>
        <v>-3.7692318161046678E-3</v>
      </c>
      <c r="D1240" s="3">
        <f t="shared" si="134"/>
        <v>0.10721292672487466</v>
      </c>
      <c r="E1240" s="5">
        <f t="shared" si="135"/>
        <v>1.119268018006252</v>
      </c>
      <c r="F1240" s="13">
        <f t="shared" si="136"/>
        <v>1.1234432108883408</v>
      </c>
      <c r="G1240" s="16">
        <f t="shared" si="137"/>
        <v>-4.23451789406712E-3</v>
      </c>
      <c r="H1240" s="5">
        <f t="shared" si="138"/>
        <v>408.81727246589463</v>
      </c>
      <c r="I1240" s="3">
        <f t="shared" si="139"/>
        <v>0.22949319021387943</v>
      </c>
    </row>
    <row r="1241" spans="1:9" x14ac:dyDescent="0.25">
      <c r="A1241" s="1">
        <v>36185</v>
      </c>
      <c r="B1241" s="5">
        <v>214.80873</v>
      </c>
      <c r="C1241" s="4">
        <f t="shared" si="133"/>
        <v>8.4090290063547624E-3</v>
      </c>
      <c r="D1241" s="3">
        <f t="shared" si="134"/>
        <v>0.11905610292554854</v>
      </c>
      <c r="E1241" s="5">
        <f t="shared" si="135"/>
        <v>1.0079281704276992</v>
      </c>
      <c r="F1241" s="13">
        <f t="shared" si="136"/>
        <v>1.1234432108883408</v>
      </c>
      <c r="G1241" s="16">
        <f t="shared" si="137"/>
        <v>9.4470665473523879E-3</v>
      </c>
      <c r="H1241" s="5">
        <f t="shared" si="138"/>
        <v>412.67939644458698</v>
      </c>
      <c r="I1241" s="3">
        <f t="shared" si="139"/>
        <v>0.24114682682319688</v>
      </c>
    </row>
    <row r="1242" spans="1:9" x14ac:dyDescent="0.25">
      <c r="A1242" s="1">
        <v>36186</v>
      </c>
      <c r="B1242" s="5">
        <v>215.75200000000001</v>
      </c>
      <c r="C1242" s="4">
        <f t="shared" si="133"/>
        <v>4.3912088675353012E-3</v>
      </c>
      <c r="D1242" s="3">
        <f t="shared" si="134"/>
        <v>0.11862018793726996</v>
      </c>
      <c r="E1242" s="5">
        <f t="shared" si="135"/>
        <v>1.0116321857748169</v>
      </c>
      <c r="F1242" s="13">
        <f t="shared" si="136"/>
        <v>1.1234432108883408</v>
      </c>
      <c r="G1242" s="16">
        <f t="shared" si="137"/>
        <v>4.9332737898252132E-3</v>
      </c>
      <c r="H1242" s="5">
        <f t="shared" si="138"/>
        <v>414.7152568946679</v>
      </c>
      <c r="I1242" s="3">
        <f t="shared" si="139"/>
        <v>0.23187506524091744</v>
      </c>
    </row>
    <row r="1243" spans="1:9" x14ac:dyDescent="0.25">
      <c r="A1243" s="1">
        <v>36187</v>
      </c>
      <c r="B1243" s="5">
        <v>214.28799000000001</v>
      </c>
      <c r="C1243" s="4">
        <f t="shared" si="133"/>
        <v>-6.7856149653305886E-3</v>
      </c>
      <c r="D1243" s="3">
        <f t="shared" si="134"/>
        <v>0.11379450663501146</v>
      </c>
      <c r="E1243" s="5">
        <f t="shared" si="135"/>
        <v>1.0545324510689453</v>
      </c>
      <c r="F1243" s="13">
        <f t="shared" si="136"/>
        <v>1.1234432108883408</v>
      </c>
      <c r="G1243" s="16">
        <f t="shared" si="137"/>
        <v>-7.6232530645029732E-3</v>
      </c>
      <c r="H1243" s="5">
        <f t="shared" si="138"/>
        <v>411.55377754164948</v>
      </c>
      <c r="I1243" s="3">
        <f t="shared" si="139"/>
        <v>0.1795845359886041</v>
      </c>
    </row>
    <row r="1244" spans="1:9" x14ac:dyDescent="0.25">
      <c r="A1244" s="1">
        <v>36188</v>
      </c>
      <c r="B1244" s="5">
        <v>214.53778</v>
      </c>
      <c r="C1244" s="4">
        <f t="shared" si="133"/>
        <v>1.1656742872057091E-3</v>
      </c>
      <c r="D1244" s="3">
        <f t="shared" si="134"/>
        <v>0.11011717206211651</v>
      </c>
      <c r="E1244" s="5">
        <f t="shared" si="135"/>
        <v>1.0897482904147651</v>
      </c>
      <c r="F1244" s="13">
        <f t="shared" si="136"/>
        <v>1.1234432108883408</v>
      </c>
      <c r="G1244" s="16">
        <f t="shared" si="137"/>
        <v>1.3095688640683597E-3</v>
      </c>
      <c r="H1244" s="5">
        <f t="shared" si="138"/>
        <v>412.09273555460771</v>
      </c>
      <c r="I1244" s="3">
        <f t="shared" si="139"/>
        <v>0.17260554702601807</v>
      </c>
    </row>
    <row r="1245" spans="1:9" x14ac:dyDescent="0.25">
      <c r="A1245" s="1">
        <v>36189</v>
      </c>
      <c r="B1245" s="5">
        <v>215.19579999999999</v>
      </c>
      <c r="C1245" s="4">
        <f t="shared" si="133"/>
        <v>3.0671520885505732E-3</v>
      </c>
      <c r="D1245" s="3">
        <f t="shared" si="134"/>
        <v>0.10728580784524124</v>
      </c>
      <c r="E1245" s="5">
        <f t="shared" si="135"/>
        <v>1.1185076797212439</v>
      </c>
      <c r="F1245" s="13">
        <f t="shared" si="136"/>
        <v>1.1234432108883408</v>
      </c>
      <c r="G1245" s="16">
        <f t="shared" si="137"/>
        <v>3.4457711906441366E-3</v>
      </c>
      <c r="H1245" s="5">
        <f t="shared" si="138"/>
        <v>413.51271283065552</v>
      </c>
      <c r="I1245" s="3">
        <f t="shared" si="139"/>
        <v>0.16568119132701262</v>
      </c>
    </row>
    <row r="1246" spans="1:9" x14ac:dyDescent="0.25">
      <c r="A1246" s="1">
        <v>36192</v>
      </c>
      <c r="B1246" s="5">
        <v>216.75861</v>
      </c>
      <c r="C1246" s="4">
        <f t="shared" si="133"/>
        <v>7.2622699885407371E-3</v>
      </c>
      <c r="D1246" s="3">
        <f t="shared" si="134"/>
        <v>0.11233392667956354</v>
      </c>
      <c r="E1246" s="5">
        <f t="shared" si="135"/>
        <v>1.0682436156825907</v>
      </c>
      <c r="F1246" s="13">
        <f t="shared" si="136"/>
        <v>1.1234432108883408</v>
      </c>
      <c r="G1246" s="16">
        <f t="shared" si="137"/>
        <v>8.1587479142642399E-3</v>
      </c>
      <c r="H1246" s="5">
        <f t="shared" si="138"/>
        <v>416.88645881398435</v>
      </c>
      <c r="I1246" s="3">
        <f t="shared" si="139"/>
        <v>0.16973645148573216</v>
      </c>
    </row>
    <row r="1247" spans="1:9" x14ac:dyDescent="0.25">
      <c r="A1247" s="1">
        <v>36193</v>
      </c>
      <c r="B1247" s="5">
        <v>218.74078</v>
      </c>
      <c r="C1247" s="4">
        <f t="shared" si="133"/>
        <v>9.1445963784322348E-3</v>
      </c>
      <c r="D1247" s="3">
        <f t="shared" si="134"/>
        <v>0.11738537877327092</v>
      </c>
      <c r="E1247" s="5">
        <f t="shared" si="135"/>
        <v>1.0222738236571967</v>
      </c>
      <c r="F1247" s="13">
        <f t="shared" si="136"/>
        <v>1.1234432108883408</v>
      </c>
      <c r="G1247" s="16">
        <f t="shared" si="137"/>
        <v>1.0273434717663803E-2</v>
      </c>
      <c r="H1247" s="5">
        <f t="shared" si="138"/>
        <v>421.16931463328785</v>
      </c>
      <c r="I1247" s="3">
        <f t="shared" si="139"/>
        <v>0.17015217618381753</v>
      </c>
    </row>
    <row r="1248" spans="1:9" x14ac:dyDescent="0.25">
      <c r="A1248" s="1">
        <v>36194</v>
      </c>
      <c r="B1248" s="5">
        <v>218.53551999999999</v>
      </c>
      <c r="C1248" s="4">
        <f t="shared" si="133"/>
        <v>-9.3837097956772642E-4</v>
      </c>
      <c r="D1248" s="3">
        <f t="shared" si="134"/>
        <v>0.11474428739754172</v>
      </c>
      <c r="E1248" s="5">
        <f t="shared" si="135"/>
        <v>1.0458036972616283</v>
      </c>
      <c r="F1248" s="13">
        <f t="shared" si="136"/>
        <v>1.1234432108883408</v>
      </c>
      <c r="G1248" s="16">
        <f t="shared" si="137"/>
        <v>-1.0542065062900041E-3</v>
      </c>
      <c r="H1248" s="5">
        <f t="shared" si="138"/>
        <v>420.72531520155178</v>
      </c>
      <c r="I1248" s="3">
        <f t="shared" si="139"/>
        <v>0.16118704502936779</v>
      </c>
    </row>
    <row r="1249" spans="1:9" x14ac:dyDescent="0.25">
      <c r="A1249" s="1">
        <v>36195</v>
      </c>
      <c r="B1249" s="5">
        <v>217.37323000000001</v>
      </c>
      <c r="C1249" s="4">
        <f t="shared" si="133"/>
        <v>-5.3185404368131239E-3</v>
      </c>
      <c r="D1249" s="3">
        <f t="shared" si="134"/>
        <v>9.1482473378651855E-2</v>
      </c>
      <c r="E1249" s="5">
        <f t="shared" si="135"/>
        <v>1.3117266681598372</v>
      </c>
      <c r="F1249" s="13">
        <f t="shared" si="136"/>
        <v>1.3117266681598372</v>
      </c>
      <c r="G1249" s="16">
        <f t="shared" si="137"/>
        <v>-5.9750781455728142E-3</v>
      </c>
      <c r="H1249" s="5">
        <f t="shared" si="138"/>
        <v>418.21144856540172</v>
      </c>
      <c r="I1249" s="3">
        <f t="shared" si="139"/>
        <v>0.10277536363251978</v>
      </c>
    </row>
    <row r="1250" spans="1:9" x14ac:dyDescent="0.25">
      <c r="A1250" s="1">
        <v>36196</v>
      </c>
      <c r="B1250" s="5">
        <v>216.49854999999999</v>
      </c>
      <c r="C1250" s="4">
        <f t="shared" si="133"/>
        <v>-4.023862551980395E-3</v>
      </c>
      <c r="D1250" s="3">
        <f t="shared" si="134"/>
        <v>9.1913732137643422E-2</v>
      </c>
      <c r="E1250" s="5">
        <f t="shared" si="135"/>
        <v>1.305572053371705</v>
      </c>
      <c r="F1250" s="13">
        <f t="shared" si="136"/>
        <v>1.3117266681598372</v>
      </c>
      <c r="G1250" s="16">
        <f t="shared" si="137"/>
        <v>-5.2782078184423833E-3</v>
      </c>
      <c r="H1250" s="5">
        <f t="shared" si="138"/>
        <v>416.00404162782172</v>
      </c>
      <c r="I1250" s="3">
        <f t="shared" si="139"/>
        <v>0.10462744288019282</v>
      </c>
    </row>
    <row r="1251" spans="1:9" x14ac:dyDescent="0.25">
      <c r="A1251" s="1">
        <v>36199</v>
      </c>
      <c r="B1251" s="5">
        <v>214.75854000000001</v>
      </c>
      <c r="C1251" s="4">
        <f t="shared" si="133"/>
        <v>-8.0370515183588731E-3</v>
      </c>
      <c r="D1251" s="3">
        <f t="shared" si="134"/>
        <v>9.5013090899563654E-2</v>
      </c>
      <c r="E1251" s="5">
        <f t="shared" si="135"/>
        <v>1.2629838568966194</v>
      </c>
      <c r="F1251" s="13">
        <f t="shared" si="136"/>
        <v>1.3117266681598372</v>
      </c>
      <c r="G1251" s="16">
        <f t="shared" si="137"/>
        <v>-1.0542414810005845E-2</v>
      </c>
      <c r="H1251" s="5">
        <f t="shared" si="138"/>
        <v>411.61835445834231</v>
      </c>
      <c r="I1251" s="3">
        <f t="shared" si="139"/>
        <v>0.11142472912116605</v>
      </c>
    </row>
    <row r="1252" spans="1:9" x14ac:dyDescent="0.25">
      <c r="A1252" s="1">
        <v>36200</v>
      </c>
      <c r="B1252" s="5">
        <v>214.63811999999999</v>
      </c>
      <c r="C1252" s="4">
        <f t="shared" si="133"/>
        <v>-5.6072275402885285E-4</v>
      </c>
      <c r="D1252" s="3">
        <f t="shared" si="134"/>
        <v>9.1791626945047292E-2</v>
      </c>
      <c r="E1252" s="5">
        <f t="shared" si="135"/>
        <v>1.3073087817894344</v>
      </c>
      <c r="F1252" s="13">
        <f t="shared" si="136"/>
        <v>1.3117266681598372</v>
      </c>
      <c r="G1252" s="16">
        <f t="shared" si="137"/>
        <v>-7.3551498990367503E-4</v>
      </c>
      <c r="H1252" s="5">
        <f t="shared" si="138"/>
        <v>411.31560298851872</v>
      </c>
      <c r="I1252" s="3">
        <f t="shared" si="139"/>
        <v>0.10763141580806287</v>
      </c>
    </row>
    <row r="1253" spans="1:9" x14ac:dyDescent="0.25">
      <c r="A1253" s="1">
        <v>36201</v>
      </c>
      <c r="B1253" s="5">
        <v>214.34147999999999</v>
      </c>
      <c r="C1253" s="4">
        <f t="shared" si="133"/>
        <v>-1.3820471405545653E-3</v>
      </c>
      <c r="D1253" s="3">
        <f t="shared" si="134"/>
        <v>8.5206929136802168E-2</v>
      </c>
      <c r="E1253" s="5">
        <f t="shared" si="135"/>
        <v>1.4083361672069716</v>
      </c>
      <c r="F1253" s="13">
        <f t="shared" si="136"/>
        <v>1.3117266681598372</v>
      </c>
      <c r="G1253" s="16">
        <f t="shared" si="137"/>
        <v>-1.8128680909194701E-3</v>
      </c>
      <c r="H1253" s="5">
        <f t="shared" si="138"/>
        <v>410.56994205656349</v>
      </c>
      <c r="I1253" s="3">
        <f t="shared" si="139"/>
        <v>0.10107331830873248</v>
      </c>
    </row>
    <row r="1254" spans="1:9" x14ac:dyDescent="0.25">
      <c r="A1254" s="1">
        <v>36202</v>
      </c>
      <c r="B1254" s="5">
        <v>216.48671999999999</v>
      </c>
      <c r="C1254" s="4">
        <f t="shared" si="133"/>
        <v>1.0008515383956418E-2</v>
      </c>
      <c r="D1254" s="3">
        <f t="shared" si="134"/>
        <v>9.8940506869096181E-2</v>
      </c>
      <c r="E1254" s="5">
        <f t="shared" si="135"/>
        <v>1.2128500631067789</v>
      </c>
      <c r="F1254" s="13">
        <f t="shared" si="136"/>
        <v>1.3117266681598372</v>
      </c>
      <c r="G1254" s="16">
        <f t="shared" si="137"/>
        <v>1.3128436537823626E-2</v>
      </c>
      <c r="H1254" s="5">
        <f t="shared" si="138"/>
        <v>415.96008348519103</v>
      </c>
      <c r="I1254" s="3">
        <f t="shared" si="139"/>
        <v>0.12144530260805327</v>
      </c>
    </row>
    <row r="1255" spans="1:9" x14ac:dyDescent="0.25">
      <c r="A1255" s="1">
        <v>36203</v>
      </c>
      <c r="B1255" s="5">
        <v>214.48964000000001</v>
      </c>
      <c r="C1255" s="4">
        <f t="shared" si="133"/>
        <v>-9.2249538447438661E-3</v>
      </c>
      <c r="D1255" s="3">
        <f t="shared" si="134"/>
        <v>0.11009241917266936</v>
      </c>
      <c r="E1255" s="5">
        <f t="shared" si="135"/>
        <v>1.0899933065490326</v>
      </c>
      <c r="F1255" s="13">
        <f t="shared" si="136"/>
        <v>1.3117266681598372</v>
      </c>
      <c r="G1255" s="16">
        <f t="shared" si="137"/>
        <v>-1.2100617970694151E-2</v>
      </c>
      <c r="H1255" s="5">
        <f t="shared" si="138"/>
        <v>410.92670942387866</v>
      </c>
      <c r="I1255" s="3">
        <f t="shared" si="139"/>
        <v>0.13666072310371644</v>
      </c>
    </row>
    <row r="1256" spans="1:9" x14ac:dyDescent="0.25">
      <c r="A1256" s="1">
        <v>36206</v>
      </c>
      <c r="B1256" s="5">
        <v>214.14221000000001</v>
      </c>
      <c r="C1256" s="4">
        <f t="shared" si="133"/>
        <v>-1.6197985133454829E-3</v>
      </c>
      <c r="D1256" s="3">
        <f t="shared" si="134"/>
        <v>0.10170283085769079</v>
      </c>
      <c r="E1256" s="5">
        <f t="shared" si="135"/>
        <v>1.1799081597631416</v>
      </c>
      <c r="F1256" s="13">
        <f t="shared" si="136"/>
        <v>1.3117266681598372</v>
      </c>
      <c r="G1256" s="16">
        <f t="shared" si="137"/>
        <v>-2.1247329070009278E-3</v>
      </c>
      <c r="H1256" s="5">
        <f t="shared" si="138"/>
        <v>410.05359992200016</v>
      </c>
      <c r="I1256" s="3">
        <f t="shared" si="139"/>
        <v>0.1276740503992369</v>
      </c>
    </row>
    <row r="1257" spans="1:9" x14ac:dyDescent="0.25">
      <c r="A1257" s="1">
        <v>36207</v>
      </c>
      <c r="B1257" s="5">
        <v>211.92873</v>
      </c>
      <c r="C1257" s="4">
        <f t="shared" si="133"/>
        <v>-1.0336495546581004E-2</v>
      </c>
      <c r="D1257" s="3">
        <f t="shared" si="134"/>
        <v>9.2881951341159008E-2</v>
      </c>
      <c r="E1257" s="5">
        <f t="shared" si="135"/>
        <v>1.2919625208910108</v>
      </c>
      <c r="F1257" s="13">
        <f t="shared" si="136"/>
        <v>1.3117266681598372</v>
      </c>
      <c r="G1257" s="16">
        <f t="shared" si="137"/>
        <v>-1.3558656863765695E-2</v>
      </c>
      <c r="H1257" s="5">
        <f t="shared" si="138"/>
        <v>404.49382386490589</v>
      </c>
      <c r="I1257" s="3">
        <f t="shared" si="139"/>
        <v>0.12139860935439444</v>
      </c>
    </row>
    <row r="1258" spans="1:9" x14ac:dyDescent="0.25">
      <c r="A1258" s="1">
        <v>36208</v>
      </c>
      <c r="B1258" s="5">
        <v>211.00084000000001</v>
      </c>
      <c r="C1258" s="4">
        <f t="shared" si="133"/>
        <v>-4.378311520103928E-3</v>
      </c>
      <c r="D1258" s="3">
        <f t="shared" si="134"/>
        <v>9.2198138782262948E-2</v>
      </c>
      <c r="E1258" s="5">
        <f t="shared" si="135"/>
        <v>1.301544712126939</v>
      </c>
      <c r="F1258" s="13">
        <f t="shared" si="136"/>
        <v>1.3117266681598372</v>
      </c>
      <c r="G1258" s="16">
        <f t="shared" si="137"/>
        <v>-5.7431479824317571E-3</v>
      </c>
      <c r="H1258" s="5">
        <f t="shared" si="138"/>
        <v>402.17075597647005</v>
      </c>
      <c r="I1258" s="3">
        <f t="shared" si="139"/>
        <v>0.12048548048011434</v>
      </c>
    </row>
    <row r="1259" spans="1:9" x14ac:dyDescent="0.25">
      <c r="A1259" s="1">
        <v>36209</v>
      </c>
      <c r="B1259" s="5">
        <v>211.05417</v>
      </c>
      <c r="C1259" s="4">
        <f t="shared" si="133"/>
        <v>2.5274780896600291E-4</v>
      </c>
      <c r="D1259" s="3">
        <f t="shared" si="134"/>
        <v>9.3334675831799385E-2</v>
      </c>
      <c r="E1259" s="5">
        <f t="shared" si="135"/>
        <v>1.285695792378974</v>
      </c>
      <c r="F1259" s="13">
        <f t="shared" si="136"/>
        <v>1.3117266681598372</v>
      </c>
      <c r="G1259" s="16">
        <f t="shared" si="137"/>
        <v>3.3153604133967404E-4</v>
      </c>
      <c r="H1259" s="5">
        <f t="shared" si="138"/>
        <v>402.30409007684904</v>
      </c>
      <c r="I1259" s="3">
        <f t="shared" si="139"/>
        <v>0.1224295833526247</v>
      </c>
    </row>
    <row r="1260" spans="1:9" x14ac:dyDescent="0.25">
      <c r="A1260" s="1">
        <v>36210</v>
      </c>
      <c r="B1260" s="5">
        <v>211.82828000000001</v>
      </c>
      <c r="C1260" s="4">
        <f t="shared" si="133"/>
        <v>3.6678261320304273E-3</v>
      </c>
      <c r="D1260" s="3">
        <f t="shared" si="134"/>
        <v>9.8646676983457943E-2</v>
      </c>
      <c r="E1260" s="5">
        <f t="shared" si="135"/>
        <v>1.2164626692911591</v>
      </c>
      <c r="F1260" s="13">
        <f t="shared" si="136"/>
        <v>1.3117266681598372</v>
      </c>
      <c r="G1260" s="16">
        <f t="shared" si="137"/>
        <v>4.8111853515578557E-3</v>
      </c>
      <c r="H1260" s="5">
        <f t="shared" si="138"/>
        <v>404.23964962189854</v>
      </c>
      <c r="I1260" s="3">
        <f t="shared" si="139"/>
        <v>0.129397476924551</v>
      </c>
    </row>
    <row r="1261" spans="1:9" x14ac:dyDescent="0.25">
      <c r="A1261" s="1">
        <v>36213</v>
      </c>
      <c r="B1261" s="5">
        <v>212.88406000000001</v>
      </c>
      <c r="C1261" s="4">
        <f t="shared" si="133"/>
        <v>4.9841314861263086E-3</v>
      </c>
      <c r="D1261" s="3">
        <f t="shared" si="134"/>
        <v>9.8585711883925897E-2</v>
      </c>
      <c r="E1261" s="5">
        <f t="shared" si="135"/>
        <v>1.2172149260461509</v>
      </c>
      <c r="F1261" s="13">
        <f t="shared" si="136"/>
        <v>1.3117266681598372</v>
      </c>
      <c r="G1261" s="16">
        <f t="shared" si="137"/>
        <v>6.5378181879670004E-3</v>
      </c>
      <c r="H1261" s="5">
        <f t="shared" si="138"/>
        <v>406.882494955494</v>
      </c>
      <c r="I1261" s="3">
        <f t="shared" si="139"/>
        <v>0.12931750737766778</v>
      </c>
    </row>
    <row r="1262" spans="1:9" x14ac:dyDescent="0.25">
      <c r="A1262" s="1">
        <v>36214</v>
      </c>
      <c r="B1262" s="5">
        <v>213.4579</v>
      </c>
      <c r="C1262" s="4">
        <f t="shared" si="133"/>
        <v>2.6955517477447177E-3</v>
      </c>
      <c r="D1262" s="3">
        <f t="shared" si="134"/>
        <v>0.10020339990117165</v>
      </c>
      <c r="E1262" s="5">
        <f t="shared" si="135"/>
        <v>1.1975641556908576</v>
      </c>
      <c r="F1262" s="13">
        <f t="shared" si="136"/>
        <v>1.3117266681598372</v>
      </c>
      <c r="G1262" s="16">
        <f t="shared" si="137"/>
        <v>3.5358271129216044E-3</v>
      </c>
      <c r="H1262" s="5">
        <f t="shared" si="138"/>
        <v>408.32116111293078</v>
      </c>
      <c r="I1262" s="3">
        <f t="shared" si="139"/>
        <v>0.13143947189065167</v>
      </c>
    </row>
    <row r="1263" spans="1:9" x14ac:dyDescent="0.25">
      <c r="A1263" s="1">
        <v>36215</v>
      </c>
      <c r="B1263" s="5">
        <v>212.48309</v>
      </c>
      <c r="C1263" s="4">
        <f t="shared" si="133"/>
        <v>-4.5667553180275267E-3</v>
      </c>
      <c r="D1263" s="3">
        <f t="shared" si="134"/>
        <v>0.10221389636189827</v>
      </c>
      <c r="E1263" s="5">
        <f t="shared" si="135"/>
        <v>1.1740086648798544</v>
      </c>
      <c r="F1263" s="13">
        <f t="shared" si="136"/>
        <v>1.3117266681598372</v>
      </c>
      <c r="G1263" s="16">
        <f t="shared" si="137"/>
        <v>-5.9903347376174653E-3</v>
      </c>
      <c r="H1263" s="5">
        <f t="shared" si="138"/>
        <v>405.87518067741172</v>
      </c>
      <c r="I1263" s="3">
        <f t="shared" si="139"/>
        <v>0.13407669371442774</v>
      </c>
    </row>
    <row r="1264" spans="1:9" x14ac:dyDescent="0.25">
      <c r="A1264" s="1">
        <v>36216</v>
      </c>
      <c r="B1264" s="5">
        <v>212.41953000000001</v>
      </c>
      <c r="C1264" s="4">
        <f t="shared" si="133"/>
        <v>-2.9912968603762469E-4</v>
      </c>
      <c r="D1264" s="3">
        <f t="shared" si="134"/>
        <v>8.2802570873459505E-2</v>
      </c>
      <c r="E1264" s="5">
        <f t="shared" si="135"/>
        <v>1.4492303648806548</v>
      </c>
      <c r="F1264" s="13">
        <f t="shared" si="136"/>
        <v>1.4492303648806548</v>
      </c>
      <c r="G1264" s="16">
        <f t="shared" si="137"/>
        <v>-3.923763864138316E-4</v>
      </c>
      <c r="H1264" s="5">
        <f t="shared" si="138"/>
        <v>405.71592484068242</v>
      </c>
      <c r="I1264" s="3">
        <f t="shared" si="139"/>
        <v>0.10861434040691181</v>
      </c>
    </row>
    <row r="1265" spans="1:9" x14ac:dyDescent="0.25">
      <c r="A1265" s="1">
        <v>36217</v>
      </c>
      <c r="B1265" s="5">
        <v>212.56316000000001</v>
      </c>
      <c r="C1265" s="4">
        <f t="shared" si="133"/>
        <v>6.7616193294472993E-4</v>
      </c>
      <c r="D1265" s="3">
        <f t="shared" si="134"/>
        <v>7.2495308065287631E-2</v>
      </c>
      <c r="E1265" s="5">
        <f t="shared" si="135"/>
        <v>1.6552795374278666</v>
      </c>
      <c r="F1265" s="13">
        <f t="shared" si="136"/>
        <v>1.4492303648806548</v>
      </c>
      <c r="G1265" s="16">
        <f t="shared" si="137"/>
        <v>9.799144047998999E-4</v>
      </c>
      <c r="H1265" s="5">
        <f t="shared" si="138"/>
        <v>406.11349171969056</v>
      </c>
      <c r="I1265" s="3">
        <f t="shared" si="139"/>
        <v>9.5151483955799102E-2</v>
      </c>
    </row>
    <row r="1266" spans="1:9" x14ac:dyDescent="0.25">
      <c r="A1266" s="1">
        <v>36220</v>
      </c>
      <c r="B1266" s="5">
        <v>213.52100999999999</v>
      </c>
      <c r="C1266" s="4">
        <f t="shared" si="133"/>
        <v>4.5061900660490206E-3</v>
      </c>
      <c r="D1266" s="3">
        <f t="shared" si="134"/>
        <v>7.7147476520079777E-2</v>
      </c>
      <c r="E1266" s="5">
        <f t="shared" si="135"/>
        <v>1.5554624131972308</v>
      </c>
      <c r="F1266" s="13">
        <f t="shared" si="136"/>
        <v>1.4492303648806548</v>
      </c>
      <c r="G1266" s="16">
        <f t="shared" si="137"/>
        <v>6.5305074736418042E-3</v>
      </c>
      <c r="H1266" s="5">
        <f t="shared" si="138"/>
        <v>408.76561891251271</v>
      </c>
      <c r="I1266" s="3">
        <f t="shared" si="139"/>
        <v>0.10234571801096355</v>
      </c>
    </row>
    <row r="1267" spans="1:9" x14ac:dyDescent="0.25">
      <c r="A1267" s="1">
        <v>36221</v>
      </c>
      <c r="B1267" s="5">
        <v>212.50954999999999</v>
      </c>
      <c r="C1267" s="4">
        <f t="shared" si="133"/>
        <v>-4.7370514030445898E-3</v>
      </c>
      <c r="D1267" s="3">
        <f t="shared" si="134"/>
        <v>5.9903123263242278E-2</v>
      </c>
      <c r="E1267" s="5">
        <f t="shared" si="135"/>
        <v>2.003234446936331</v>
      </c>
      <c r="F1267" s="13">
        <f t="shared" si="136"/>
        <v>2.003234446936331</v>
      </c>
      <c r="G1267" s="16">
        <f t="shared" si="137"/>
        <v>-6.8650787332927288E-3</v>
      </c>
      <c r="H1267" s="5">
        <f t="shared" si="138"/>
        <v>405.95941075521517</v>
      </c>
      <c r="I1267" s="3">
        <f t="shared" si="139"/>
        <v>8.1438578295930264E-2</v>
      </c>
    </row>
    <row r="1268" spans="1:9" x14ac:dyDescent="0.25">
      <c r="A1268" s="1">
        <v>36222</v>
      </c>
      <c r="B1268" s="5">
        <v>211.75846999999999</v>
      </c>
      <c r="C1268" s="4">
        <f t="shared" si="133"/>
        <v>-3.5343352804615424E-3</v>
      </c>
      <c r="D1268" s="3">
        <f t="shared" si="134"/>
        <v>5.8190749798845864E-2</v>
      </c>
      <c r="E1268" s="5">
        <f t="shared" si="135"/>
        <v>2.0621834297515793</v>
      </c>
      <c r="F1268" s="13">
        <f t="shared" si="136"/>
        <v>2.003234446936331</v>
      </c>
      <c r="G1268" s="16">
        <f t="shared" si="137"/>
        <v>-7.08010218084294E-3</v>
      </c>
      <c r="H1268" s="5">
        <f t="shared" si="138"/>
        <v>403.08517664579347</v>
      </c>
      <c r="I1268" s="3">
        <f t="shared" si="139"/>
        <v>8.4470361879110875E-2</v>
      </c>
    </row>
    <row r="1269" spans="1:9" x14ac:dyDescent="0.25">
      <c r="A1269" s="1">
        <v>36223</v>
      </c>
      <c r="B1269" s="5">
        <v>211.9691</v>
      </c>
      <c r="C1269" s="4">
        <f t="shared" si="133"/>
        <v>9.9467095696348373E-4</v>
      </c>
      <c r="D1269" s="3">
        <f t="shared" si="134"/>
        <v>5.8269977285145561E-2</v>
      </c>
      <c r="E1269" s="5">
        <f t="shared" si="135"/>
        <v>2.0593795568647137</v>
      </c>
      <c r="F1269" s="13">
        <f t="shared" si="136"/>
        <v>2.003234446936331</v>
      </c>
      <c r="G1269" s="16">
        <f t="shared" si="137"/>
        <v>1.9925591243563755E-3</v>
      </c>
      <c r="H1269" s="5">
        <f t="shared" si="138"/>
        <v>403.88834769241186</v>
      </c>
      <c r="I1269" s="3">
        <f t="shared" si="139"/>
        <v>8.4931110180362687E-2</v>
      </c>
    </row>
    <row r="1270" spans="1:9" x14ac:dyDescent="0.25">
      <c r="A1270" s="1">
        <v>36224</v>
      </c>
      <c r="B1270" s="5">
        <v>212.56691000000001</v>
      </c>
      <c r="C1270" s="4">
        <f t="shared" si="133"/>
        <v>2.8202695581573956E-3</v>
      </c>
      <c r="D1270" s="3">
        <f t="shared" si="134"/>
        <v>5.7098418606836759E-2</v>
      </c>
      <c r="E1270" s="5">
        <f t="shared" si="135"/>
        <v>2.1016343872198173</v>
      </c>
      <c r="F1270" s="13">
        <f t="shared" si="136"/>
        <v>2.003234446936331</v>
      </c>
      <c r="G1270" s="16">
        <f t="shared" si="137"/>
        <v>5.6496611285468011E-3</v>
      </c>
      <c r="H1270" s="5">
        <f t="shared" si="138"/>
        <v>406.17017999064268</v>
      </c>
      <c r="I1270" s="3">
        <f t="shared" si="139"/>
        <v>8.624299629957588E-2</v>
      </c>
    </row>
    <row r="1271" spans="1:9" x14ac:dyDescent="0.25">
      <c r="A1271" s="1">
        <v>36227</v>
      </c>
      <c r="B1271" s="5">
        <v>212.70823999999999</v>
      </c>
      <c r="C1271" s="4">
        <f t="shared" si="133"/>
        <v>6.6487300398732074E-4</v>
      </c>
      <c r="D1271" s="3">
        <f t="shared" si="134"/>
        <v>5.1092310096555918E-2</v>
      </c>
      <c r="E1271" s="5">
        <f t="shared" si="135"/>
        <v>2.3486900430460098</v>
      </c>
      <c r="F1271" s="13">
        <f t="shared" si="136"/>
        <v>2.003234446936331</v>
      </c>
      <c r="G1271" s="16">
        <f t="shared" si="137"/>
        <v>1.3318965044254376E-3</v>
      </c>
      <c r="H1271" s="5">
        <f t="shared" si="138"/>
        <v>406.71115663357403</v>
      </c>
      <c r="I1271" s="3">
        <f t="shared" si="139"/>
        <v>7.9734799621540675E-2</v>
      </c>
    </row>
    <row r="1272" spans="1:9" x14ac:dyDescent="0.25">
      <c r="A1272" s="1">
        <v>36228</v>
      </c>
      <c r="B1272" s="5">
        <v>212.03928999999999</v>
      </c>
      <c r="C1272" s="4">
        <f t="shared" si="133"/>
        <v>-3.1449181282304783E-3</v>
      </c>
      <c r="D1272" s="3">
        <f t="shared" si="134"/>
        <v>5.0625120317335952E-2</v>
      </c>
      <c r="E1272" s="5">
        <f t="shared" si="135"/>
        <v>2.3703647368697207</v>
      </c>
      <c r="F1272" s="13">
        <f t="shared" si="136"/>
        <v>2.003234446936331</v>
      </c>
      <c r="G1272" s="16">
        <f t="shared" si="137"/>
        <v>-6.300008327265824E-3</v>
      </c>
      <c r="H1272" s="5">
        <f t="shared" si="138"/>
        <v>404.14887295999057</v>
      </c>
      <c r="I1272" s="3">
        <f t="shared" si="139"/>
        <v>8.2650360875141923E-2</v>
      </c>
    </row>
    <row r="1273" spans="1:9" x14ac:dyDescent="0.25">
      <c r="A1273" s="1">
        <v>36229</v>
      </c>
      <c r="B1273" s="5">
        <v>211.82854</v>
      </c>
      <c r="C1273" s="4">
        <f t="shared" si="133"/>
        <v>-9.9391957028338584E-4</v>
      </c>
      <c r="D1273" s="3">
        <f t="shared" si="134"/>
        <v>4.5862037031889943E-2</v>
      </c>
      <c r="E1273" s="5">
        <f t="shared" si="135"/>
        <v>2.616543175274979</v>
      </c>
      <c r="F1273" s="13">
        <f t="shared" si="136"/>
        <v>2.003234446936331</v>
      </c>
      <c r="G1273" s="16">
        <f t="shared" si="137"/>
        <v>-1.9910539206758342E-3</v>
      </c>
      <c r="H1273" s="5">
        <f t="shared" si="138"/>
        <v>403.34419076194683</v>
      </c>
      <c r="I1273" s="3">
        <f t="shared" si="139"/>
        <v>7.8228600298454187E-2</v>
      </c>
    </row>
    <row r="1274" spans="1:9" x14ac:dyDescent="0.25">
      <c r="A1274" s="1">
        <v>36230</v>
      </c>
      <c r="B1274" s="5">
        <v>211.97686999999999</v>
      </c>
      <c r="C1274" s="4">
        <f t="shared" si="133"/>
        <v>7.002361438170901E-4</v>
      </c>
      <c r="D1274" s="3">
        <f t="shared" si="134"/>
        <v>4.6138999595183972E-2</v>
      </c>
      <c r="E1274" s="5">
        <f t="shared" si="135"/>
        <v>2.6008366252597663</v>
      </c>
      <c r="F1274" s="13">
        <f t="shared" si="136"/>
        <v>2.003234446936331</v>
      </c>
      <c r="G1274" s="16">
        <f t="shared" si="137"/>
        <v>1.4027371642842577E-3</v>
      </c>
      <c r="H1274" s="5">
        <f t="shared" si="138"/>
        <v>403.90997664832673</v>
      </c>
      <c r="I1274" s="3">
        <f t="shared" si="139"/>
        <v>7.8887510079359319E-2</v>
      </c>
    </row>
    <row r="1275" spans="1:9" x14ac:dyDescent="0.25">
      <c r="A1275" s="1">
        <v>36231</v>
      </c>
      <c r="B1275" s="5">
        <v>212.47943000000001</v>
      </c>
      <c r="C1275" s="4">
        <f t="shared" si="133"/>
        <v>2.3708247036575703E-3</v>
      </c>
      <c r="D1275" s="3">
        <f t="shared" si="134"/>
        <v>4.7799385928383634E-2</v>
      </c>
      <c r="E1275" s="5">
        <f t="shared" si="135"/>
        <v>2.5104925025562537</v>
      </c>
      <c r="F1275" s="13">
        <f t="shared" si="136"/>
        <v>2.003234446936331</v>
      </c>
      <c r="G1275" s="16">
        <f t="shared" si="137"/>
        <v>4.7493177140144633E-3</v>
      </c>
      <c r="H1275" s="5">
        <f t="shared" si="138"/>
        <v>405.82827345528983</v>
      </c>
      <c r="I1275" s="3">
        <f t="shared" si="139"/>
        <v>8.2945395364008412E-2</v>
      </c>
    </row>
    <row r="1276" spans="1:9" x14ac:dyDescent="0.25">
      <c r="A1276" s="1">
        <v>36234</v>
      </c>
      <c r="B1276" s="5">
        <v>213.11731</v>
      </c>
      <c r="C1276" s="4">
        <f t="shared" si="133"/>
        <v>3.0020788365254791E-3</v>
      </c>
      <c r="D1276" s="3">
        <f t="shared" si="134"/>
        <v>4.426353392085236E-2</v>
      </c>
      <c r="E1276" s="5">
        <f t="shared" si="135"/>
        <v>2.7110352330785887</v>
      </c>
      <c r="F1276" s="13">
        <f t="shared" si="136"/>
        <v>2.003234446936331</v>
      </c>
      <c r="G1276" s="16">
        <f t="shared" si="137"/>
        <v>6.0138677377463822E-3</v>
      </c>
      <c r="H1276" s="5">
        <f t="shared" si="138"/>
        <v>408.26887101608793</v>
      </c>
      <c r="I1276" s="3">
        <f t="shared" si="139"/>
        <v>8.1829387297500458E-2</v>
      </c>
    </row>
    <row r="1277" spans="1:9" x14ac:dyDescent="0.25">
      <c r="A1277" s="1">
        <v>36235</v>
      </c>
      <c r="B1277" s="5">
        <v>212.69354000000001</v>
      </c>
      <c r="C1277" s="4">
        <f t="shared" si="133"/>
        <v>-1.9884353833107271E-3</v>
      </c>
      <c r="D1277" s="3">
        <f t="shared" si="134"/>
        <v>3.8066947141316615E-2</v>
      </c>
      <c r="E1277" s="5">
        <f t="shared" si="135"/>
        <v>3.1523410468016211</v>
      </c>
      <c r="F1277" s="13">
        <f t="shared" si="136"/>
        <v>2.003234446936331</v>
      </c>
      <c r="G1277" s="16">
        <f t="shared" si="137"/>
        <v>-3.9833022553550958E-3</v>
      </c>
      <c r="H1277" s="5">
        <f t="shared" si="138"/>
        <v>406.64261270137825</v>
      </c>
      <c r="I1277" s="3">
        <f t="shared" si="139"/>
        <v>7.6257019803189927E-2</v>
      </c>
    </row>
    <row r="1278" spans="1:9" x14ac:dyDescent="0.25">
      <c r="A1278" s="1">
        <v>36236</v>
      </c>
      <c r="B1278" s="5">
        <v>212.29504</v>
      </c>
      <c r="C1278" s="4">
        <f t="shared" si="133"/>
        <v>-1.8735876980561228E-3</v>
      </c>
      <c r="D1278" s="3">
        <f t="shared" si="134"/>
        <v>3.4374506541917829E-2</v>
      </c>
      <c r="E1278" s="5">
        <f t="shared" si="135"/>
        <v>3.4909592041318924</v>
      </c>
      <c r="F1278" s="13">
        <f t="shared" si="136"/>
        <v>2.003234446936331</v>
      </c>
      <c r="G1278" s="16">
        <f t="shared" si="137"/>
        <v>-3.7532354161021707E-3</v>
      </c>
      <c r="H1278" s="5">
        <f t="shared" si="138"/>
        <v>405.1163872456911</v>
      </c>
      <c r="I1278" s="3">
        <f t="shared" si="139"/>
        <v>6.8860195601208055E-2</v>
      </c>
    </row>
    <row r="1279" spans="1:9" x14ac:dyDescent="0.25">
      <c r="A1279" s="1">
        <v>36237</v>
      </c>
      <c r="B1279" s="5">
        <v>213.18253000000001</v>
      </c>
      <c r="C1279" s="4">
        <f t="shared" si="133"/>
        <v>4.1804556526616743E-3</v>
      </c>
      <c r="D1279" s="3">
        <f t="shared" si="134"/>
        <v>3.9614265531101818E-2</v>
      </c>
      <c r="E1279" s="5">
        <f t="shared" si="135"/>
        <v>3.0292117849764502</v>
      </c>
      <c r="F1279" s="13">
        <f t="shared" si="136"/>
        <v>2.003234446936331</v>
      </c>
      <c r="G1279" s="16">
        <f t="shared" si="137"/>
        <v>8.3744327673015671E-3</v>
      </c>
      <c r="H1279" s="5">
        <f t="shared" si="138"/>
        <v>408.50900719361226</v>
      </c>
      <c r="I1279" s="3">
        <f t="shared" si="139"/>
        <v>7.9356661301985709E-2</v>
      </c>
    </row>
    <row r="1280" spans="1:9" x14ac:dyDescent="0.25">
      <c r="A1280" s="1">
        <v>36238</v>
      </c>
      <c r="B1280" s="5">
        <v>213.99244999999999</v>
      </c>
      <c r="C1280" s="4">
        <f t="shared" si="133"/>
        <v>3.7991856086894149E-3</v>
      </c>
      <c r="D1280" s="3">
        <f t="shared" si="134"/>
        <v>4.1431741025345116E-2</v>
      </c>
      <c r="E1280" s="5">
        <f t="shared" si="135"/>
        <v>2.8963301331361424</v>
      </c>
      <c r="F1280" s="13">
        <f t="shared" si="136"/>
        <v>2.003234446936331</v>
      </c>
      <c r="G1280" s="16">
        <f t="shared" si="137"/>
        <v>7.610659481631408E-3</v>
      </c>
      <c r="H1280" s="5">
        <f t="shared" si="138"/>
        <v>411.61803014254218</v>
      </c>
      <c r="I1280" s="3">
        <f t="shared" si="139"/>
        <v>8.2997490818516526E-2</v>
      </c>
    </row>
    <row r="1281" spans="1:9" x14ac:dyDescent="0.25">
      <c r="A1281" s="1">
        <v>36241</v>
      </c>
      <c r="B1281" s="5">
        <v>213.31292999999999</v>
      </c>
      <c r="C1281" s="4">
        <f t="shared" si="133"/>
        <v>-3.1754391334833931E-3</v>
      </c>
      <c r="D1281" s="3">
        <f t="shared" si="134"/>
        <v>4.5713263340029821E-2</v>
      </c>
      <c r="E1281" s="5">
        <f t="shared" si="135"/>
        <v>2.6250587079596954</v>
      </c>
      <c r="F1281" s="13">
        <f t="shared" si="136"/>
        <v>2.003234446936331</v>
      </c>
      <c r="G1281" s="16">
        <f t="shared" si="137"/>
        <v>-6.3611490563435869E-3</v>
      </c>
      <c r="H1281" s="5">
        <f t="shared" si="138"/>
        <v>408.99966649852695</v>
      </c>
      <c r="I1281" s="3">
        <f t="shared" si="139"/>
        <v>9.1574383804619477E-2</v>
      </c>
    </row>
    <row r="1282" spans="1:9" x14ac:dyDescent="0.25">
      <c r="A1282" s="1">
        <v>36242</v>
      </c>
      <c r="B1282" s="5">
        <v>212.0667</v>
      </c>
      <c r="C1282" s="4">
        <f t="shared" si="133"/>
        <v>-5.8422618825778594E-3</v>
      </c>
      <c r="D1282" s="3">
        <f t="shared" si="134"/>
        <v>5.2835050694491591E-2</v>
      </c>
      <c r="E1282" s="5">
        <f t="shared" si="135"/>
        <v>2.2712195488157412</v>
      </c>
      <c r="F1282" s="13">
        <f t="shared" si="136"/>
        <v>2.003234446936331</v>
      </c>
      <c r="G1282" s="16">
        <f t="shared" si="137"/>
        <v>-1.1703420251203066E-2</v>
      </c>
      <c r="H1282" s="5">
        <f t="shared" si="138"/>
        <v>404.2129715188928</v>
      </c>
      <c r="I1282" s="3">
        <f t="shared" si="139"/>
        <v>0.10584099355683285</v>
      </c>
    </row>
    <row r="1283" spans="1:9" x14ac:dyDescent="0.25">
      <c r="A1283" s="1">
        <v>36243</v>
      </c>
      <c r="B1283" s="5">
        <v>212.39935</v>
      </c>
      <c r="C1283" s="4">
        <f t="shared" si="133"/>
        <v>1.5686102532834756E-3</v>
      </c>
      <c r="D1283" s="3">
        <f t="shared" si="134"/>
        <v>5.302659807090216E-2</v>
      </c>
      <c r="E1283" s="5">
        <f t="shared" si="135"/>
        <v>2.2630152483013775</v>
      </c>
      <c r="F1283" s="13">
        <f t="shared" si="136"/>
        <v>2.003234446936331</v>
      </c>
      <c r="G1283" s="16">
        <f t="shared" si="137"/>
        <v>3.1422940931949811E-3</v>
      </c>
      <c r="H1283" s="5">
        <f t="shared" si="138"/>
        <v>405.48312755168939</v>
      </c>
      <c r="I1283" s="3">
        <f t="shared" si="139"/>
        <v>0.10622470785947881</v>
      </c>
    </row>
    <row r="1284" spans="1:9" x14ac:dyDescent="0.25">
      <c r="A1284" s="1">
        <v>36244</v>
      </c>
      <c r="B1284" s="5">
        <v>214.26576</v>
      </c>
      <c r="C1284" s="4">
        <f t="shared" ref="C1284:C1347" si="140">B1284/B1283-1</f>
        <v>8.7872679459706227E-3</v>
      </c>
      <c r="D1284" s="3">
        <f t="shared" si="134"/>
        <v>6.8211860253519538E-2</v>
      </c>
      <c r="E1284" s="5">
        <f t="shared" si="135"/>
        <v>1.7592248555310195</v>
      </c>
      <c r="F1284" s="13">
        <f t="shared" si="136"/>
        <v>1.7592248555310195</v>
      </c>
      <c r="G1284" s="16">
        <f t="shared" si="137"/>
        <v>1.7602957843827809E-2</v>
      </c>
      <c r="H1284" s="5">
        <f t="shared" si="138"/>
        <v>412.62082995236517</v>
      </c>
      <c r="I1284" s="3">
        <f t="shared" si="139"/>
        <v>0.13664434814945753</v>
      </c>
    </row>
    <row r="1285" spans="1:9" x14ac:dyDescent="0.25">
      <c r="A1285" s="1">
        <v>36245</v>
      </c>
      <c r="B1285" s="5">
        <v>214.17909</v>
      </c>
      <c r="C1285" s="4">
        <f t="shared" si="140"/>
        <v>-4.0449766682271182E-4</v>
      </c>
      <c r="D1285" s="3">
        <f t="shared" si="134"/>
        <v>6.8167347678250445E-2</v>
      </c>
      <c r="E1285" s="5">
        <f t="shared" si="135"/>
        <v>1.7603736112251194</v>
      </c>
      <c r="F1285" s="13">
        <f t="shared" si="136"/>
        <v>1.7592248555310195</v>
      </c>
      <c r="G1285" s="16">
        <f t="shared" si="137"/>
        <v>-7.1160234947881967E-4</v>
      </c>
      <c r="H1285" s="5">
        <f t="shared" si="138"/>
        <v>412.32720800032712</v>
      </c>
      <c r="I1285" s="3">
        <f t="shared" si="139"/>
        <v>0.13650702035276274</v>
      </c>
    </row>
    <row r="1286" spans="1:9" x14ac:dyDescent="0.25">
      <c r="A1286" s="1">
        <v>36248</v>
      </c>
      <c r="B1286" s="5">
        <v>215.26826</v>
      </c>
      <c r="C1286" s="4">
        <f t="shared" si="140"/>
        <v>5.0853236886942987E-3</v>
      </c>
      <c r="D1286" s="3">
        <f t="shared" si="134"/>
        <v>7.0798506946177828E-2</v>
      </c>
      <c r="E1286" s="5">
        <f t="shared" si="135"/>
        <v>1.6949509979246589</v>
      </c>
      <c r="F1286" s="13">
        <f t="shared" si="136"/>
        <v>1.7592248555310195</v>
      </c>
      <c r="G1286" s="16">
        <f t="shared" si="137"/>
        <v>8.946227831571698E-3</v>
      </c>
      <c r="H1286" s="5">
        <f t="shared" si="138"/>
        <v>416.01598114425389</v>
      </c>
      <c r="I1286" s="3">
        <f t="shared" si="139"/>
        <v>0.13989947808998004</v>
      </c>
    </row>
    <row r="1287" spans="1:9" x14ac:dyDescent="0.25">
      <c r="A1287" s="1">
        <v>36249</v>
      </c>
      <c r="B1287" s="5">
        <v>214.98669000000001</v>
      </c>
      <c r="C1287" s="4">
        <f t="shared" si="140"/>
        <v>-1.3079958931241364E-3</v>
      </c>
      <c r="D1287" s="3">
        <f t="shared" si="134"/>
        <v>7.0069268394053794E-2</v>
      </c>
      <c r="E1287" s="5">
        <f t="shared" si="135"/>
        <v>1.7125910224315031</v>
      </c>
      <c r="F1287" s="13">
        <f t="shared" si="136"/>
        <v>1.7592248555310195</v>
      </c>
      <c r="G1287" s="16">
        <f t="shared" si="137"/>
        <v>-2.3010588861164757E-3</v>
      </c>
      <c r="H1287" s="5">
        <f t="shared" si="138"/>
        <v>415.05870387407543</v>
      </c>
      <c r="I1287" s="3">
        <f t="shared" si="139"/>
        <v>0.13815713756735359</v>
      </c>
    </row>
    <row r="1288" spans="1:9" x14ac:dyDescent="0.25">
      <c r="A1288" s="1">
        <v>36250</v>
      </c>
      <c r="B1288" s="5">
        <v>214.95359999999999</v>
      </c>
      <c r="C1288" s="4">
        <f t="shared" si="140"/>
        <v>-1.5391650524976264E-4</v>
      </c>
      <c r="D1288" s="3">
        <f t="shared" si="134"/>
        <v>6.8553818794880608E-2</v>
      </c>
      <c r="E1288" s="5">
        <f t="shared" si="135"/>
        <v>1.750449531616191</v>
      </c>
      <c r="F1288" s="13">
        <f t="shared" si="136"/>
        <v>1.7592248555310195</v>
      </c>
      <c r="G1288" s="16">
        <f t="shared" si="137"/>
        <v>-2.707737417118531E-4</v>
      </c>
      <c r="H1288" s="5">
        <f t="shared" si="138"/>
        <v>414.94631687579738</v>
      </c>
      <c r="I1288" s="3">
        <f t="shared" si="139"/>
        <v>0.1351093055629215</v>
      </c>
    </row>
    <row r="1289" spans="1:9" x14ac:dyDescent="0.25">
      <c r="A1289" s="1">
        <v>36251</v>
      </c>
      <c r="B1289" s="5">
        <v>214.80309</v>
      </c>
      <c r="C1289" s="4">
        <f t="shared" si="140"/>
        <v>-7.0019762404538444E-4</v>
      </c>
      <c r="D1289" s="3">
        <f t="shared" si="134"/>
        <v>6.7081826585834253E-2</v>
      </c>
      <c r="E1289" s="5">
        <f t="shared" si="135"/>
        <v>1.7888600550620746</v>
      </c>
      <c r="F1289" s="13">
        <f t="shared" si="136"/>
        <v>1.7592248555310195</v>
      </c>
      <c r="G1289" s="16">
        <f t="shared" si="137"/>
        <v>-1.2318050640044045E-3</v>
      </c>
      <c r="H1289" s="5">
        <f t="shared" si="138"/>
        <v>414.43518390137979</v>
      </c>
      <c r="I1289" s="3">
        <f t="shared" si="139"/>
        <v>0.13184729343227791</v>
      </c>
    </row>
    <row r="1290" spans="1:9" x14ac:dyDescent="0.25">
      <c r="A1290" s="1">
        <v>36252</v>
      </c>
      <c r="B1290" s="5">
        <v>214.18088</v>
      </c>
      <c r="C1290" s="4">
        <f t="shared" si="140"/>
        <v>-2.8966529298996013E-3</v>
      </c>
      <c r="D1290" s="3">
        <f t="shared" si="134"/>
        <v>6.7024646501221863E-2</v>
      </c>
      <c r="E1290" s="5">
        <f t="shared" si="135"/>
        <v>1.7903861678377131</v>
      </c>
      <c r="F1290" s="13">
        <f t="shared" si="136"/>
        <v>1.7592248555310195</v>
      </c>
      <c r="G1290" s="16">
        <f t="shared" si="137"/>
        <v>-5.0958638321261301E-3</v>
      </c>
      <c r="H1290" s="5">
        <f t="shared" si="138"/>
        <v>412.32327863697623</v>
      </c>
      <c r="I1290" s="3">
        <f t="shared" si="139"/>
        <v>0.13070769670641605</v>
      </c>
    </row>
    <row r="1291" spans="1:9" x14ac:dyDescent="0.25">
      <c r="A1291" s="1">
        <v>36255</v>
      </c>
      <c r="B1291" s="5">
        <v>215.327</v>
      </c>
      <c r="C1291" s="4">
        <f t="shared" si="140"/>
        <v>5.3511779389456837E-3</v>
      </c>
      <c r="D1291" s="3">
        <f t="shared" si="134"/>
        <v>6.9009644855321128E-2</v>
      </c>
      <c r="E1291" s="5">
        <f t="shared" si="135"/>
        <v>1.7388873722155831</v>
      </c>
      <c r="F1291" s="13">
        <f t="shared" si="136"/>
        <v>1.7592248555310195</v>
      </c>
      <c r="G1291" s="16">
        <f t="shared" si="137"/>
        <v>9.4139252365624988E-3</v>
      </c>
      <c r="H1291" s="5">
        <f t="shared" si="138"/>
        <v>416.20485915535909</v>
      </c>
      <c r="I1291" s="3">
        <f t="shared" si="139"/>
        <v>0.13250680760561453</v>
      </c>
    </row>
    <row r="1292" spans="1:9" x14ac:dyDescent="0.25">
      <c r="A1292" s="1">
        <v>36256</v>
      </c>
      <c r="B1292" s="5">
        <v>214.53560999999999</v>
      </c>
      <c r="C1292" s="4">
        <f t="shared" si="140"/>
        <v>-3.6752938553921144E-3</v>
      </c>
      <c r="D1292" s="3">
        <f t="shared" si="134"/>
        <v>6.369129515065132E-2</v>
      </c>
      <c r="E1292" s="5">
        <f t="shared" si="135"/>
        <v>1.884087923100946</v>
      </c>
      <c r="F1292" s="13">
        <f t="shared" si="136"/>
        <v>1.7592248555310195</v>
      </c>
      <c r="G1292" s="16">
        <f t="shared" si="137"/>
        <v>-6.4656683017862357E-3</v>
      </c>
      <c r="H1292" s="5">
        <f t="shared" si="138"/>
        <v>413.51381659046888</v>
      </c>
      <c r="I1292" s="3">
        <f t="shared" si="139"/>
        <v>0.1195607882424201</v>
      </c>
    </row>
    <row r="1293" spans="1:9" x14ac:dyDescent="0.25">
      <c r="A1293" s="1">
        <v>36257</v>
      </c>
      <c r="B1293" s="5">
        <v>214.46763999999999</v>
      </c>
      <c r="C1293" s="4">
        <f t="shared" si="140"/>
        <v>-3.1682385968467841E-4</v>
      </c>
      <c r="D1293" s="3">
        <f t="shared" ref="D1293:D1356" si="141">STDEV(C1284:C1293)*SQRT(252)</f>
        <v>6.4059262208289572E-2</v>
      </c>
      <c r="E1293" s="5">
        <f t="shared" ref="E1293:E1356" si="142">$E$2/D1293</f>
        <v>1.8732654086745231</v>
      </c>
      <c r="F1293" s="13">
        <f t="shared" si="136"/>
        <v>1.7592248555310195</v>
      </c>
      <c r="G1293" s="16">
        <f t="shared" si="137"/>
        <v>-5.5736440878255834E-4</v>
      </c>
      <c r="H1293" s="5">
        <f t="shared" si="138"/>
        <v>413.28333870656155</v>
      </c>
      <c r="I1293" s="3">
        <f t="shared" si="139"/>
        <v>0.12027382256685992</v>
      </c>
    </row>
    <row r="1294" spans="1:9" x14ac:dyDescent="0.25">
      <c r="A1294" s="1">
        <v>36258</v>
      </c>
      <c r="B1294" s="5">
        <v>214.31057999999999</v>
      </c>
      <c r="C1294" s="4">
        <f t="shared" si="140"/>
        <v>-7.3232493256325526E-4</v>
      </c>
      <c r="D1294" s="3">
        <f t="shared" si="141"/>
        <v>4.7154661206825536E-2</v>
      </c>
      <c r="E1294" s="5">
        <f t="shared" si="142"/>
        <v>2.5448173505831542</v>
      </c>
      <c r="F1294" s="13">
        <f t="shared" ref="F1294:F1357" si="143">IF(ABS(E1294/E1293-1)&gt;F$2,E1294,F1293)</f>
        <v>2.5448173505831542</v>
      </c>
      <c r="G1294" s="16">
        <f t="shared" ref="G1294:G1357" si="144">C1294*F1293</f>
        <v>-1.2883242236903564E-3</v>
      </c>
      <c r="H1294" s="5">
        <f t="shared" ref="H1294:H1357" si="145">H1293*(1+G1294)</f>
        <v>412.75089577005826</v>
      </c>
      <c r="I1294" s="3">
        <f t="shared" si="139"/>
        <v>8.2955652049191822E-2</v>
      </c>
    </row>
    <row r="1295" spans="1:9" x14ac:dyDescent="0.25">
      <c r="A1295" s="1">
        <v>36259</v>
      </c>
      <c r="B1295" s="5">
        <v>214.60251</v>
      </c>
      <c r="C1295" s="4">
        <f t="shared" si="140"/>
        <v>1.3621819324085571E-3</v>
      </c>
      <c r="D1295" s="3">
        <f t="shared" si="141"/>
        <v>4.753667180676252E-2</v>
      </c>
      <c r="E1295" s="5">
        <f t="shared" si="142"/>
        <v>2.5243668822209995</v>
      </c>
      <c r="F1295" s="13">
        <f t="shared" si="143"/>
        <v>2.5448173505831542</v>
      </c>
      <c r="G1295" s="16">
        <f t="shared" si="144"/>
        <v>3.4665042162441853E-3</v>
      </c>
      <c r="H1295" s="5">
        <f t="shared" si="145"/>
        <v>414.18169849050378</v>
      </c>
      <c r="I1295" s="3">
        <f t="shared" si="139"/>
        <v>8.4526969655056586E-2</v>
      </c>
    </row>
    <row r="1296" spans="1:9" x14ac:dyDescent="0.25">
      <c r="A1296" s="1">
        <v>36262</v>
      </c>
      <c r="B1296" s="5">
        <v>214.68557999999999</v>
      </c>
      <c r="C1296" s="4">
        <f t="shared" si="140"/>
        <v>3.8708773723095113E-4</v>
      </c>
      <c r="D1296" s="3">
        <f t="shared" si="141"/>
        <v>3.9128736426096163E-2</v>
      </c>
      <c r="E1296" s="5">
        <f t="shared" si="142"/>
        <v>3.0667997732727268</v>
      </c>
      <c r="F1296" s="13">
        <f t="shared" si="143"/>
        <v>3.0667997732727268</v>
      </c>
      <c r="G1296" s="16">
        <f t="shared" si="144"/>
        <v>9.8506758990329728E-4</v>
      </c>
      <c r="H1296" s="5">
        <f t="shared" si="145"/>
        <v>414.58969545801784</v>
      </c>
      <c r="I1296" s="3">
        <f t="shared" si="139"/>
        <v>7.0422428785863189E-2</v>
      </c>
    </row>
    <row r="1297" spans="1:9" x14ac:dyDescent="0.25">
      <c r="A1297" s="1">
        <v>36263</v>
      </c>
      <c r="B1297" s="5">
        <v>215.22407999999999</v>
      </c>
      <c r="C1297" s="4">
        <f t="shared" si="140"/>
        <v>2.5083193757120537E-3</v>
      </c>
      <c r="D1297" s="3">
        <f t="shared" si="141"/>
        <v>4.0937452790911183E-2</v>
      </c>
      <c r="E1297" s="5">
        <f t="shared" si="142"/>
        <v>2.9313010902974903</v>
      </c>
      <c r="F1297" s="13">
        <f t="shared" si="143"/>
        <v>3.0667997732727268</v>
      </c>
      <c r="G1297" s="16">
        <f t="shared" si="144"/>
        <v>7.6925132927293137E-3</v>
      </c>
      <c r="H1297" s="5">
        <f t="shared" si="145"/>
        <v>417.77893220135724</v>
      </c>
      <c r="I1297" s="3">
        <f t="shared" si="139"/>
        <v>7.984694749350689E-2</v>
      </c>
    </row>
    <row r="1298" spans="1:9" x14ac:dyDescent="0.25">
      <c r="A1298" s="1">
        <v>36264</v>
      </c>
      <c r="B1298" s="5">
        <v>214.82695000000001</v>
      </c>
      <c r="C1298" s="4">
        <f t="shared" si="140"/>
        <v>-1.845193158683589E-3</v>
      </c>
      <c r="D1298" s="3">
        <f t="shared" si="141"/>
        <v>4.211022790758271E-2</v>
      </c>
      <c r="E1298" s="5">
        <f t="shared" si="142"/>
        <v>2.8496639881255978</v>
      </c>
      <c r="F1298" s="13">
        <f t="shared" si="143"/>
        <v>3.0667997732727268</v>
      </c>
      <c r="G1298" s="16">
        <f t="shared" si="144"/>
        <v>-5.6588379606952177E-3</v>
      </c>
      <c r="H1298" s="5">
        <f t="shared" si="145"/>
        <v>415.41478892063748</v>
      </c>
      <c r="I1298" s="3">
        <f t="shared" si="139"/>
        <v>8.5961739685967292E-2</v>
      </c>
    </row>
    <row r="1299" spans="1:9" x14ac:dyDescent="0.25">
      <c r="A1299" s="1">
        <v>36265</v>
      </c>
      <c r="B1299" s="5">
        <v>215.57186999999999</v>
      </c>
      <c r="C1299" s="4">
        <f t="shared" si="140"/>
        <v>3.4675351486392891E-3</v>
      </c>
      <c r="D1299" s="3">
        <f t="shared" si="141"/>
        <v>4.5393730165826603E-2</v>
      </c>
      <c r="E1299" s="5">
        <f t="shared" si="142"/>
        <v>2.6435368840945932</v>
      </c>
      <c r="F1299" s="13">
        <f t="shared" si="143"/>
        <v>3.0667997732727268</v>
      </c>
      <c r="G1299" s="16">
        <f t="shared" si="144"/>
        <v>1.0634236007662183E-2</v>
      </c>
      <c r="H1299" s="5">
        <f t="shared" si="145"/>
        <v>419.83240782709265</v>
      </c>
      <c r="I1299" s="3">
        <f t="shared" si="139"/>
        <v>0.10017677200436741</v>
      </c>
    </row>
    <row r="1300" spans="1:9" x14ac:dyDescent="0.25">
      <c r="A1300" s="1">
        <v>36266</v>
      </c>
      <c r="B1300" s="5">
        <v>216.16933</v>
      </c>
      <c r="C1300" s="4">
        <f t="shared" si="140"/>
        <v>2.7715118860360821E-3</v>
      </c>
      <c r="D1300" s="3">
        <f t="shared" si="141"/>
        <v>4.2850706794829663E-2</v>
      </c>
      <c r="E1300" s="5">
        <f t="shared" si="142"/>
        <v>2.8004205525608534</v>
      </c>
      <c r="F1300" s="13">
        <f t="shared" si="143"/>
        <v>3.0667997732727268</v>
      </c>
      <c r="G1300" s="16">
        <f t="shared" si="144"/>
        <v>8.4996720237181245E-3</v>
      </c>
      <c r="H1300" s="5">
        <f t="shared" si="145"/>
        <v>423.4008455985508</v>
      </c>
      <c r="I1300" s="3">
        <f t="shared" si="139"/>
        <v>9.9066745050538405E-2</v>
      </c>
    </row>
    <row r="1301" spans="1:9" x14ac:dyDescent="0.25">
      <c r="A1301" s="1">
        <v>36269</v>
      </c>
      <c r="B1301" s="5">
        <v>216.24683999999999</v>
      </c>
      <c r="C1301" s="4">
        <f t="shared" si="140"/>
        <v>3.5856150361390782E-4</v>
      </c>
      <c r="D1301" s="3">
        <f t="shared" si="141"/>
        <v>3.5037293341030201E-2</v>
      </c>
      <c r="E1301" s="5">
        <f t="shared" si="142"/>
        <v>3.4249220917836927</v>
      </c>
      <c r="F1301" s="13">
        <f t="shared" si="143"/>
        <v>3.4249220917836927</v>
      </c>
      <c r="G1301" s="16">
        <f t="shared" si="144"/>
        <v>1.0996363379874605E-3</v>
      </c>
      <c r="H1301" s="5">
        <f t="shared" si="145"/>
        <v>423.86643255390555</v>
      </c>
      <c r="I1301" s="3">
        <f t="shared" si="139"/>
        <v>9.1745676217608096E-2</v>
      </c>
    </row>
    <row r="1302" spans="1:9" x14ac:dyDescent="0.25">
      <c r="A1302" s="1">
        <v>36270</v>
      </c>
      <c r="B1302" s="5">
        <v>216.04509999999999</v>
      </c>
      <c r="C1302" s="4">
        <f t="shared" si="140"/>
        <v>-9.3291536653206109E-4</v>
      </c>
      <c r="D1302" s="3">
        <f t="shared" si="141"/>
        <v>2.8051571864929254E-2</v>
      </c>
      <c r="E1302" s="5">
        <f t="shared" si="142"/>
        <v>4.2778351451323431</v>
      </c>
      <c r="F1302" s="13">
        <f t="shared" si="143"/>
        <v>4.2778351451323431</v>
      </c>
      <c r="G1302" s="16">
        <f t="shared" si="144"/>
        <v>-3.1951624486001372E-3</v>
      </c>
      <c r="H1302" s="5">
        <f t="shared" si="145"/>
        <v>422.51211044538718</v>
      </c>
      <c r="I1302" s="3">
        <f t="shared" si="139"/>
        <v>8.4649324487590938E-2</v>
      </c>
    </row>
    <row r="1303" spans="1:9" x14ac:dyDescent="0.25">
      <c r="A1303" s="1">
        <v>36271</v>
      </c>
      <c r="B1303" s="5">
        <v>216.92229</v>
      </c>
      <c r="C1303" s="4">
        <f t="shared" si="140"/>
        <v>4.0602170565313678E-3</v>
      </c>
      <c r="D1303" s="3">
        <f t="shared" si="141"/>
        <v>3.1933707042549823E-2</v>
      </c>
      <c r="E1303" s="5">
        <f t="shared" si="142"/>
        <v>3.7577848334396915</v>
      </c>
      <c r="F1303" s="13">
        <f t="shared" si="143"/>
        <v>4.2778351451323431</v>
      </c>
      <c r="G1303" s="16">
        <f t="shared" si="144"/>
        <v>1.736893922129568E-2</v>
      </c>
      <c r="H1303" s="5">
        <f t="shared" si="145"/>
        <v>429.85069761197445</v>
      </c>
      <c r="I1303" s="3">
        <f t="shared" ref="I1303:I1366" si="146">STDEV(G1294:G1303)*SQRT(252)</f>
        <v>0.11192798870458578</v>
      </c>
    </row>
    <row r="1304" spans="1:9" x14ac:dyDescent="0.25">
      <c r="A1304" s="1">
        <v>36272</v>
      </c>
      <c r="B1304" s="5">
        <v>218.22394</v>
      </c>
      <c r="C1304" s="4">
        <f t="shared" si="140"/>
        <v>6.0005359522987689E-3</v>
      </c>
      <c r="D1304" s="3">
        <f t="shared" si="141"/>
        <v>3.8157354801690184E-2</v>
      </c>
      <c r="E1304" s="5">
        <f t="shared" si="142"/>
        <v>3.1448720862245039</v>
      </c>
      <c r="F1304" s="13">
        <f t="shared" si="143"/>
        <v>4.2778351451323431</v>
      </c>
      <c r="G1304" s="16">
        <f t="shared" si="144"/>
        <v>2.5669303586373846E-2</v>
      </c>
      <c r="H1304" s="5">
        <f t="shared" si="145"/>
        <v>440.88466566579075</v>
      </c>
      <c r="I1304" s="3">
        <f t="shared" si="146"/>
        <v>0.15138496078044333</v>
      </c>
    </row>
    <row r="1305" spans="1:9" x14ac:dyDescent="0.25">
      <c r="A1305" s="1">
        <v>36273</v>
      </c>
      <c r="B1305" s="5">
        <v>217.95626999999999</v>
      </c>
      <c r="C1305" s="4">
        <f t="shared" si="140"/>
        <v>-1.2265840310646814E-3</v>
      </c>
      <c r="D1305" s="3">
        <f t="shared" si="141"/>
        <v>4.1113695808882862E-2</v>
      </c>
      <c r="E1305" s="5">
        <f t="shared" si="142"/>
        <v>2.9187354150261839</v>
      </c>
      <c r="F1305" s="13">
        <f t="shared" si="143"/>
        <v>4.2778351451323431</v>
      </c>
      <c r="G1305" s="16">
        <f t="shared" si="144"/>
        <v>-5.2471242765465961E-3</v>
      </c>
      <c r="H1305" s="5">
        <f t="shared" si="145"/>
        <v>438.57128903341862</v>
      </c>
      <c r="I1305" s="3">
        <f t="shared" si="146"/>
        <v>0.16244144405828792</v>
      </c>
    </row>
    <row r="1306" spans="1:9" x14ac:dyDescent="0.25">
      <c r="A1306" s="1">
        <v>36276</v>
      </c>
      <c r="B1306" s="5">
        <v>218.06173999999999</v>
      </c>
      <c r="C1306" s="4">
        <f t="shared" si="140"/>
        <v>4.8390440889822806E-4</v>
      </c>
      <c r="D1306" s="3">
        <f t="shared" si="141"/>
        <v>4.1039500316111935E-2</v>
      </c>
      <c r="E1306" s="5">
        <f t="shared" si="142"/>
        <v>2.9240122095952641</v>
      </c>
      <c r="F1306" s="13">
        <f t="shared" si="143"/>
        <v>4.2778351451323431</v>
      </c>
      <c r="G1306" s="16">
        <f t="shared" si="144"/>
        <v>2.070063287269332E-3</v>
      </c>
      <c r="H1306" s="5">
        <f t="shared" si="145"/>
        <v>439.47915935769714</v>
      </c>
      <c r="I1306" s="3">
        <f t="shared" si="146"/>
        <v>0.16163309227682821</v>
      </c>
    </row>
    <row r="1307" spans="1:9" x14ac:dyDescent="0.25">
      <c r="A1307" s="1">
        <v>36277</v>
      </c>
      <c r="B1307" s="5">
        <v>217.15733</v>
      </c>
      <c r="C1307" s="4">
        <f t="shared" si="140"/>
        <v>-4.1474951084953249E-3</v>
      </c>
      <c r="D1307" s="3">
        <f t="shared" si="141"/>
        <v>4.9485804460702373E-2</v>
      </c>
      <c r="E1307" s="5">
        <f t="shared" si="142"/>
        <v>2.4249378444538432</v>
      </c>
      <c r="F1307" s="13">
        <f t="shared" si="143"/>
        <v>4.2778351451323431</v>
      </c>
      <c r="G1307" s="16">
        <f t="shared" si="144"/>
        <v>-1.7742300339385782E-2</v>
      </c>
      <c r="H1307" s="5">
        <f t="shared" si="145"/>
        <v>431.68178811947212</v>
      </c>
      <c r="I1307" s="3">
        <f t="shared" si="146"/>
        <v>0.19966274430778477</v>
      </c>
    </row>
    <row r="1308" spans="1:9" x14ac:dyDescent="0.25">
      <c r="A1308" s="1">
        <v>36278</v>
      </c>
      <c r="B1308" s="5">
        <v>217.06581</v>
      </c>
      <c r="C1308" s="4">
        <f t="shared" si="140"/>
        <v>-4.2144559430712381E-4</v>
      </c>
      <c r="D1308" s="3">
        <f t="shared" si="141"/>
        <v>4.7761196721419541E-2</v>
      </c>
      <c r="E1308" s="5">
        <f t="shared" si="142"/>
        <v>2.5124998584087699</v>
      </c>
      <c r="F1308" s="13">
        <f t="shared" si="143"/>
        <v>4.2778351451323431</v>
      </c>
      <c r="G1308" s="16">
        <f t="shared" si="144"/>
        <v>-1.8028747750882016E-3</v>
      </c>
      <c r="H1308" s="5">
        <f t="shared" si="145"/>
        <v>430.90351991280653</v>
      </c>
      <c r="I1308" s="3">
        <f t="shared" si="146"/>
        <v>0.19569010346990057</v>
      </c>
    </row>
    <row r="1309" spans="1:9" x14ac:dyDescent="0.25">
      <c r="A1309" s="1">
        <v>36279</v>
      </c>
      <c r="B1309" s="5">
        <v>216.92935</v>
      </c>
      <c r="C1309" s="4">
        <f t="shared" si="140"/>
        <v>-6.2865727218852641E-4</v>
      </c>
      <c r="D1309" s="3">
        <f t="shared" si="141"/>
        <v>4.6340372958864041E-2</v>
      </c>
      <c r="E1309" s="5">
        <f t="shared" si="142"/>
        <v>2.5895346182587478</v>
      </c>
      <c r="F1309" s="13">
        <f t="shared" si="143"/>
        <v>4.2778351451323431</v>
      </c>
      <c r="G1309" s="16">
        <f t="shared" si="144"/>
        <v>-2.6892921732111076E-3</v>
      </c>
      <c r="H1309" s="5">
        <f t="shared" si="145"/>
        <v>429.74469444929588</v>
      </c>
      <c r="I1309" s="3">
        <f t="shared" si="146"/>
        <v>0.19396060460409573</v>
      </c>
    </row>
    <row r="1310" spans="1:9" x14ac:dyDescent="0.25">
      <c r="A1310" s="1">
        <v>36280</v>
      </c>
      <c r="B1310" s="5">
        <v>217.21547000000001</v>
      </c>
      <c r="C1310" s="4">
        <f t="shared" si="140"/>
        <v>1.3189547656875522E-3</v>
      </c>
      <c r="D1310" s="3">
        <f t="shared" si="141"/>
        <v>4.5017176878956594E-2</v>
      </c>
      <c r="E1310" s="5">
        <f t="shared" si="142"/>
        <v>2.6656491659319119</v>
      </c>
      <c r="F1310" s="13">
        <f t="shared" si="143"/>
        <v>4.2778351451323431</v>
      </c>
      <c r="G1310" s="16">
        <f t="shared" si="144"/>
        <v>5.6422710514980054E-3</v>
      </c>
      <c r="H1310" s="5">
        <f t="shared" si="145"/>
        <v>432.16943049832201</v>
      </c>
      <c r="I1310" s="3">
        <f t="shared" si="146"/>
        <v>0.19196594936314659</v>
      </c>
    </row>
    <row r="1311" spans="1:9" x14ac:dyDescent="0.25">
      <c r="A1311" s="1">
        <v>36283</v>
      </c>
      <c r="B1311" s="5">
        <v>217.23935</v>
      </c>
      <c r="C1311" s="4">
        <f t="shared" si="140"/>
        <v>1.0993692115945919E-4</v>
      </c>
      <c r="D1311" s="3">
        <f t="shared" si="141"/>
        <v>4.505424866212903E-2</v>
      </c>
      <c r="E1311" s="5">
        <f t="shared" si="142"/>
        <v>2.6634558019134751</v>
      </c>
      <c r="F1311" s="13">
        <f t="shared" si="143"/>
        <v>4.2778351451323431</v>
      </c>
      <c r="G1311" s="16">
        <f t="shared" si="144"/>
        <v>4.7029202508357804E-4</v>
      </c>
      <c r="H1311" s="5">
        <f t="shared" si="145"/>
        <v>432.37267633497032</v>
      </c>
      <c r="I1311" s="3">
        <f t="shared" si="146"/>
        <v>0.19208533055029456</v>
      </c>
    </row>
    <row r="1312" spans="1:9" x14ac:dyDescent="0.25">
      <c r="A1312" s="1">
        <v>36284</v>
      </c>
      <c r="B1312" s="5">
        <v>216.26804999999999</v>
      </c>
      <c r="C1312" s="4">
        <f t="shared" si="140"/>
        <v>-4.4711052578642052E-3</v>
      </c>
      <c r="D1312" s="3">
        <f t="shared" si="141"/>
        <v>5.1202295778431439E-2</v>
      </c>
      <c r="E1312" s="5">
        <f t="shared" si="142"/>
        <v>2.3436449123156122</v>
      </c>
      <c r="F1312" s="13">
        <f t="shared" si="143"/>
        <v>4.2778351451323431</v>
      </c>
      <c r="G1312" s="16">
        <f t="shared" si="144"/>
        <v>-1.9126651209677506E-2</v>
      </c>
      <c r="H1312" s="5">
        <f t="shared" si="145"/>
        <v>424.10283496211656</v>
      </c>
      <c r="I1312" s="3">
        <f t="shared" si="146"/>
        <v>0.21903498039243541</v>
      </c>
    </row>
    <row r="1313" spans="1:9" x14ac:dyDescent="0.25">
      <c r="A1313" s="1">
        <v>36285</v>
      </c>
      <c r="B1313" s="5">
        <v>215.72730999999999</v>
      </c>
      <c r="C1313" s="4">
        <f t="shared" si="140"/>
        <v>-2.5003230944191657E-3</v>
      </c>
      <c r="D1313" s="3">
        <f t="shared" si="141"/>
        <v>4.7478737794751674E-2</v>
      </c>
      <c r="E1313" s="5">
        <f t="shared" si="142"/>
        <v>2.5274471389436317</v>
      </c>
      <c r="F1313" s="13">
        <f t="shared" si="143"/>
        <v>4.2778351451323431</v>
      </c>
      <c r="G1313" s="16">
        <f t="shared" si="144"/>
        <v>-1.069597000749236E-2</v>
      </c>
      <c r="H1313" s="5">
        <f t="shared" si="145"/>
        <v>419.56664375926931</v>
      </c>
      <c r="I1313" s="3">
        <f t="shared" si="146"/>
        <v>0.20310621318491201</v>
      </c>
    </row>
    <row r="1314" spans="1:9" x14ac:dyDescent="0.25">
      <c r="A1314" s="1">
        <v>36286</v>
      </c>
      <c r="B1314" s="5">
        <v>215.56962999999999</v>
      </c>
      <c r="C1314" s="4">
        <f t="shared" si="140"/>
        <v>-7.309227561406173E-4</v>
      </c>
      <c r="D1314" s="3">
        <f t="shared" si="141"/>
        <v>3.0454448123458325E-2</v>
      </c>
      <c r="E1314" s="5">
        <f t="shared" si="142"/>
        <v>3.9403111004847564</v>
      </c>
      <c r="F1314" s="13">
        <f t="shared" si="143"/>
        <v>3.9403111004847564</v>
      </c>
      <c r="G1314" s="16">
        <f t="shared" si="144"/>
        <v>-3.1267670545953299E-3</v>
      </c>
      <c r="H1314" s="5">
        <f t="shared" si="145"/>
        <v>418.25475660035568</v>
      </c>
      <c r="I1314" s="3">
        <f t="shared" si="146"/>
        <v>0.13027910850813976</v>
      </c>
    </row>
    <row r="1315" spans="1:9" x14ac:dyDescent="0.25">
      <c r="A1315" s="1">
        <v>36287</v>
      </c>
      <c r="B1315" s="5">
        <v>217.06264999999999</v>
      </c>
      <c r="C1315" s="4">
        <f t="shared" si="140"/>
        <v>6.9259292229615355E-3</v>
      </c>
      <c r="D1315" s="3">
        <f t="shared" si="141"/>
        <v>5.0989942011601168E-2</v>
      </c>
      <c r="E1315" s="5">
        <f t="shared" si="142"/>
        <v>2.3534053043774348</v>
      </c>
      <c r="F1315" s="13">
        <f t="shared" si="143"/>
        <v>2.3534053043774348</v>
      </c>
      <c r="G1315" s="16">
        <f t="shared" si="144"/>
        <v>2.7290315798407103E-2</v>
      </c>
      <c r="H1315" s="5">
        <f t="shared" si="145"/>
        <v>429.66906099216527</v>
      </c>
      <c r="I1315" s="3">
        <f t="shared" si="146"/>
        <v>0.20883221901192206</v>
      </c>
    </row>
    <row r="1316" spans="1:9" x14ac:dyDescent="0.25">
      <c r="A1316" s="1">
        <v>36290</v>
      </c>
      <c r="B1316" s="5">
        <v>216.67307</v>
      </c>
      <c r="C1316" s="4">
        <f t="shared" si="140"/>
        <v>-1.7947813684205949E-3</v>
      </c>
      <c r="D1316" s="3">
        <f t="shared" si="141"/>
        <v>5.1159063447140003E-2</v>
      </c>
      <c r="E1316" s="5">
        <f t="shared" si="142"/>
        <v>2.3456254261571803</v>
      </c>
      <c r="F1316" s="13">
        <f t="shared" si="143"/>
        <v>2.3534053043774348</v>
      </c>
      <c r="G1316" s="16">
        <f t="shared" si="144"/>
        <v>-4.2238479926388194E-3</v>
      </c>
      <c r="H1316" s="5">
        <f t="shared" si="145"/>
        <v>427.8542041913945</v>
      </c>
      <c r="I1316" s="3">
        <f t="shared" si="146"/>
        <v>0.20780955198111173</v>
      </c>
    </row>
    <row r="1317" spans="1:9" x14ac:dyDescent="0.25">
      <c r="A1317" s="1">
        <v>36291</v>
      </c>
      <c r="B1317" s="5">
        <v>217.95528999999999</v>
      </c>
      <c r="C1317" s="4">
        <f t="shared" si="140"/>
        <v>5.9177635688643093E-3</v>
      </c>
      <c r="D1317" s="3">
        <f t="shared" si="141"/>
        <v>5.647871357761939E-2</v>
      </c>
      <c r="E1317" s="5">
        <f t="shared" si="142"/>
        <v>2.1246942856636157</v>
      </c>
      <c r="F1317" s="13">
        <f t="shared" si="143"/>
        <v>2.3534053043774348</v>
      </c>
      <c r="G1317" s="16">
        <f t="shared" si="144"/>
        <v>1.3926896173016805E-2</v>
      </c>
      <c r="H1317" s="5">
        <f t="shared" si="145"/>
        <v>433.81288527035679</v>
      </c>
      <c r="I1317" s="3">
        <f t="shared" si="146"/>
        <v>0.2039735575230619</v>
      </c>
    </row>
    <row r="1318" spans="1:9" x14ac:dyDescent="0.25">
      <c r="A1318" s="1">
        <v>36292</v>
      </c>
      <c r="B1318" s="5">
        <v>218.48822000000001</v>
      </c>
      <c r="C1318" s="4">
        <f t="shared" si="140"/>
        <v>2.4451345044207429E-3</v>
      </c>
      <c r="D1318" s="3">
        <f t="shared" si="141"/>
        <v>5.7179227799725021E-2</v>
      </c>
      <c r="E1318" s="5">
        <f t="shared" si="142"/>
        <v>2.0986642285605872</v>
      </c>
      <c r="F1318" s="13">
        <f t="shared" si="143"/>
        <v>2.3534053043774348</v>
      </c>
      <c r="G1318" s="16">
        <f t="shared" si="144"/>
        <v>5.7543925126200667E-3</v>
      </c>
      <c r="H1318" s="5">
        <f t="shared" si="145"/>
        <v>436.30921488923462</v>
      </c>
      <c r="I1318" s="3">
        <f t="shared" si="146"/>
        <v>0.20504080695635796</v>
      </c>
    </row>
    <row r="1319" spans="1:9" x14ac:dyDescent="0.25">
      <c r="A1319" s="1">
        <v>36293</v>
      </c>
      <c r="B1319" s="5">
        <v>217.0686</v>
      </c>
      <c r="C1319" s="4">
        <f t="shared" si="140"/>
        <v>-6.497467003026558E-3</v>
      </c>
      <c r="D1319" s="3">
        <f t="shared" si="141"/>
        <v>6.7532822710668919E-2</v>
      </c>
      <c r="E1319" s="5">
        <f t="shared" si="142"/>
        <v>1.7769137314771568</v>
      </c>
      <c r="F1319" s="13">
        <f t="shared" si="143"/>
        <v>2.3534053043774348</v>
      </c>
      <c r="G1319" s="16">
        <f t="shared" si="144"/>
        <v>-1.5291173309940056E-2</v>
      </c>
      <c r="H1319" s="5">
        <f t="shared" si="145"/>
        <v>429.63753506763948</v>
      </c>
      <c r="I1319" s="3">
        <f t="shared" si="146"/>
        <v>0.22107597155491146</v>
      </c>
    </row>
    <row r="1320" spans="1:9" x14ac:dyDescent="0.25">
      <c r="A1320" s="1">
        <v>36294</v>
      </c>
      <c r="B1320" s="5">
        <v>217.45732000000001</v>
      </c>
      <c r="C1320" s="4">
        <f t="shared" si="140"/>
        <v>1.7907702910509027E-3</v>
      </c>
      <c r="D1320" s="3">
        <f t="shared" si="141"/>
        <v>6.7817625266967399E-2</v>
      </c>
      <c r="E1320" s="5">
        <f t="shared" si="142"/>
        <v>1.7694515183569777</v>
      </c>
      <c r="F1320" s="13">
        <f t="shared" si="143"/>
        <v>2.3534053043774348</v>
      </c>
      <c r="G1320" s="16">
        <f t="shared" si="144"/>
        <v>4.2144083018807168E-3</v>
      </c>
      <c r="H1320" s="5">
        <f t="shared" si="145"/>
        <v>431.44820306222812</v>
      </c>
      <c r="I1320" s="3">
        <f t="shared" si="146"/>
        <v>0.22018119946452147</v>
      </c>
    </row>
    <row r="1321" spans="1:9" x14ac:dyDescent="0.25">
      <c r="A1321" s="1">
        <v>36297</v>
      </c>
      <c r="B1321" s="5">
        <v>217.17959999999999</v>
      </c>
      <c r="C1321" s="4">
        <f t="shared" si="140"/>
        <v>-1.2771241731481808E-3</v>
      </c>
      <c r="D1321" s="3">
        <f t="shared" si="141"/>
        <v>6.8179585346639635E-2</v>
      </c>
      <c r="E1321" s="5">
        <f t="shared" si="142"/>
        <v>1.7600576388063123</v>
      </c>
      <c r="F1321" s="13">
        <f t="shared" si="143"/>
        <v>2.3534053043774348</v>
      </c>
      <c r="G1321" s="16">
        <f t="shared" si="144"/>
        <v>-3.0055908034355744E-3</v>
      </c>
      <c r="H1321" s="5">
        <f t="shared" si="145"/>
        <v>430.15144631094552</v>
      </c>
      <c r="I1321" s="3">
        <f t="shared" si="146"/>
        <v>0.22062853213821348</v>
      </c>
    </row>
    <row r="1322" spans="1:9" x14ac:dyDescent="0.25">
      <c r="A1322" s="1">
        <v>36298</v>
      </c>
      <c r="B1322" s="5">
        <v>217.19547</v>
      </c>
      <c r="C1322" s="4">
        <f t="shared" si="140"/>
        <v>7.3073161567682732E-5</v>
      </c>
      <c r="D1322" s="3">
        <f t="shared" si="141"/>
        <v>6.3528999792069801E-2</v>
      </c>
      <c r="E1322" s="5">
        <f t="shared" si="142"/>
        <v>1.8889011379489618</v>
      </c>
      <c r="F1322" s="13">
        <f t="shared" si="143"/>
        <v>2.3534053043774348</v>
      </c>
      <c r="G1322" s="16">
        <f t="shared" si="144"/>
        <v>1.7197076604101385E-4</v>
      </c>
      <c r="H1322" s="5">
        <f t="shared" si="145"/>
        <v>430.22541978468126</v>
      </c>
      <c r="I1322" s="3">
        <f t="shared" si="146"/>
        <v>0.19456291654170815</v>
      </c>
    </row>
    <row r="1323" spans="1:9" x14ac:dyDescent="0.25">
      <c r="A1323" s="1">
        <v>36299</v>
      </c>
      <c r="B1323" s="5">
        <v>216.36093</v>
      </c>
      <c r="C1323" s="4">
        <f t="shared" si="140"/>
        <v>-3.8423453306830613E-3</v>
      </c>
      <c r="D1323" s="3">
        <f t="shared" si="141"/>
        <v>6.558913089707484E-2</v>
      </c>
      <c r="E1323" s="5">
        <f t="shared" si="142"/>
        <v>1.8295714298807972</v>
      </c>
      <c r="F1323" s="13">
        <f t="shared" si="143"/>
        <v>2.3534053043774348</v>
      </c>
      <c r="G1323" s="16">
        <f t="shared" si="144"/>
        <v>-9.0425958824793852E-3</v>
      </c>
      <c r="H1323" s="5">
        <f t="shared" si="145"/>
        <v>426.33506517519834</v>
      </c>
      <c r="I1323" s="3">
        <f t="shared" si="146"/>
        <v>0.19181832239046306</v>
      </c>
    </row>
    <row r="1324" spans="1:9" x14ac:dyDescent="0.25">
      <c r="A1324" s="1">
        <v>36300</v>
      </c>
      <c r="B1324" s="5">
        <v>216.35333</v>
      </c>
      <c r="C1324" s="4">
        <f t="shared" si="140"/>
        <v>-3.5126489796422078E-5</v>
      </c>
      <c r="D1324" s="3">
        <f t="shared" si="141"/>
        <v>6.5375267984371224E-2</v>
      </c>
      <c r="E1324" s="5">
        <f t="shared" si="142"/>
        <v>1.83555652924723</v>
      </c>
      <c r="F1324" s="13">
        <f t="shared" si="143"/>
        <v>2.3534053043774348</v>
      </c>
      <c r="G1324" s="16">
        <f t="shared" si="144"/>
        <v>-8.2666867411059563E-5</v>
      </c>
      <c r="H1324" s="5">
        <f t="shared" si="145"/>
        <v>426.29982139089282</v>
      </c>
      <c r="I1324" s="3">
        <f t="shared" si="146"/>
        <v>0.19029090390492581</v>
      </c>
    </row>
    <row r="1325" spans="1:9" x14ac:dyDescent="0.25">
      <c r="A1325" s="1">
        <v>36301</v>
      </c>
      <c r="B1325" s="5">
        <v>216.91426000000001</v>
      </c>
      <c r="C1325" s="4">
        <f t="shared" si="140"/>
        <v>2.5926571132508514E-3</v>
      </c>
      <c r="D1325" s="3">
        <f t="shared" si="141"/>
        <v>5.6181586516526438E-2</v>
      </c>
      <c r="E1325" s="5">
        <f t="shared" si="142"/>
        <v>2.1359311375925749</v>
      </c>
      <c r="F1325" s="13">
        <f t="shared" si="143"/>
        <v>2.3534053043774348</v>
      </c>
      <c r="G1325" s="16">
        <f t="shared" si="144"/>
        <v>6.1015730027564408E-3</v>
      </c>
      <c r="H1325" s="5">
        <f t="shared" si="145"/>
        <v>428.90092087217141</v>
      </c>
      <c r="I1325" s="3">
        <f t="shared" si="146"/>
        <v>0.13221804371633308</v>
      </c>
    </row>
    <row r="1326" spans="1:9" x14ac:dyDescent="0.25">
      <c r="A1326" s="1">
        <v>36304</v>
      </c>
      <c r="B1326" s="5">
        <v>216.10692</v>
      </c>
      <c r="C1326" s="4">
        <f t="shared" si="140"/>
        <v>-3.7219314211984766E-3</v>
      </c>
      <c r="D1326" s="3">
        <f t="shared" si="141"/>
        <v>5.8624936989875323E-2</v>
      </c>
      <c r="E1326" s="5">
        <f t="shared" si="142"/>
        <v>2.0469105155835701</v>
      </c>
      <c r="F1326" s="13">
        <f t="shared" si="143"/>
        <v>2.3534053043774348</v>
      </c>
      <c r="G1326" s="16">
        <f t="shared" si="144"/>
        <v>-8.7592131491775402E-3</v>
      </c>
      <c r="H1326" s="5">
        <f t="shared" si="145"/>
        <v>425.14408628637358</v>
      </c>
      <c r="I1326" s="3">
        <f t="shared" si="146"/>
        <v>0.13796823768076547</v>
      </c>
    </row>
    <row r="1327" spans="1:9" x14ac:dyDescent="0.25">
      <c r="A1327" s="1">
        <v>36305</v>
      </c>
      <c r="B1327" s="5">
        <v>215.44873000000001</v>
      </c>
      <c r="C1327" s="4">
        <f t="shared" si="140"/>
        <v>-3.0456683201074419E-3</v>
      </c>
      <c r="D1327" s="3">
        <f t="shared" si="141"/>
        <v>4.8609328201411894E-2</v>
      </c>
      <c r="E1327" s="5">
        <f t="shared" si="142"/>
        <v>2.4686619716853957</v>
      </c>
      <c r="F1327" s="13">
        <f t="shared" si="143"/>
        <v>2.4686619716853957</v>
      </c>
      <c r="G1327" s="16">
        <f t="shared" si="144"/>
        <v>-7.167691979915165E-3</v>
      </c>
      <c r="H1327" s="5">
        <f t="shared" si="145"/>
        <v>422.09678442879039</v>
      </c>
      <c r="I1327" s="3">
        <f t="shared" si="146"/>
        <v>0.11439745083142641</v>
      </c>
    </row>
    <row r="1328" spans="1:9" x14ac:dyDescent="0.25">
      <c r="A1328" s="1">
        <v>36306</v>
      </c>
      <c r="B1328" s="5">
        <v>218.12173000000001</v>
      </c>
      <c r="C1328" s="4">
        <f t="shared" si="140"/>
        <v>1.2406663989154243E-2</v>
      </c>
      <c r="D1328" s="3">
        <f t="shared" si="141"/>
        <v>8.2885769334558934E-2</v>
      </c>
      <c r="E1328" s="5">
        <f t="shared" si="142"/>
        <v>1.4477756672033013</v>
      </c>
      <c r="F1328" s="13">
        <f t="shared" si="143"/>
        <v>1.4477756672033013</v>
      </c>
      <c r="G1328" s="16">
        <f t="shared" si="144"/>
        <v>3.0627859585503712E-2</v>
      </c>
      <c r="H1328" s="5">
        <f t="shared" si="145"/>
        <v>435.02470547376799</v>
      </c>
      <c r="I1328" s="3">
        <f t="shared" si="146"/>
        <v>0.20116868160380061</v>
      </c>
    </row>
    <row r="1329" spans="1:9" x14ac:dyDescent="0.25">
      <c r="A1329" s="1">
        <v>36307</v>
      </c>
      <c r="B1329" s="5">
        <v>218.52065999999999</v>
      </c>
      <c r="C1329" s="4">
        <f t="shared" si="140"/>
        <v>1.8289328623974921E-3</v>
      </c>
      <c r="D1329" s="3">
        <f t="shared" si="141"/>
        <v>7.5233553624048696E-2</v>
      </c>
      <c r="E1329" s="5">
        <f t="shared" si="142"/>
        <v>1.5950329901955014</v>
      </c>
      <c r="F1329" s="13">
        <f t="shared" si="143"/>
        <v>1.4477756672033013</v>
      </c>
      <c r="G1329" s="16">
        <f t="shared" si="144"/>
        <v>2.6478844951275727E-3</v>
      </c>
      <c r="H1329" s="5">
        <f t="shared" si="145"/>
        <v>436.17660064638943</v>
      </c>
      <c r="I1329" s="3">
        <f t="shared" si="146"/>
        <v>0.18287007453980675</v>
      </c>
    </row>
    <row r="1330" spans="1:9" x14ac:dyDescent="0.25">
      <c r="A1330" s="1">
        <v>36308</v>
      </c>
      <c r="B1330" s="5">
        <v>218.4796</v>
      </c>
      <c r="C1330" s="4">
        <f t="shared" si="140"/>
        <v>-1.8789985349665361E-4</v>
      </c>
      <c r="D1330" s="3">
        <f t="shared" si="141"/>
        <v>7.5068875120421652E-2</v>
      </c>
      <c r="E1330" s="5">
        <f t="shared" si="142"/>
        <v>1.598532012202156</v>
      </c>
      <c r="F1330" s="13">
        <f t="shared" si="143"/>
        <v>1.4477756672033013</v>
      </c>
      <c r="G1330" s="16">
        <f t="shared" si="144"/>
        <v>-2.7203683576352026E-4</v>
      </c>
      <c r="H1330" s="5">
        <f t="shared" si="145"/>
        <v>436.05794454411551</v>
      </c>
      <c r="I1330" s="3">
        <f t="shared" si="146"/>
        <v>0.18244029195337355</v>
      </c>
    </row>
    <row r="1331" spans="1:9" x14ac:dyDescent="0.25">
      <c r="A1331" s="1">
        <v>36311</v>
      </c>
      <c r="B1331" s="5">
        <v>218.46329</v>
      </c>
      <c r="C1331" s="4">
        <f t="shared" si="140"/>
        <v>-7.4652278748255085E-5</v>
      </c>
      <c r="D1331" s="3">
        <f t="shared" si="141"/>
        <v>7.4521880915491154E-2</v>
      </c>
      <c r="E1331" s="5">
        <f t="shared" si="142"/>
        <v>1.6102653143723205</v>
      </c>
      <c r="F1331" s="13">
        <f t="shared" si="143"/>
        <v>1.4477756672033013</v>
      </c>
      <c r="G1331" s="16">
        <f t="shared" si="144"/>
        <v>-1.0807975267300184E-4</v>
      </c>
      <c r="H1331" s="5">
        <f t="shared" si="145"/>
        <v>436.01081550931809</v>
      </c>
      <c r="I1331" s="3">
        <f t="shared" si="146"/>
        <v>0.18118027292917963</v>
      </c>
    </row>
    <row r="1332" spans="1:9" x14ac:dyDescent="0.25">
      <c r="A1332" s="1">
        <v>36312</v>
      </c>
      <c r="B1332" s="5">
        <v>218.41776999999999</v>
      </c>
      <c r="C1332" s="4">
        <f t="shared" si="140"/>
        <v>-2.0836452659855897E-4</v>
      </c>
      <c r="D1332" s="3">
        <f t="shared" si="141"/>
        <v>7.4590894003239594E-2</v>
      </c>
      <c r="E1332" s="5">
        <f t="shared" si="142"/>
        <v>1.6087754625221171</v>
      </c>
      <c r="F1332" s="13">
        <f t="shared" si="143"/>
        <v>1.4477756672033013</v>
      </c>
      <c r="G1332" s="16">
        <f t="shared" si="144"/>
        <v>-3.0166509151772873E-4</v>
      </c>
      <c r="H1332" s="5">
        <f t="shared" si="145"/>
        <v>435.87928626675478</v>
      </c>
      <c r="I1332" s="3">
        <f t="shared" si="146"/>
        <v>0.18128658676041953</v>
      </c>
    </row>
    <row r="1333" spans="1:9" x14ac:dyDescent="0.25">
      <c r="A1333" s="1">
        <v>36313</v>
      </c>
      <c r="B1333" s="5">
        <v>219.4111</v>
      </c>
      <c r="C1333" s="4">
        <f t="shared" si="140"/>
        <v>4.5478442527822072E-3</v>
      </c>
      <c r="D1333" s="3">
        <f t="shared" si="141"/>
        <v>7.2553725433414706E-2</v>
      </c>
      <c r="E1333" s="5">
        <f t="shared" si="142"/>
        <v>1.6539467723146557</v>
      </c>
      <c r="F1333" s="13">
        <f t="shared" si="143"/>
        <v>1.4477756672033013</v>
      </c>
      <c r="G1333" s="16">
        <f t="shared" si="144"/>
        <v>6.5842582474084591E-3</v>
      </c>
      <c r="H1333" s="5">
        <f t="shared" si="145"/>
        <v>438.74922805223116</v>
      </c>
      <c r="I1333" s="3">
        <f t="shared" si="146"/>
        <v>0.17294936797378713</v>
      </c>
    </row>
    <row r="1334" spans="1:9" x14ac:dyDescent="0.25">
      <c r="A1334" s="1">
        <v>36314</v>
      </c>
      <c r="B1334" s="5">
        <v>219.44644</v>
      </c>
      <c r="C1334" s="4">
        <f t="shared" si="140"/>
        <v>1.6106751208111447E-4</v>
      </c>
      <c r="D1334" s="3">
        <f t="shared" si="141"/>
        <v>7.2450900400551799E-2</v>
      </c>
      <c r="E1334" s="5">
        <f t="shared" si="142"/>
        <v>1.6562941155536841</v>
      </c>
      <c r="F1334" s="13">
        <f t="shared" si="143"/>
        <v>1.4477756672033013</v>
      </c>
      <c r="G1334" s="16">
        <f t="shared" si="144"/>
        <v>2.331896247680113E-4</v>
      </c>
      <c r="H1334" s="5">
        <f t="shared" si="145"/>
        <v>438.85153982008791</v>
      </c>
      <c r="I1334" s="3">
        <f t="shared" si="146"/>
        <v>0.17280266982527343</v>
      </c>
    </row>
    <row r="1335" spans="1:9" x14ac:dyDescent="0.25">
      <c r="A1335" s="1">
        <v>36315</v>
      </c>
      <c r="B1335" s="5">
        <v>219.76035999999999</v>
      </c>
      <c r="C1335" s="4">
        <f t="shared" si="140"/>
        <v>1.4305085104138193E-3</v>
      </c>
      <c r="D1335" s="3">
        <f t="shared" si="141"/>
        <v>7.2162960941677137E-2</v>
      </c>
      <c r="E1335" s="5">
        <f t="shared" si="142"/>
        <v>1.6629029412607563</v>
      </c>
      <c r="F1335" s="13">
        <f t="shared" si="143"/>
        <v>1.4477756672033013</v>
      </c>
      <c r="G1335" s="16">
        <f t="shared" si="144"/>
        <v>2.071055413104368E-3</v>
      </c>
      <c r="H1335" s="5">
        <f t="shared" si="145"/>
        <v>439.76042567718144</v>
      </c>
      <c r="I1335" s="3">
        <f t="shared" si="146"/>
        <v>0.17193237924137794</v>
      </c>
    </row>
    <row r="1336" spans="1:9" x14ac:dyDescent="0.25">
      <c r="A1336" s="1">
        <v>36318</v>
      </c>
      <c r="B1336" s="5">
        <v>221.99812</v>
      </c>
      <c r="C1336" s="4">
        <f t="shared" si="140"/>
        <v>1.018272813167953E-2</v>
      </c>
      <c r="D1336" s="3">
        <f t="shared" si="141"/>
        <v>7.8476997784542951E-2</v>
      </c>
      <c r="E1336" s="5">
        <f t="shared" si="142"/>
        <v>1.5291104831693183</v>
      </c>
      <c r="F1336" s="13">
        <f t="shared" si="143"/>
        <v>1.4477756672033013</v>
      </c>
      <c r="G1336" s="16">
        <f t="shared" si="144"/>
        <v>1.4742306014792157E-2</v>
      </c>
      <c r="H1336" s="5">
        <f t="shared" si="145"/>
        <v>446.24350844570972</v>
      </c>
      <c r="I1336" s="3">
        <f t="shared" si="146"/>
        <v>0.16907999151449107</v>
      </c>
    </row>
    <row r="1337" spans="1:9" x14ac:dyDescent="0.25">
      <c r="A1337" s="1">
        <v>36319</v>
      </c>
      <c r="B1337" s="5">
        <v>220.91595000000001</v>
      </c>
      <c r="C1337" s="4">
        <f t="shared" si="140"/>
        <v>-4.8746809207212971E-3</v>
      </c>
      <c r="D1337" s="3">
        <f t="shared" si="141"/>
        <v>8.2655068721376207E-2</v>
      </c>
      <c r="E1337" s="5">
        <f t="shared" si="142"/>
        <v>1.4518165897908892</v>
      </c>
      <c r="F1337" s="13">
        <f t="shared" si="143"/>
        <v>1.4477756672033013</v>
      </c>
      <c r="G1337" s="16">
        <f t="shared" si="144"/>
        <v>-7.0574444224004787E-3</v>
      </c>
      <c r="H1337" s="5">
        <f t="shared" si="145"/>
        <v>443.09416968599709</v>
      </c>
      <c r="I1337" s="3">
        <f t="shared" si="146"/>
        <v>0.16886032779972238</v>
      </c>
    </row>
    <row r="1338" spans="1:9" x14ac:dyDescent="0.25">
      <c r="A1338" s="1">
        <v>36320</v>
      </c>
      <c r="B1338" s="5">
        <v>221.51545999999999</v>
      </c>
      <c r="C1338" s="4">
        <f t="shared" si="140"/>
        <v>2.7137470155504939E-3</v>
      </c>
      <c r="D1338" s="3">
        <f t="shared" si="141"/>
        <v>6.1916168655232279E-2</v>
      </c>
      <c r="E1338" s="5">
        <f t="shared" si="142"/>
        <v>1.9381044177361142</v>
      </c>
      <c r="F1338" s="13">
        <f t="shared" si="143"/>
        <v>1.9381044177361142</v>
      </c>
      <c r="G1338" s="16">
        <f t="shared" si="144"/>
        <v>3.9288968960595836E-3</v>
      </c>
      <c r="H1338" s="5">
        <f t="shared" si="145"/>
        <v>444.83504099393849</v>
      </c>
      <c r="I1338" s="3">
        <f t="shared" si="146"/>
        <v>8.964072238550104E-2</v>
      </c>
    </row>
    <row r="1339" spans="1:9" x14ac:dyDescent="0.25">
      <c r="A1339" s="1">
        <v>36321</v>
      </c>
      <c r="B1339" s="5">
        <v>221.17451</v>
      </c>
      <c r="C1339" s="4">
        <f t="shared" si="140"/>
        <v>-1.5391702231527526E-3</v>
      </c>
      <c r="D1339" s="3">
        <f t="shared" si="141"/>
        <v>6.3774884261369708E-2</v>
      </c>
      <c r="E1339" s="5">
        <f t="shared" si="142"/>
        <v>1.881618467674546</v>
      </c>
      <c r="F1339" s="13">
        <f t="shared" si="143"/>
        <v>1.9381044177361142</v>
      </c>
      <c r="G1339" s="16">
        <f t="shared" si="144"/>
        <v>-2.9830726091402307E-3</v>
      </c>
      <c r="H1339" s="5">
        <f t="shared" si="145"/>
        <v>443.50806576756372</v>
      </c>
      <c r="I1339" s="3">
        <f t="shared" si="146"/>
        <v>9.3316818810738514E-2</v>
      </c>
    </row>
    <row r="1340" spans="1:9" x14ac:dyDescent="0.25">
      <c r="A1340" s="1">
        <v>36322</v>
      </c>
      <c r="B1340" s="5">
        <v>221.71960000000001</v>
      </c>
      <c r="C1340" s="4">
        <f t="shared" si="140"/>
        <v>2.4645245060110899E-3</v>
      </c>
      <c r="D1340" s="3">
        <f t="shared" si="141"/>
        <v>6.3530537989169578E-2</v>
      </c>
      <c r="E1340" s="5">
        <f t="shared" si="142"/>
        <v>1.8888554040020422</v>
      </c>
      <c r="F1340" s="13">
        <f t="shared" si="143"/>
        <v>1.9381044177361142</v>
      </c>
      <c r="G1340" s="16">
        <f t="shared" si="144"/>
        <v>4.7765058327190078E-3</v>
      </c>
      <c r="H1340" s="5">
        <f t="shared" si="145"/>
        <v>445.62648463056036</v>
      </c>
      <c r="I1340" s="3">
        <f t="shared" si="146"/>
        <v>9.3794384254883095E-2</v>
      </c>
    </row>
    <row r="1341" spans="1:9" x14ac:dyDescent="0.25">
      <c r="A1341" s="1">
        <v>36325</v>
      </c>
      <c r="B1341" s="5">
        <v>221.19820999999999</v>
      </c>
      <c r="C1341" s="4">
        <f t="shared" si="140"/>
        <v>-2.3515737895973832E-3</v>
      </c>
      <c r="D1341" s="3">
        <f t="shared" si="141"/>
        <v>6.6068530323966354E-2</v>
      </c>
      <c r="E1341" s="5">
        <f t="shared" si="142"/>
        <v>1.8162958887019469</v>
      </c>
      <c r="F1341" s="13">
        <f t="shared" si="143"/>
        <v>1.9381044177361142</v>
      </c>
      <c r="G1341" s="16">
        <f t="shared" si="144"/>
        <v>-4.5575955502511435E-3</v>
      </c>
      <c r="H1341" s="5">
        <f t="shared" si="145"/>
        <v>443.59549934713408</v>
      </c>
      <c r="I1341" s="3">
        <f t="shared" si="146"/>
        <v>9.9340676481572202E-2</v>
      </c>
    </row>
    <row r="1342" spans="1:9" x14ac:dyDescent="0.25">
      <c r="A1342" s="1">
        <v>36326</v>
      </c>
      <c r="B1342" s="5">
        <v>221.77109999999999</v>
      </c>
      <c r="C1342" s="4">
        <f t="shared" si="140"/>
        <v>2.5899395840500716E-3</v>
      </c>
      <c r="D1342" s="3">
        <f t="shared" si="141"/>
        <v>6.5828786087286442E-2</v>
      </c>
      <c r="E1342" s="5">
        <f t="shared" si="142"/>
        <v>1.8229107223834358</v>
      </c>
      <c r="F1342" s="13">
        <f t="shared" si="143"/>
        <v>1.9381044177361142</v>
      </c>
      <c r="G1342" s="16">
        <f t="shared" si="144"/>
        <v>5.0195733495170779E-3</v>
      </c>
      <c r="H1342" s="5">
        <f t="shared" si="145"/>
        <v>445.82215949362268</v>
      </c>
      <c r="I1342" s="3">
        <f t="shared" si="146"/>
        <v>9.9863118412828272E-2</v>
      </c>
    </row>
    <row r="1343" spans="1:9" x14ac:dyDescent="0.25">
      <c r="A1343" s="1">
        <v>36327</v>
      </c>
      <c r="B1343" s="5">
        <v>223.43718999999999</v>
      </c>
      <c r="C1343" s="4">
        <f t="shared" si="140"/>
        <v>7.5126560674496634E-3</v>
      </c>
      <c r="D1343" s="3">
        <f t="shared" si="141"/>
        <v>7.1102580094023773E-2</v>
      </c>
      <c r="E1343" s="5">
        <f t="shared" si="142"/>
        <v>1.6877024693241207</v>
      </c>
      <c r="F1343" s="13">
        <f t="shared" si="143"/>
        <v>1.9381044177361142</v>
      </c>
      <c r="G1343" s="16">
        <f t="shared" si="144"/>
        <v>1.4560311913256215E-2</v>
      </c>
      <c r="H1343" s="5">
        <f t="shared" si="145"/>
        <v>452.31346919369128</v>
      </c>
      <c r="I1343" s="3">
        <f t="shared" si="146"/>
        <v>0.11619048152713876</v>
      </c>
    </row>
    <row r="1344" spans="1:9" x14ac:dyDescent="0.25">
      <c r="A1344" s="1">
        <v>36328</v>
      </c>
      <c r="B1344" s="5">
        <v>222.69386</v>
      </c>
      <c r="C1344" s="4">
        <f t="shared" si="140"/>
        <v>-3.3267962240305371E-3</v>
      </c>
      <c r="D1344" s="3">
        <f t="shared" si="141"/>
        <v>7.5418273692051715E-2</v>
      </c>
      <c r="E1344" s="5">
        <f t="shared" si="142"/>
        <v>1.5911263162822398</v>
      </c>
      <c r="F1344" s="13">
        <f t="shared" si="143"/>
        <v>1.9381044177361142</v>
      </c>
      <c r="G1344" s="16">
        <f t="shared" si="144"/>
        <v>-6.4476784587014077E-3</v>
      </c>
      <c r="H1344" s="5">
        <f t="shared" si="145"/>
        <v>449.39709738179062</v>
      </c>
      <c r="I1344" s="3">
        <f t="shared" si="146"/>
        <v>0.12525014367042231</v>
      </c>
    </row>
    <row r="1345" spans="1:9" x14ac:dyDescent="0.25">
      <c r="A1345" s="1">
        <v>36329</v>
      </c>
      <c r="B1345" s="5">
        <v>222.49319</v>
      </c>
      <c r="C1345" s="4">
        <f t="shared" si="140"/>
        <v>-9.0110252702968463E-4</v>
      </c>
      <c r="D1345" s="3">
        <f t="shared" si="141"/>
        <v>7.6363605440907839E-2</v>
      </c>
      <c r="E1345" s="5">
        <f t="shared" si="142"/>
        <v>1.5714292077638887</v>
      </c>
      <c r="F1345" s="13">
        <f t="shared" si="143"/>
        <v>1.9381044177361142</v>
      </c>
      <c r="G1345" s="16">
        <f t="shared" si="144"/>
        <v>-1.746430788469408E-3</v>
      </c>
      <c r="H1345" s="5">
        <f t="shared" si="145"/>
        <v>448.61225645467431</v>
      </c>
      <c r="I1345" s="3">
        <f t="shared" si="146"/>
        <v>0.12698934866385234</v>
      </c>
    </row>
    <row r="1346" spans="1:9" x14ac:dyDescent="0.25">
      <c r="A1346" s="1">
        <v>36332</v>
      </c>
      <c r="B1346" s="5">
        <v>223.23090999999999</v>
      </c>
      <c r="C1346" s="4">
        <f t="shared" si="140"/>
        <v>3.3156969882988108E-3</v>
      </c>
      <c r="D1346" s="3">
        <f t="shared" si="141"/>
        <v>5.9862150930073098E-2</v>
      </c>
      <c r="E1346" s="5">
        <f t="shared" si="142"/>
        <v>2.0046055501777049</v>
      </c>
      <c r="F1346" s="13">
        <f t="shared" si="143"/>
        <v>2.0046055501777049</v>
      </c>
      <c r="G1346" s="16">
        <f t="shared" si="144"/>
        <v>6.4261669808962545E-3</v>
      </c>
      <c r="H1346" s="5">
        <f t="shared" si="145"/>
        <v>451.49511372432869</v>
      </c>
      <c r="I1346" s="3">
        <f t="shared" si="146"/>
        <v>0.10929730892286998</v>
      </c>
    </row>
    <row r="1347" spans="1:9" x14ac:dyDescent="0.25">
      <c r="A1347" s="1">
        <v>36333</v>
      </c>
      <c r="B1347" s="5">
        <v>223.25945999999999</v>
      </c>
      <c r="C1347" s="4">
        <f t="shared" si="140"/>
        <v>1.2789447482886018E-4</v>
      </c>
      <c r="D1347" s="3">
        <f t="shared" si="141"/>
        <v>5.1880064008607583E-2</v>
      </c>
      <c r="E1347" s="5">
        <f t="shared" si="142"/>
        <v>2.3130272156196727</v>
      </c>
      <c r="F1347" s="13">
        <f t="shared" si="143"/>
        <v>2.0046055501777049</v>
      </c>
      <c r="G1347" s="16">
        <f t="shared" si="144"/>
        <v>2.5637797407899592E-4</v>
      </c>
      <c r="H1347" s="5">
        <f t="shared" si="145"/>
        <v>451.61086712689189</v>
      </c>
      <c r="I1347" s="3">
        <f t="shared" si="146"/>
        <v>9.9574962214511287E-2</v>
      </c>
    </row>
    <row r="1348" spans="1:9" x14ac:dyDescent="0.25">
      <c r="A1348" s="1">
        <v>36334</v>
      </c>
      <c r="B1348" s="5">
        <v>223.60414</v>
      </c>
      <c r="C1348" s="4">
        <f t="shared" ref="C1348:C1411" si="147">B1348/B1347-1</f>
        <v>1.5438539536019036E-3</v>
      </c>
      <c r="D1348" s="3">
        <f t="shared" si="141"/>
        <v>5.1163712893725351E-2</v>
      </c>
      <c r="E1348" s="5">
        <f t="shared" si="142"/>
        <v>2.3454122700058511</v>
      </c>
      <c r="F1348" s="13">
        <f t="shared" si="143"/>
        <v>2.0046055501777049</v>
      </c>
      <c r="G1348" s="16">
        <f t="shared" si="144"/>
        <v>3.094818204054169E-3</v>
      </c>
      <c r="H1348" s="5">
        <f t="shared" si="145"/>
        <v>453.00852065962488</v>
      </c>
      <c r="I1348" s="3">
        <f t="shared" si="146"/>
        <v>9.9191866818311769E-2</v>
      </c>
    </row>
    <row r="1349" spans="1:9" x14ac:dyDescent="0.25">
      <c r="A1349" s="1">
        <v>36335</v>
      </c>
      <c r="B1349" s="5">
        <v>222.61869999999999</v>
      </c>
      <c r="C1349" s="4">
        <f t="shared" si="147"/>
        <v>-4.4070740371802142E-3</v>
      </c>
      <c r="D1349" s="3">
        <f t="shared" si="141"/>
        <v>5.6777904556065684E-2</v>
      </c>
      <c r="E1349" s="5">
        <f t="shared" si="142"/>
        <v>2.113498216220806</v>
      </c>
      <c r="F1349" s="13">
        <f t="shared" si="143"/>
        <v>2.0046055501777049</v>
      </c>
      <c r="G1349" s="16">
        <f t="shared" si="144"/>
        <v>-8.8344450749755221E-3</v>
      </c>
      <c r="H1349" s="5">
        <f t="shared" si="145"/>
        <v>449.0064417653615</v>
      </c>
      <c r="I1349" s="3">
        <f t="shared" si="146"/>
        <v>0.11082515012739542</v>
      </c>
    </row>
    <row r="1350" spans="1:9" x14ac:dyDescent="0.25">
      <c r="A1350" s="1">
        <v>36336</v>
      </c>
      <c r="B1350" s="5">
        <v>222.12643</v>
      </c>
      <c r="C1350" s="4">
        <f t="shared" si="147"/>
        <v>-2.2112697630521927E-3</v>
      </c>
      <c r="D1350" s="3">
        <f t="shared" si="141"/>
        <v>5.7457263885329235E-2</v>
      </c>
      <c r="E1350" s="5">
        <f t="shared" si="142"/>
        <v>2.0885087782719847</v>
      </c>
      <c r="F1350" s="13">
        <f t="shared" si="143"/>
        <v>2.0046055501777049</v>
      </c>
      <c r="G1350" s="16">
        <f t="shared" si="144"/>
        <v>-4.4327236399545637E-3</v>
      </c>
      <c r="H1350" s="5">
        <f t="shared" si="145"/>
        <v>447.01612029645628</v>
      </c>
      <c r="I1350" s="3">
        <f t="shared" si="146"/>
        <v>0.11226397519353044</v>
      </c>
    </row>
    <row r="1351" spans="1:9" x14ac:dyDescent="0.25">
      <c r="A1351" s="1">
        <v>36339</v>
      </c>
      <c r="B1351" s="5">
        <v>222.71373</v>
      </c>
      <c r="C1351" s="4">
        <f t="shared" si="147"/>
        <v>2.6439897314336491E-3</v>
      </c>
      <c r="D1351" s="3">
        <f t="shared" si="141"/>
        <v>5.6740003221930894E-2</v>
      </c>
      <c r="E1351" s="5">
        <f t="shared" si="142"/>
        <v>2.1149099962267561</v>
      </c>
      <c r="F1351" s="13">
        <f t="shared" si="143"/>
        <v>2.0046055501777049</v>
      </c>
      <c r="G1351" s="16">
        <f t="shared" si="144"/>
        <v>5.3001564902447522E-3</v>
      </c>
      <c r="H1351" s="5">
        <f t="shared" si="145"/>
        <v>449.38537568768959</v>
      </c>
      <c r="I1351" s="3">
        <f t="shared" si="146"/>
        <v>0.11113855837292776</v>
      </c>
    </row>
    <row r="1352" spans="1:9" x14ac:dyDescent="0.25">
      <c r="A1352" s="1">
        <v>36340</v>
      </c>
      <c r="B1352" s="5">
        <v>222.93382</v>
      </c>
      <c r="C1352" s="4">
        <f t="shared" si="147"/>
        <v>9.8821927143877275E-4</v>
      </c>
      <c r="D1352" s="3">
        <f t="shared" si="141"/>
        <v>5.5799207961229225E-2</v>
      </c>
      <c r="E1352" s="5">
        <f t="shared" si="142"/>
        <v>2.1505681600960931</v>
      </c>
      <c r="F1352" s="13">
        <f t="shared" si="143"/>
        <v>2.0046055501777049</v>
      </c>
      <c r="G1352" s="16">
        <f t="shared" si="144"/>
        <v>1.9809898363187316E-3</v>
      </c>
      <c r="H1352" s="5">
        <f t="shared" si="145"/>
        <v>450.2756035495172</v>
      </c>
      <c r="I1352" s="3">
        <f t="shared" si="146"/>
        <v>0.10933829471164903</v>
      </c>
    </row>
    <row r="1353" spans="1:9" x14ac:dyDescent="0.25">
      <c r="A1353" s="1">
        <v>36341</v>
      </c>
      <c r="B1353" s="5">
        <v>222.16642999999999</v>
      </c>
      <c r="C1353" s="4">
        <f t="shared" si="147"/>
        <v>-3.4422323180933745E-3</v>
      </c>
      <c r="D1353" s="3">
        <f t="shared" si="141"/>
        <v>4.3049530986220698E-2</v>
      </c>
      <c r="E1353" s="5">
        <f t="shared" si="142"/>
        <v>2.787486814627774</v>
      </c>
      <c r="F1353" s="13">
        <f t="shared" si="143"/>
        <v>2.787486814627774</v>
      </c>
      <c r="G1353" s="16">
        <f t="shared" si="144"/>
        <v>-6.9003180098510452E-3</v>
      </c>
      <c r="H1353" s="5">
        <f t="shared" si="145"/>
        <v>447.16855869294795</v>
      </c>
      <c r="I1353" s="3">
        <f t="shared" si="146"/>
        <v>8.5341402828383872E-2</v>
      </c>
    </row>
    <row r="1354" spans="1:9" x14ac:dyDescent="0.25">
      <c r="A1354" s="1">
        <v>36342</v>
      </c>
      <c r="B1354" s="5">
        <v>224.70468</v>
      </c>
      <c r="C1354" s="4">
        <f t="shared" si="147"/>
        <v>1.1424993415972029E-2</v>
      </c>
      <c r="D1354" s="3">
        <f t="shared" si="141"/>
        <v>7.1114006406385447E-2</v>
      </c>
      <c r="E1354" s="5">
        <f t="shared" si="142"/>
        <v>1.6874312960832565</v>
      </c>
      <c r="F1354" s="13">
        <f t="shared" si="143"/>
        <v>1.6874312960832565</v>
      </c>
      <c r="G1354" s="16">
        <f t="shared" si="144"/>
        <v>3.1847018504231162E-2</v>
      </c>
      <c r="H1354" s="5">
        <f t="shared" si="145"/>
        <v>461.4095440561527</v>
      </c>
      <c r="I1354" s="3">
        <f t="shared" si="146"/>
        <v>0.18120549527531143</v>
      </c>
    </row>
    <row r="1355" spans="1:9" x14ac:dyDescent="0.25">
      <c r="A1355" s="1">
        <v>36343</v>
      </c>
      <c r="B1355" s="5">
        <v>225.18333000000001</v>
      </c>
      <c r="C1355" s="4">
        <f t="shared" si="147"/>
        <v>2.1301291989113125E-3</v>
      </c>
      <c r="D1355" s="3">
        <f t="shared" si="141"/>
        <v>7.0580486116264995E-2</v>
      </c>
      <c r="E1355" s="5">
        <f t="shared" si="142"/>
        <v>1.7001866465233437</v>
      </c>
      <c r="F1355" s="13">
        <f t="shared" si="143"/>
        <v>1.6874312960832565</v>
      </c>
      <c r="G1355" s="16">
        <f t="shared" si="144"/>
        <v>3.5944466749437049E-3</v>
      </c>
      <c r="H1355" s="5">
        <f t="shared" si="145"/>
        <v>463.06805605757268</v>
      </c>
      <c r="I1355" s="3">
        <f t="shared" si="146"/>
        <v>0.17951220734094064</v>
      </c>
    </row>
    <row r="1356" spans="1:9" x14ac:dyDescent="0.25">
      <c r="A1356" s="1">
        <v>36346</v>
      </c>
      <c r="B1356" s="5">
        <v>225.58992000000001</v>
      </c>
      <c r="C1356" s="4">
        <f t="shared" si="147"/>
        <v>1.8055954674798258E-3</v>
      </c>
      <c r="D1356" s="3">
        <f t="shared" si="141"/>
        <v>6.9721744450793308E-2</v>
      </c>
      <c r="E1356" s="5">
        <f t="shared" si="142"/>
        <v>1.7211273318712066</v>
      </c>
      <c r="F1356" s="13">
        <f t="shared" si="143"/>
        <v>1.6874312960832565</v>
      </c>
      <c r="G1356" s="16">
        <f t="shared" si="144"/>
        <v>3.0468182998915358E-3</v>
      </c>
      <c r="H1356" s="5">
        <f t="shared" si="145"/>
        <v>464.47894028486405</v>
      </c>
      <c r="I1356" s="3">
        <f t="shared" si="146"/>
        <v>0.17862860192382549</v>
      </c>
    </row>
    <row r="1357" spans="1:9" x14ac:dyDescent="0.25">
      <c r="A1357" s="1">
        <v>36347</v>
      </c>
      <c r="B1357" s="5">
        <v>226.20133999999999</v>
      </c>
      <c r="C1357" s="4">
        <f t="shared" si="147"/>
        <v>2.7103161346924143E-3</v>
      </c>
      <c r="D1357" s="3">
        <f t="shared" ref="D1357:D1420" si="148">STDEV(C1348:C1357)*SQRT(252)</f>
        <v>6.9959428777006227E-2</v>
      </c>
      <c r="E1357" s="5">
        <f t="shared" ref="E1357:E1420" si="149">$E$2/D1357</f>
        <v>1.715279871459453</v>
      </c>
      <c r="F1357" s="13">
        <f t="shared" si="143"/>
        <v>1.6874312960832565</v>
      </c>
      <c r="G1357" s="16">
        <f t="shared" si="144"/>
        <v>4.5734722679593824E-3</v>
      </c>
      <c r="H1357" s="5">
        <f t="shared" si="145"/>
        <v>466.60322183730801</v>
      </c>
      <c r="I1357" s="3">
        <f t="shared" si="146"/>
        <v>0.17815682834354823</v>
      </c>
    </row>
    <row r="1358" spans="1:9" x14ac:dyDescent="0.25">
      <c r="A1358" s="1">
        <v>36348</v>
      </c>
      <c r="B1358" s="5">
        <v>226.83052000000001</v>
      </c>
      <c r="C1358" s="4">
        <f t="shared" si="147"/>
        <v>2.7815043005492424E-3</v>
      </c>
      <c r="D1358" s="3">
        <f t="shared" si="148"/>
        <v>7.034579499982048E-2</v>
      </c>
      <c r="E1358" s="5">
        <f t="shared" si="149"/>
        <v>1.7058588932047216</v>
      </c>
      <c r="F1358" s="13">
        <f t="shared" ref="F1358:F1421" si="150">IF(ABS(E1358/E1357-1)&gt;F$2,E1358,F1357)</f>
        <v>1.6874312960832565</v>
      </c>
      <c r="G1358" s="16">
        <f t="shared" ref="G1358:G1421" si="151">C1358*F1357</f>
        <v>4.6935974069369597E-3</v>
      </c>
      <c r="H1358" s="5">
        <f t="shared" ref="H1358:H1421" si="152">H1357*(1+G1358)</f>
        <v>468.79326950939196</v>
      </c>
      <c r="I1358" s="3">
        <f t="shared" si="146"/>
        <v>0.1782792174398927</v>
      </c>
    </row>
    <row r="1359" spans="1:9" x14ac:dyDescent="0.25">
      <c r="A1359" s="1">
        <v>36349</v>
      </c>
      <c r="B1359" s="5">
        <v>226.21187</v>
      </c>
      <c r="C1359" s="4">
        <f t="shared" si="147"/>
        <v>-2.727366670058351E-3</v>
      </c>
      <c r="D1359" s="3">
        <f t="shared" si="148"/>
        <v>6.685361850137142E-2</v>
      </c>
      <c r="E1359" s="5">
        <f t="shared" si="149"/>
        <v>1.7949664160293484</v>
      </c>
      <c r="F1359" s="13">
        <f t="shared" si="150"/>
        <v>1.6874312960832565</v>
      </c>
      <c r="G1359" s="16">
        <f t="shared" si="151"/>
        <v>-4.6022438749508381E-3</v>
      </c>
      <c r="H1359" s="5">
        <f t="shared" si="152"/>
        <v>466.63576855617418</v>
      </c>
      <c r="I1359" s="3">
        <f t="shared" si="146"/>
        <v>0.17121521693446851</v>
      </c>
    </row>
    <row r="1360" spans="1:9" x14ac:dyDescent="0.25">
      <c r="A1360" s="1">
        <v>36350</v>
      </c>
      <c r="B1360" s="5">
        <v>227.34457</v>
      </c>
      <c r="C1360" s="4">
        <f t="shared" si="147"/>
        <v>5.0072527140154754E-3</v>
      </c>
      <c r="D1360" s="3">
        <f t="shared" si="148"/>
        <v>6.5097219454750888E-2</v>
      </c>
      <c r="E1360" s="5">
        <f t="shared" si="149"/>
        <v>1.8433967073418867</v>
      </c>
      <c r="F1360" s="13">
        <f t="shared" si="150"/>
        <v>1.6874312960832565</v>
      </c>
      <c r="G1360" s="16">
        <f t="shared" si="151"/>
        <v>8.4493949370275379E-3</v>
      </c>
      <c r="H1360" s="5">
        <f t="shared" si="152"/>
        <v>470.57855845644866</v>
      </c>
      <c r="I1360" s="3">
        <f t="shared" si="146"/>
        <v>0.16576503767849018</v>
      </c>
    </row>
    <row r="1361" spans="1:9" x14ac:dyDescent="0.25">
      <c r="A1361" s="1">
        <v>36353</v>
      </c>
      <c r="B1361" s="5">
        <v>226.12302</v>
      </c>
      <c r="C1361" s="4">
        <f t="shared" si="147"/>
        <v>-5.3731215133047128E-3</v>
      </c>
      <c r="D1361" s="3">
        <f t="shared" si="148"/>
        <v>7.5613438365576213E-2</v>
      </c>
      <c r="E1361" s="5">
        <f t="shared" si="149"/>
        <v>1.587019484814636</v>
      </c>
      <c r="F1361" s="13">
        <f t="shared" si="150"/>
        <v>1.6874312960832565</v>
      </c>
      <c r="G1361" s="16">
        <f t="shared" si="151"/>
        <v>-9.0667733992086004E-3</v>
      </c>
      <c r="H1361" s="5">
        <f t="shared" si="152"/>
        <v>466.31192930039782</v>
      </c>
      <c r="I1361" s="3">
        <f t="shared" si="146"/>
        <v>0.18054812273596135</v>
      </c>
    </row>
    <row r="1362" spans="1:9" x14ac:dyDescent="0.25">
      <c r="A1362" s="1">
        <v>36354</v>
      </c>
      <c r="B1362" s="5">
        <v>225.48444000000001</v>
      </c>
      <c r="C1362" s="4">
        <f t="shared" si="147"/>
        <v>-2.8240379948931693E-3</v>
      </c>
      <c r="D1362" s="3">
        <f t="shared" si="148"/>
        <v>7.8736313824021686E-2</v>
      </c>
      <c r="E1362" s="5">
        <f t="shared" si="149"/>
        <v>1.5240743968304642</v>
      </c>
      <c r="F1362" s="13">
        <f t="shared" si="150"/>
        <v>1.6874312960832565</v>
      </c>
      <c r="G1362" s="16">
        <f t="shared" si="151"/>
        <v>-4.7653700939109412E-3</v>
      </c>
      <c r="H1362" s="5">
        <f t="shared" si="152"/>
        <v>464.08978037807577</v>
      </c>
      <c r="I1362" s="3">
        <f t="shared" si="146"/>
        <v>0.18551895992780451</v>
      </c>
    </row>
    <row r="1363" spans="1:9" x14ac:dyDescent="0.25">
      <c r="A1363" s="1">
        <v>36355</v>
      </c>
      <c r="B1363" s="5">
        <v>226.05824000000001</v>
      </c>
      <c r="C1363" s="4">
        <f t="shared" si="147"/>
        <v>2.5447432204190878E-3</v>
      </c>
      <c r="D1363" s="3">
        <f t="shared" si="148"/>
        <v>7.4587302948248155E-2</v>
      </c>
      <c r="E1363" s="5">
        <f t="shared" si="149"/>
        <v>1.6088529180799191</v>
      </c>
      <c r="F1363" s="13">
        <f t="shared" si="150"/>
        <v>1.6874312960832565</v>
      </c>
      <c r="G1363" s="16">
        <f t="shared" si="151"/>
        <v>4.2940793506308613E-3</v>
      </c>
      <c r="H1363" s="5">
        <f t="shared" si="152"/>
        <v>466.08261872083602</v>
      </c>
      <c r="I1363" s="3">
        <f t="shared" si="146"/>
        <v>0.17695845747388741</v>
      </c>
    </row>
    <row r="1364" spans="1:9" x14ac:dyDescent="0.25">
      <c r="A1364" s="1">
        <v>36356</v>
      </c>
      <c r="B1364" s="5">
        <v>227.43668</v>
      </c>
      <c r="C1364" s="4">
        <f t="shared" si="147"/>
        <v>6.0977206581807053E-3</v>
      </c>
      <c r="D1364" s="3">
        <f t="shared" si="148"/>
        <v>5.8236816364761849E-2</v>
      </c>
      <c r="E1364" s="5">
        <f t="shared" si="149"/>
        <v>2.0605521986021551</v>
      </c>
      <c r="F1364" s="13">
        <f t="shared" si="150"/>
        <v>2.0605521986021551</v>
      </c>
      <c r="G1364" s="16">
        <f t="shared" si="151"/>
        <v>1.0289484673387516E-2</v>
      </c>
      <c r="H1364" s="5">
        <f t="shared" si="152"/>
        <v>470.87836868269636</v>
      </c>
      <c r="I1364" s="3">
        <f t="shared" si="146"/>
        <v>9.8270626518152687E-2</v>
      </c>
    </row>
    <row r="1365" spans="1:9" x14ac:dyDescent="0.25">
      <c r="A1365" s="1">
        <v>36357</v>
      </c>
      <c r="B1365" s="5">
        <v>227.16618</v>
      </c>
      <c r="C1365" s="4">
        <f t="shared" si="147"/>
        <v>-1.1893420181827707E-3</v>
      </c>
      <c r="D1365" s="3">
        <f t="shared" si="148"/>
        <v>5.9153528345960889E-2</v>
      </c>
      <c r="E1365" s="5">
        <f t="shared" si="149"/>
        <v>2.0286194814648586</v>
      </c>
      <c r="F1365" s="13">
        <f t="shared" si="150"/>
        <v>2.0605521986021551</v>
      </c>
      <c r="G1365" s="16">
        <f t="shared" si="151"/>
        <v>-2.4507013104564327E-3</v>
      </c>
      <c r="H1365" s="5">
        <f t="shared" si="152"/>
        <v>469.72438644750008</v>
      </c>
      <c r="I1365" s="3">
        <f t="shared" si="146"/>
        <v>0.10027669251414412</v>
      </c>
    </row>
    <row r="1366" spans="1:9" x14ac:dyDescent="0.25">
      <c r="A1366" s="1">
        <v>36360</v>
      </c>
      <c r="B1366" s="5">
        <v>226.65414000000001</v>
      </c>
      <c r="C1366" s="4">
        <f t="shared" si="147"/>
        <v>-2.2540327085659451E-3</v>
      </c>
      <c r="D1366" s="3">
        <f t="shared" si="148"/>
        <v>6.0866925915355981E-2</v>
      </c>
      <c r="E1366" s="5">
        <f t="shared" si="149"/>
        <v>1.9715140562031483</v>
      </c>
      <c r="F1366" s="13">
        <f t="shared" si="150"/>
        <v>2.0605521986021551</v>
      </c>
      <c r="G1366" s="16">
        <f t="shared" si="151"/>
        <v>-4.6445520533567285E-3</v>
      </c>
      <c r="H1366" s="5">
        <f t="shared" si="152"/>
        <v>467.54272708391363</v>
      </c>
      <c r="I1366" s="3">
        <f t="shared" si="146"/>
        <v>0.10419574097294974</v>
      </c>
    </row>
    <row r="1367" spans="1:9" x14ac:dyDescent="0.25">
      <c r="A1367" s="1">
        <v>36361</v>
      </c>
      <c r="B1367" s="5">
        <v>222.56666999999999</v>
      </c>
      <c r="C1367" s="4">
        <f t="shared" si="147"/>
        <v>-1.8033952523435204E-2</v>
      </c>
      <c r="D1367" s="3">
        <f t="shared" si="148"/>
        <v>0.10933887921226849</v>
      </c>
      <c r="E1367" s="5">
        <f t="shared" si="149"/>
        <v>1.0975053051992072</v>
      </c>
      <c r="F1367" s="13">
        <f t="shared" si="150"/>
        <v>1.0975053051992072</v>
      </c>
      <c r="G1367" s="16">
        <f t="shared" si="151"/>
        <v>-3.7159900521651294E-2</v>
      </c>
      <c r="H1367" s="5">
        <f t="shared" si="152"/>
        <v>450.16888585585383</v>
      </c>
      <c r="I1367" s="3">
        <f t="shared" ref="I1367:I1430" si="153">STDEV(G1358:G1367)*SQRT(252)</f>
        <v>0.21363687420258665</v>
      </c>
    </row>
    <row r="1368" spans="1:9" x14ac:dyDescent="0.25">
      <c r="A1368" s="1">
        <v>36362</v>
      </c>
      <c r="B1368" s="5">
        <v>220.8912</v>
      </c>
      <c r="C1368" s="4">
        <f t="shared" si="147"/>
        <v>-7.5279465698974146E-3</v>
      </c>
      <c r="D1368" s="3">
        <f t="shared" si="148"/>
        <v>0.11002495979333259</v>
      </c>
      <c r="E1368" s="5">
        <f t="shared" si="149"/>
        <v>1.0906616119233692</v>
      </c>
      <c r="F1368" s="13">
        <f t="shared" si="150"/>
        <v>1.0975053051992072</v>
      </c>
      <c r="G1368" s="16">
        <f t="shared" si="151"/>
        <v>-8.2619612977185876E-3</v>
      </c>
      <c r="H1368" s="5">
        <f t="shared" si="152"/>
        <v>446.44960794347566</v>
      </c>
      <c r="I1368" s="3">
        <f t="shared" si="153"/>
        <v>0.20959146914356627</v>
      </c>
    </row>
    <row r="1369" spans="1:9" x14ac:dyDescent="0.25">
      <c r="A1369" s="1">
        <v>36363</v>
      </c>
      <c r="B1369" s="5">
        <v>221.64654999999999</v>
      </c>
      <c r="C1369" s="4">
        <f t="shared" si="147"/>
        <v>3.419556777273014E-3</v>
      </c>
      <c r="D1369" s="3">
        <f t="shared" si="148"/>
        <v>0.11412039045346013</v>
      </c>
      <c r="E1369" s="5">
        <f t="shared" si="149"/>
        <v>1.0515211131260338</v>
      </c>
      <c r="F1369" s="13">
        <f t="shared" si="150"/>
        <v>1.0975053051992072</v>
      </c>
      <c r="G1369" s="16">
        <f t="shared" si="151"/>
        <v>3.7529817044870367E-3</v>
      </c>
      <c r="H1369" s="5">
        <f t="shared" si="152"/>
        <v>448.12512515406291</v>
      </c>
      <c r="I1369" s="3">
        <f t="shared" si="153"/>
        <v>0.21395445334759636</v>
      </c>
    </row>
    <row r="1370" spans="1:9" x14ac:dyDescent="0.25">
      <c r="A1370" s="1">
        <v>36364</v>
      </c>
      <c r="B1370" s="5">
        <v>222.08610999999999</v>
      </c>
      <c r="C1370" s="4">
        <f t="shared" si="147"/>
        <v>1.9831574188724499E-3</v>
      </c>
      <c r="D1370" s="3">
        <f t="shared" si="148"/>
        <v>0.10984076066520342</v>
      </c>
      <c r="E1370" s="5">
        <f t="shared" si="149"/>
        <v>1.0924906134414174</v>
      </c>
      <c r="F1370" s="13">
        <f t="shared" si="150"/>
        <v>1.0975053051992072</v>
      </c>
      <c r="G1370" s="16">
        <f t="shared" si="151"/>
        <v>2.1765257882576799E-3</v>
      </c>
      <c r="H1370" s="5">
        <f t="shared" si="152"/>
        <v>449.100481045327</v>
      </c>
      <c r="I1370" s="3">
        <f t="shared" si="153"/>
        <v>0.20593738863878655</v>
      </c>
    </row>
    <row r="1371" spans="1:9" x14ac:dyDescent="0.25">
      <c r="A1371" s="1">
        <v>36367</v>
      </c>
      <c r="B1371" s="5">
        <v>219.91166999999999</v>
      </c>
      <c r="C1371" s="4">
        <f t="shared" si="147"/>
        <v>-9.7909770223810755E-3</v>
      </c>
      <c r="D1371" s="3">
        <f t="shared" si="148"/>
        <v>0.1153829790876451</v>
      </c>
      <c r="E1371" s="5">
        <f t="shared" si="149"/>
        <v>1.0400147486991804</v>
      </c>
      <c r="F1371" s="13">
        <f t="shared" si="150"/>
        <v>1.0975053051992072</v>
      </c>
      <c r="G1371" s="16">
        <f t="shared" si="151"/>
        <v>-1.0745649225146767E-2</v>
      </c>
      <c r="H1371" s="5">
        <f t="shared" si="152"/>
        <v>444.27460480916926</v>
      </c>
      <c r="I1371" s="3">
        <f t="shared" si="153"/>
        <v>0.20712974273714585</v>
      </c>
    </row>
    <row r="1372" spans="1:9" x14ac:dyDescent="0.25">
      <c r="A1372" s="1">
        <v>36368</v>
      </c>
      <c r="B1372" s="5">
        <v>220.62061</v>
      </c>
      <c r="C1372" s="4">
        <f t="shared" si="147"/>
        <v>3.2237488806301506E-3</v>
      </c>
      <c r="D1372" s="3">
        <f t="shared" si="148"/>
        <v>0.11921580887462552</v>
      </c>
      <c r="E1372" s="5">
        <f t="shared" si="149"/>
        <v>1.006577912214639</v>
      </c>
      <c r="F1372" s="13">
        <f t="shared" si="150"/>
        <v>1.0975053051992072</v>
      </c>
      <c r="G1372" s="16">
        <f t="shared" si="151"/>
        <v>3.5380814991215958E-3</v>
      </c>
      <c r="H1372" s="5">
        <f t="shared" si="152"/>
        <v>445.84648456897412</v>
      </c>
      <c r="I1372" s="3">
        <f t="shared" si="153"/>
        <v>0.21126702517233206</v>
      </c>
    </row>
    <row r="1373" spans="1:9" x14ac:dyDescent="0.25">
      <c r="A1373" s="1">
        <v>36369</v>
      </c>
      <c r="B1373" s="5">
        <v>220.77529999999999</v>
      </c>
      <c r="C1373" s="4">
        <f t="shared" si="147"/>
        <v>7.0115842758289304E-4</v>
      </c>
      <c r="D1373" s="3">
        <f t="shared" si="148"/>
        <v>0.11752909457384055</v>
      </c>
      <c r="E1373" s="5">
        <f t="shared" si="149"/>
        <v>1.021023776581611</v>
      </c>
      <c r="F1373" s="13">
        <f t="shared" si="150"/>
        <v>1.0975053051992072</v>
      </c>
      <c r="G1373" s="16">
        <f t="shared" si="151"/>
        <v>7.6952509405735919E-4</v>
      </c>
      <c r="H1373" s="5">
        <f t="shared" si="152"/>
        <v>446.18957462694721</v>
      </c>
      <c r="I1373" s="3">
        <f t="shared" si="153"/>
        <v>0.20814734944866367</v>
      </c>
    </row>
    <row r="1374" spans="1:9" x14ac:dyDescent="0.25">
      <c r="A1374" s="1">
        <v>36370</v>
      </c>
      <c r="B1374" s="5">
        <v>220.27757</v>
      </c>
      <c r="C1374" s="4">
        <f t="shared" si="147"/>
        <v>-2.2544641542781019E-3</v>
      </c>
      <c r="D1374" s="3">
        <f t="shared" si="148"/>
        <v>0.10782330352720539</v>
      </c>
      <c r="E1374" s="5">
        <f t="shared" si="149"/>
        <v>1.112931955101174</v>
      </c>
      <c r="F1374" s="13">
        <f t="shared" si="150"/>
        <v>1.0975053051992072</v>
      </c>
      <c r="G1374" s="16">
        <f t="shared" si="151"/>
        <v>-2.4742863697016608E-3</v>
      </c>
      <c r="H1374" s="5">
        <f t="shared" si="152"/>
        <v>445.08557384414473</v>
      </c>
      <c r="I1374" s="3">
        <f t="shared" si="153"/>
        <v>0.19240962320092619</v>
      </c>
    </row>
    <row r="1375" spans="1:9" x14ac:dyDescent="0.25">
      <c r="A1375" s="1">
        <v>36371</v>
      </c>
      <c r="B1375" s="5">
        <v>221.33636000000001</v>
      </c>
      <c r="C1375" s="4">
        <f t="shared" si="147"/>
        <v>4.8066173964058656E-3</v>
      </c>
      <c r="D1375" s="3">
        <f t="shared" si="148"/>
        <v>0.11488111965685636</v>
      </c>
      <c r="E1375" s="5">
        <f t="shared" si="149"/>
        <v>1.0445580645316954</v>
      </c>
      <c r="F1375" s="13">
        <f t="shared" si="150"/>
        <v>1.0975053051992072</v>
      </c>
      <c r="G1375" s="16">
        <f t="shared" si="151"/>
        <v>5.2752880926182381E-3</v>
      </c>
      <c r="H1375" s="5">
        <f t="shared" si="152"/>
        <v>447.43352847204096</v>
      </c>
      <c r="I1375" s="3">
        <f t="shared" si="153"/>
        <v>0.19966622069029891</v>
      </c>
    </row>
    <row r="1376" spans="1:9" x14ac:dyDescent="0.25">
      <c r="A1376" s="1">
        <v>36374</v>
      </c>
      <c r="B1376" s="5">
        <v>222.08347000000001</v>
      </c>
      <c r="C1376" s="4">
        <f t="shared" si="147"/>
        <v>3.3754508296783836E-3</v>
      </c>
      <c r="D1376" s="3">
        <f t="shared" si="148"/>
        <v>0.11872974112364806</v>
      </c>
      <c r="E1376" s="5">
        <f t="shared" si="149"/>
        <v>1.0106987420702709</v>
      </c>
      <c r="F1376" s="13">
        <f t="shared" si="150"/>
        <v>1.0975053051992072</v>
      </c>
      <c r="G1376" s="16">
        <f t="shared" si="151"/>
        <v>3.7045751930110914E-3</v>
      </c>
      <c r="H1376" s="5">
        <f t="shared" si="152"/>
        <v>449.09107962213994</v>
      </c>
      <c r="I1376" s="3">
        <f t="shared" si="153"/>
        <v>0.20416990512024305</v>
      </c>
    </row>
    <row r="1377" spans="1:9" x14ac:dyDescent="0.25">
      <c r="A1377" s="1">
        <v>36375</v>
      </c>
      <c r="B1377" s="5">
        <v>221.45451</v>
      </c>
      <c r="C1377" s="4">
        <f t="shared" si="147"/>
        <v>-2.8320883134616004E-3</v>
      </c>
      <c r="D1377" s="3">
        <f t="shared" si="148"/>
        <v>7.9239677041333847E-2</v>
      </c>
      <c r="E1377" s="5">
        <f t="shared" si="149"/>
        <v>1.514392845611982</v>
      </c>
      <c r="F1377" s="13">
        <f t="shared" si="150"/>
        <v>1.514392845611982</v>
      </c>
      <c r="G1377" s="16">
        <f t="shared" si="151"/>
        <v>-3.1082319488167816E-3</v>
      </c>
      <c r="H1377" s="5">
        <f t="shared" si="152"/>
        <v>447.6952003805298</v>
      </c>
      <c r="I1377" s="3">
        <f t="shared" si="153"/>
        <v>8.6965965935135697E-2</v>
      </c>
    </row>
    <row r="1378" spans="1:9" x14ac:dyDescent="0.25">
      <c r="A1378" s="1">
        <v>36376</v>
      </c>
      <c r="B1378" s="5">
        <v>220.87563</v>
      </c>
      <c r="C1378" s="4">
        <f t="shared" si="147"/>
        <v>-2.6139905662793117E-3</v>
      </c>
      <c r="D1378" s="3">
        <f t="shared" si="148"/>
        <v>7.0360507383240303E-2</v>
      </c>
      <c r="E1378" s="5">
        <f t="shared" si="149"/>
        <v>1.7055021980780045</v>
      </c>
      <c r="F1378" s="13">
        <f t="shared" si="150"/>
        <v>1.514392845611982</v>
      </c>
      <c r="G1378" s="16">
        <f t="shared" si="151"/>
        <v>-3.9586086120706031E-3</v>
      </c>
      <c r="H1378" s="5">
        <f t="shared" si="152"/>
        <v>445.92295030472076</v>
      </c>
      <c r="I1378" s="3">
        <f t="shared" si="153"/>
        <v>7.8537946305288348E-2</v>
      </c>
    </row>
    <row r="1379" spans="1:9" x14ac:dyDescent="0.25">
      <c r="A1379" s="1">
        <v>36377</v>
      </c>
      <c r="B1379" s="5">
        <v>220.78853000000001</v>
      </c>
      <c r="C1379" s="4">
        <f t="shared" si="147"/>
        <v>-3.9433956566414796E-4</v>
      </c>
      <c r="D1379" s="3">
        <f t="shared" si="148"/>
        <v>6.7728875621011236E-2</v>
      </c>
      <c r="E1379" s="5">
        <f t="shared" si="149"/>
        <v>1.7717701482522901</v>
      </c>
      <c r="F1379" s="13">
        <f t="shared" si="150"/>
        <v>1.514392845611982</v>
      </c>
      <c r="G1379" s="16">
        <f t="shared" si="151"/>
        <v>-5.9718501698352209E-4</v>
      </c>
      <c r="H1379" s="5">
        <f t="shared" si="152"/>
        <v>445.65665180006971</v>
      </c>
      <c r="I1379" s="3">
        <f t="shared" si="153"/>
        <v>7.5529927067473621E-2</v>
      </c>
    </row>
    <row r="1380" spans="1:9" x14ac:dyDescent="0.25">
      <c r="A1380" s="1">
        <v>36378</v>
      </c>
      <c r="B1380" s="5">
        <v>221.96665999999999</v>
      </c>
      <c r="C1380" s="4">
        <f t="shared" si="147"/>
        <v>5.3360108878843793E-3</v>
      </c>
      <c r="D1380" s="3">
        <f t="shared" si="148"/>
        <v>7.2897978659120399E-2</v>
      </c>
      <c r="E1380" s="5">
        <f t="shared" si="149"/>
        <v>1.6461361783587203</v>
      </c>
      <c r="F1380" s="13">
        <f t="shared" si="150"/>
        <v>1.514392845611982</v>
      </c>
      <c r="G1380" s="16">
        <f t="shared" si="151"/>
        <v>8.0808167127197437E-3</v>
      </c>
      <c r="H1380" s="5">
        <f t="shared" si="152"/>
        <v>449.25792152007045</v>
      </c>
      <c r="I1380" s="3">
        <f t="shared" si="153"/>
        <v>8.6499198351143808E-2</v>
      </c>
    </row>
    <row r="1381" spans="1:9" x14ac:dyDescent="0.25">
      <c r="A1381" s="1">
        <v>36381</v>
      </c>
      <c r="B1381" s="5">
        <v>222.52799999999999</v>
      </c>
      <c r="C1381" s="4">
        <f t="shared" si="147"/>
        <v>2.5289383549764732E-3</v>
      </c>
      <c r="D1381" s="3">
        <f t="shared" si="148"/>
        <v>4.913847023462125E-2</v>
      </c>
      <c r="E1381" s="5">
        <f t="shared" si="149"/>
        <v>2.4420784657527288</v>
      </c>
      <c r="F1381" s="13">
        <f t="shared" si="150"/>
        <v>2.4420784657527288</v>
      </c>
      <c r="G1381" s="16">
        <f t="shared" si="151"/>
        <v>3.8298061517701059E-3</v>
      </c>
      <c r="H1381" s="5">
        <f t="shared" si="152"/>
        <v>450.97849227163948</v>
      </c>
      <c r="I1381" s="3">
        <f t="shared" si="153"/>
        <v>6.3445195106532709E-2</v>
      </c>
    </row>
    <row r="1382" spans="1:9" x14ac:dyDescent="0.25">
      <c r="A1382" s="1">
        <v>36382</v>
      </c>
      <c r="B1382" s="5">
        <v>222.05447000000001</v>
      </c>
      <c r="C1382" s="4">
        <f t="shared" si="147"/>
        <v>-2.1279569312625535E-3</v>
      </c>
      <c r="D1382" s="3">
        <f t="shared" si="148"/>
        <v>5.0260748207020131E-2</v>
      </c>
      <c r="E1382" s="5">
        <f t="shared" si="149"/>
        <v>2.3875490174903344</v>
      </c>
      <c r="F1382" s="13">
        <f t="shared" si="150"/>
        <v>2.4420784657527288</v>
      </c>
      <c r="G1382" s="16">
        <f t="shared" si="151"/>
        <v>-5.196637797885542E-3</v>
      </c>
      <c r="H1382" s="5">
        <f t="shared" si="152"/>
        <v>448.6349203926672</v>
      </c>
      <c r="I1382" s="3">
        <f t="shared" si="153"/>
        <v>7.0384253288340512E-2</v>
      </c>
    </row>
    <row r="1383" spans="1:9" x14ac:dyDescent="0.25">
      <c r="A1383" s="1">
        <v>36383</v>
      </c>
      <c r="B1383" s="5">
        <v>222.2422</v>
      </c>
      <c r="C1383" s="4">
        <f t="shared" si="147"/>
        <v>8.4542319729030702E-4</v>
      </c>
      <c r="D1383" s="3">
        <f t="shared" si="148"/>
        <v>5.0269872808356493E-2</v>
      </c>
      <c r="E1383" s="5">
        <f t="shared" si="149"/>
        <v>2.3871156479244577</v>
      </c>
      <c r="F1383" s="13">
        <f t="shared" si="150"/>
        <v>2.4420784657527288</v>
      </c>
      <c r="G1383" s="16">
        <f t="shared" si="151"/>
        <v>2.0645897845504796E-3</v>
      </c>
      <c r="H1383" s="5">
        <f t="shared" si="152"/>
        <v>449.56116746630249</v>
      </c>
      <c r="I1383" s="3">
        <f t="shared" si="153"/>
        <v>7.0754119834029877E-2</v>
      </c>
    </row>
    <row r="1384" spans="1:9" x14ac:dyDescent="0.25">
      <c r="A1384" s="1">
        <v>36384</v>
      </c>
      <c r="B1384" s="5">
        <v>221.78203999999999</v>
      </c>
      <c r="C1384" s="4">
        <f t="shared" si="147"/>
        <v>-2.0705338590061295E-3</v>
      </c>
      <c r="D1384" s="3">
        <f t="shared" si="148"/>
        <v>4.997821210385818E-2</v>
      </c>
      <c r="E1384" s="5">
        <f t="shared" si="149"/>
        <v>2.4010462749374009</v>
      </c>
      <c r="F1384" s="13">
        <f t="shared" si="150"/>
        <v>2.4420784657527288</v>
      </c>
      <c r="G1384" s="16">
        <f t="shared" si="151"/>
        <v>-5.0564061496907653E-3</v>
      </c>
      <c r="H1384" s="5">
        <f t="shared" si="152"/>
        <v>447.28800361446372</v>
      </c>
      <c r="I1384" s="3">
        <f t="shared" si="153"/>
        <v>7.5114094265817749E-2</v>
      </c>
    </row>
    <row r="1385" spans="1:9" x14ac:dyDescent="0.25">
      <c r="A1385" s="1">
        <v>36385</v>
      </c>
      <c r="B1385" s="5">
        <v>222.58582999999999</v>
      </c>
      <c r="C1385" s="4">
        <f t="shared" si="147"/>
        <v>3.6242339551029179E-3</v>
      </c>
      <c r="D1385" s="3">
        <f t="shared" si="148"/>
        <v>4.7541233030846876E-2</v>
      </c>
      <c r="E1385" s="5">
        <f t="shared" si="149"/>
        <v>2.5241246881867503</v>
      </c>
      <c r="F1385" s="13">
        <f t="shared" si="150"/>
        <v>2.4420784657527288</v>
      </c>
      <c r="G1385" s="16">
        <f t="shared" si="151"/>
        <v>8.8506636966066785E-3</v>
      </c>
      <c r="H1385" s="5">
        <f t="shared" si="152"/>
        <v>451.2467993099819</v>
      </c>
      <c r="I1385" s="3">
        <f t="shared" si="153"/>
        <v>8.3184245730244452E-2</v>
      </c>
    </row>
    <row r="1386" spans="1:9" x14ac:dyDescent="0.25">
      <c r="A1386" s="1">
        <v>36388</v>
      </c>
      <c r="B1386" s="5">
        <v>223.44846000000001</v>
      </c>
      <c r="C1386" s="4">
        <f t="shared" si="147"/>
        <v>3.875493781432704E-3</v>
      </c>
      <c r="D1386" s="3">
        <f t="shared" si="148"/>
        <v>4.8426336680269064E-2</v>
      </c>
      <c r="E1386" s="5">
        <f t="shared" si="149"/>
        <v>2.4779904536717323</v>
      </c>
      <c r="F1386" s="13">
        <f t="shared" si="150"/>
        <v>2.4420784657527288</v>
      </c>
      <c r="G1386" s="16">
        <f t="shared" si="151"/>
        <v>9.4642599077954196E-3</v>
      </c>
      <c r="H1386" s="5">
        <f t="shared" si="152"/>
        <v>455.51751630121237</v>
      </c>
      <c r="I1386" s="3">
        <f t="shared" si="153"/>
        <v>9.3127155307042603E-2</v>
      </c>
    </row>
    <row r="1387" spans="1:9" x14ac:dyDescent="0.25">
      <c r="A1387" s="1">
        <v>36389</v>
      </c>
      <c r="B1387" s="5">
        <v>223.76874000000001</v>
      </c>
      <c r="C1387" s="4">
        <f t="shared" si="147"/>
        <v>1.4333506706647459E-3</v>
      </c>
      <c r="D1387" s="3">
        <f t="shared" si="148"/>
        <v>4.4493871846892671E-2</v>
      </c>
      <c r="E1387" s="5">
        <f t="shared" si="149"/>
        <v>2.6970006209603552</v>
      </c>
      <c r="F1387" s="13">
        <f t="shared" si="150"/>
        <v>2.4420784657527288</v>
      </c>
      <c r="G1387" s="16">
        <f t="shared" si="151"/>
        <v>3.5003548067026073E-3</v>
      </c>
      <c r="H1387" s="5">
        <f t="shared" si="152"/>
        <v>457.11198922893453</v>
      </c>
      <c r="I1387" s="3">
        <f t="shared" si="153"/>
        <v>8.9950099374202327E-2</v>
      </c>
    </row>
    <row r="1388" spans="1:9" x14ac:dyDescent="0.25">
      <c r="A1388" s="1">
        <v>36390</v>
      </c>
      <c r="B1388" s="5">
        <v>224.09809999999999</v>
      </c>
      <c r="C1388" s="4">
        <f t="shared" si="147"/>
        <v>1.4718767241572728E-3</v>
      </c>
      <c r="D1388" s="3">
        <f t="shared" si="148"/>
        <v>3.9541102768035699E-2</v>
      </c>
      <c r="E1388" s="5">
        <f t="shared" si="149"/>
        <v>3.0348167248639761</v>
      </c>
      <c r="F1388" s="13">
        <f t="shared" si="150"/>
        <v>2.4420784657527288</v>
      </c>
      <c r="G1388" s="16">
        <f t="shared" si="151"/>
        <v>3.594438452307145E-3</v>
      </c>
      <c r="H1388" s="5">
        <f t="shared" si="152"/>
        <v>458.75505014002965</v>
      </c>
      <c r="I1388" s="3">
        <f t="shared" si="153"/>
        <v>8.3467392127593062E-2</v>
      </c>
    </row>
    <row r="1389" spans="1:9" x14ac:dyDescent="0.25">
      <c r="A1389" s="1">
        <v>36391</v>
      </c>
      <c r="B1389" s="5">
        <v>223.65011999999999</v>
      </c>
      <c r="C1389" s="4">
        <f t="shared" si="147"/>
        <v>-1.9990352439400727E-3</v>
      </c>
      <c r="D1389" s="3">
        <f t="shared" si="148"/>
        <v>4.235953256096639E-2</v>
      </c>
      <c r="E1389" s="5">
        <f t="shared" si="149"/>
        <v>2.8328924505313831</v>
      </c>
      <c r="F1389" s="13">
        <f t="shared" si="150"/>
        <v>2.4420784657527288</v>
      </c>
      <c r="G1389" s="16">
        <f t="shared" si="151"/>
        <v>-4.8818009215068044E-3</v>
      </c>
      <c r="H1389" s="5">
        <f t="shared" si="152"/>
        <v>456.51549931351013</v>
      </c>
      <c r="I1389" s="3">
        <f t="shared" si="153"/>
        <v>9.0870074508552667E-2</v>
      </c>
    </row>
    <row r="1390" spans="1:9" x14ac:dyDescent="0.25">
      <c r="A1390" s="1">
        <v>36392</v>
      </c>
      <c r="B1390" s="5">
        <v>223.69256999999999</v>
      </c>
      <c r="C1390" s="4">
        <f t="shared" si="147"/>
        <v>1.8980539782398331E-4</v>
      </c>
      <c r="D1390" s="3">
        <f t="shared" si="148"/>
        <v>3.6002995483974419E-2</v>
      </c>
      <c r="E1390" s="5">
        <f t="shared" si="149"/>
        <v>3.3330559967826607</v>
      </c>
      <c r="F1390" s="13">
        <f t="shared" si="150"/>
        <v>2.4420784657527288</v>
      </c>
      <c r="G1390" s="16">
        <f t="shared" si="151"/>
        <v>4.6351967470957951E-4</v>
      </c>
      <c r="H1390" s="5">
        <f t="shared" si="152"/>
        <v>456.72710322925184</v>
      </c>
      <c r="I1390" s="3">
        <f t="shared" si="153"/>
        <v>8.5480787541699493E-2</v>
      </c>
    </row>
    <row r="1391" spans="1:9" x14ac:dyDescent="0.25">
      <c r="A1391" s="1">
        <v>36395</v>
      </c>
      <c r="B1391" s="5">
        <v>225.58216999999999</v>
      </c>
      <c r="C1391" s="4">
        <f t="shared" si="147"/>
        <v>8.4473078386109179E-3</v>
      </c>
      <c r="D1391" s="3">
        <f t="shared" si="148"/>
        <v>5.2530831662677496E-2</v>
      </c>
      <c r="E1391" s="5">
        <f t="shared" si="149"/>
        <v>2.284372742669873</v>
      </c>
      <c r="F1391" s="13">
        <f t="shared" si="150"/>
        <v>2.284372742669873</v>
      </c>
      <c r="G1391" s="16">
        <f t="shared" si="151"/>
        <v>2.0628988566255949E-2</v>
      </c>
      <c r="H1391" s="5">
        <f t="shared" si="152"/>
        <v>466.14892141966732</v>
      </c>
      <c r="I1391" s="3">
        <f t="shared" si="153"/>
        <v>0.12828441279150632</v>
      </c>
    </row>
    <row r="1392" spans="1:9" x14ac:dyDescent="0.25">
      <c r="A1392" s="1">
        <v>36396</v>
      </c>
      <c r="B1392" s="5">
        <v>226.00235000000001</v>
      </c>
      <c r="C1392" s="4">
        <f t="shared" si="147"/>
        <v>1.8626472118785653E-3</v>
      </c>
      <c r="D1392" s="3">
        <f t="shared" si="148"/>
        <v>4.8778260522596942E-2</v>
      </c>
      <c r="E1392" s="5">
        <f t="shared" si="149"/>
        <v>2.4601123269742056</v>
      </c>
      <c r="F1392" s="13">
        <f t="shared" si="150"/>
        <v>2.284372742669873</v>
      </c>
      <c r="G1392" s="16">
        <f t="shared" si="151"/>
        <v>4.2549805200254301E-3</v>
      </c>
      <c r="H1392" s="5">
        <f t="shared" si="152"/>
        <v>468.13237599973883</v>
      </c>
      <c r="I1392" s="3">
        <f t="shared" si="153"/>
        <v>0.11911351685781207</v>
      </c>
    </row>
    <row r="1393" spans="1:9" x14ac:dyDescent="0.25">
      <c r="A1393" s="1">
        <v>36397</v>
      </c>
      <c r="B1393" s="5">
        <v>225.34270000000001</v>
      </c>
      <c r="C1393" s="4">
        <f t="shared" si="147"/>
        <v>-2.9187749596408796E-3</v>
      </c>
      <c r="D1393" s="3">
        <f t="shared" si="148"/>
        <v>5.4137499999076216E-2</v>
      </c>
      <c r="E1393" s="5">
        <f t="shared" si="149"/>
        <v>2.2165781575072296</v>
      </c>
      <c r="F1393" s="13">
        <f t="shared" si="150"/>
        <v>2.284372742669873</v>
      </c>
      <c r="G1393" s="16">
        <f t="shared" si="151"/>
        <v>-6.6675699597909845E-3</v>
      </c>
      <c r="H1393" s="5">
        <f t="shared" si="152"/>
        <v>465.0110706323174</v>
      </c>
      <c r="I1393" s="3">
        <f t="shared" si="153"/>
        <v>0.13113722024683072</v>
      </c>
    </row>
    <row r="1394" spans="1:9" x14ac:dyDescent="0.25">
      <c r="A1394" s="1">
        <v>36398</v>
      </c>
      <c r="B1394" s="5">
        <v>225.05069</v>
      </c>
      <c r="C1394" s="4">
        <f t="shared" si="147"/>
        <v>-1.2958485009720855E-3</v>
      </c>
      <c r="D1394" s="3">
        <f t="shared" si="148"/>
        <v>5.2875279196851435E-2</v>
      </c>
      <c r="E1394" s="5">
        <f t="shared" si="149"/>
        <v>2.2694915624605465</v>
      </c>
      <c r="F1394" s="13">
        <f t="shared" si="150"/>
        <v>2.284372742669873</v>
      </c>
      <c r="G1394" s="16">
        <f t="shared" si="151"/>
        <v>-2.9602009942502464E-3</v>
      </c>
      <c r="H1394" s="5">
        <f t="shared" si="152"/>
        <v>463.63454439869423</v>
      </c>
      <c r="I1394" s="3">
        <f t="shared" si="153"/>
        <v>0.12772332358269611</v>
      </c>
    </row>
    <row r="1395" spans="1:9" x14ac:dyDescent="0.25">
      <c r="A1395" s="1">
        <v>36399</v>
      </c>
      <c r="B1395" s="5">
        <v>225.55759</v>
      </c>
      <c r="C1395" s="4">
        <f t="shared" si="147"/>
        <v>2.2523814523740526E-3</v>
      </c>
      <c r="D1395" s="3">
        <f t="shared" si="148"/>
        <v>5.1746072452008518E-2</v>
      </c>
      <c r="E1395" s="5">
        <f t="shared" si="149"/>
        <v>2.3190165806553344</v>
      </c>
      <c r="F1395" s="13">
        <f t="shared" si="150"/>
        <v>2.284372742669873</v>
      </c>
      <c r="G1395" s="16">
        <f t="shared" si="151"/>
        <v>5.1452787958984666E-3</v>
      </c>
      <c r="H1395" s="5">
        <f t="shared" si="152"/>
        <v>466.02007338903491</v>
      </c>
      <c r="I1395" s="3">
        <f t="shared" si="153"/>
        <v>0.12479927024593779</v>
      </c>
    </row>
    <row r="1396" spans="1:9" x14ac:dyDescent="0.25">
      <c r="A1396" s="1">
        <v>36402</v>
      </c>
      <c r="B1396" s="5">
        <v>227.19539</v>
      </c>
      <c r="C1396" s="4">
        <f t="shared" si="147"/>
        <v>7.2611167728826587E-3</v>
      </c>
      <c r="D1396" s="3">
        <f t="shared" si="148"/>
        <v>5.8726127753469005E-2</v>
      </c>
      <c r="E1396" s="5">
        <f t="shared" si="149"/>
        <v>2.043383491991118</v>
      </c>
      <c r="F1396" s="13">
        <f t="shared" si="150"/>
        <v>2.284372742669873</v>
      </c>
      <c r="G1396" s="16">
        <f t="shared" si="151"/>
        <v>1.6587097237316176E-2</v>
      </c>
      <c r="H1396" s="5">
        <f t="shared" si="152"/>
        <v>473.74999366088002</v>
      </c>
      <c r="I1396" s="3">
        <f t="shared" si="153"/>
        <v>0.13903390588793577</v>
      </c>
    </row>
    <row r="1397" spans="1:9" x14ac:dyDescent="0.25">
      <c r="A1397" s="1">
        <v>36403</v>
      </c>
      <c r="B1397" s="5">
        <v>227.45872</v>
      </c>
      <c r="C1397" s="4">
        <f t="shared" si="147"/>
        <v>1.1590464049469063E-3</v>
      </c>
      <c r="D1397" s="3">
        <f t="shared" si="148"/>
        <v>5.8773265989893991E-2</v>
      </c>
      <c r="E1397" s="5">
        <f t="shared" si="149"/>
        <v>2.0417446262154955</v>
      </c>
      <c r="F1397" s="13">
        <f t="shared" si="150"/>
        <v>2.284372742669873</v>
      </c>
      <c r="G1397" s="16">
        <f t="shared" si="151"/>
        <v>2.6476940149502207E-3</v>
      </c>
      <c r="H1397" s="5">
        <f t="shared" si="152"/>
        <v>475.00433868367867</v>
      </c>
      <c r="I1397" s="3">
        <f t="shared" si="153"/>
        <v>0.13917976337647681</v>
      </c>
    </row>
    <row r="1398" spans="1:9" x14ac:dyDescent="0.25">
      <c r="A1398" s="1">
        <v>36404</v>
      </c>
      <c r="B1398" s="5">
        <v>228.25450000000001</v>
      </c>
      <c r="C1398" s="4">
        <f t="shared" si="147"/>
        <v>3.4985688831803419E-3</v>
      </c>
      <c r="D1398" s="3">
        <f t="shared" si="148"/>
        <v>5.9484265035887746E-2</v>
      </c>
      <c r="E1398" s="5">
        <f t="shared" si="149"/>
        <v>2.0173402147206865</v>
      </c>
      <c r="F1398" s="13">
        <f t="shared" si="150"/>
        <v>2.284372742669873</v>
      </c>
      <c r="G1398" s="16">
        <f t="shared" si="151"/>
        <v>7.9920353950901513E-3</v>
      </c>
      <c r="H1398" s="5">
        <f t="shared" si="152"/>
        <v>478.80059017126001</v>
      </c>
      <c r="I1398" s="3">
        <f t="shared" si="153"/>
        <v>0.14066881618111549</v>
      </c>
    </row>
    <row r="1399" spans="1:9" x14ac:dyDescent="0.25">
      <c r="A1399" s="1">
        <v>36405</v>
      </c>
      <c r="B1399" s="5">
        <v>227.67197999999999</v>
      </c>
      <c r="C1399" s="4">
        <f t="shared" si="147"/>
        <v>-2.552063595679499E-3</v>
      </c>
      <c r="D1399" s="3">
        <f t="shared" si="148"/>
        <v>6.0540527713507833E-2</v>
      </c>
      <c r="E1399" s="5">
        <f t="shared" si="149"/>
        <v>1.9821432771096499</v>
      </c>
      <c r="F1399" s="13">
        <f t="shared" si="150"/>
        <v>2.284372742669873</v>
      </c>
      <c r="G1399" s="16">
        <f t="shared" si="151"/>
        <v>-5.8298645155303152E-3</v>
      </c>
      <c r="H1399" s="5">
        <f t="shared" si="152"/>
        <v>476.00924760060559</v>
      </c>
      <c r="I1399" s="3">
        <f t="shared" si="153"/>
        <v>0.14247440967645092</v>
      </c>
    </row>
    <row r="1400" spans="1:9" x14ac:dyDescent="0.25">
      <c r="A1400" s="1">
        <v>36406</v>
      </c>
      <c r="B1400" s="5">
        <v>227.94185999999999</v>
      </c>
      <c r="C1400" s="4">
        <f t="shared" si="147"/>
        <v>1.1853896118441121E-3</v>
      </c>
      <c r="D1400" s="3">
        <f t="shared" si="148"/>
        <v>6.0007456980651672E-2</v>
      </c>
      <c r="E1400" s="5">
        <f t="shared" si="149"/>
        <v>1.9997514648669721</v>
      </c>
      <c r="F1400" s="13">
        <f t="shared" si="150"/>
        <v>2.284372742669873</v>
      </c>
      <c r="G1400" s="16">
        <f t="shared" si="151"/>
        <v>2.7078717187407103E-3</v>
      </c>
      <c r="H1400" s="5">
        <f t="shared" si="152"/>
        <v>477.29821958004231</v>
      </c>
      <c r="I1400" s="3">
        <f t="shared" si="153"/>
        <v>0.14125503749360452</v>
      </c>
    </row>
    <row r="1401" spans="1:9" x14ac:dyDescent="0.25">
      <c r="A1401" s="1">
        <v>36409</v>
      </c>
      <c r="B1401" s="5">
        <v>228.02515</v>
      </c>
      <c r="C1401" s="4">
        <f t="shared" si="147"/>
        <v>3.6540019459341266E-4</v>
      </c>
      <c r="D1401" s="3">
        <f t="shared" si="148"/>
        <v>4.7740209514861513E-2</v>
      </c>
      <c r="E1401" s="5">
        <f t="shared" si="149"/>
        <v>2.5136043854739269</v>
      </c>
      <c r="F1401" s="13">
        <f t="shared" si="150"/>
        <v>2.5136043854739269</v>
      </c>
      <c r="G1401" s="16">
        <f t="shared" si="151"/>
        <v>8.3471024469545943E-4</v>
      </c>
      <c r="H1401" s="5">
        <f t="shared" si="152"/>
        <v>477.69662529370072</v>
      </c>
      <c r="I1401" s="3">
        <f t="shared" si="153"/>
        <v>0.10905643334509857</v>
      </c>
    </row>
    <row r="1402" spans="1:9" x14ac:dyDescent="0.25">
      <c r="A1402" s="1">
        <v>36410</v>
      </c>
      <c r="B1402" s="5">
        <v>228.90431000000001</v>
      </c>
      <c r="C1402" s="4">
        <f t="shared" si="147"/>
        <v>3.8555396192043734E-3</v>
      </c>
      <c r="D1402" s="3">
        <f t="shared" si="148"/>
        <v>4.9662441006699067E-2</v>
      </c>
      <c r="E1402" s="5">
        <f t="shared" si="149"/>
        <v>2.4163129634286995</v>
      </c>
      <c r="F1402" s="13">
        <f t="shared" si="150"/>
        <v>2.5136043854739269</v>
      </c>
      <c r="G1402" s="16">
        <f t="shared" si="151"/>
        <v>9.6913012952005873E-3</v>
      </c>
      <c r="H1402" s="5">
        <f t="shared" si="152"/>
        <v>482.32612721712258</v>
      </c>
      <c r="I1402" s="3">
        <f t="shared" si="153"/>
        <v>0.11480896456893901</v>
      </c>
    </row>
    <row r="1403" spans="1:9" x14ac:dyDescent="0.25">
      <c r="A1403" s="1">
        <v>36411</v>
      </c>
      <c r="B1403" s="5">
        <v>227.71439000000001</v>
      </c>
      <c r="C1403" s="4">
        <f t="shared" si="147"/>
        <v>-5.1983293805171193E-3</v>
      </c>
      <c r="D1403" s="3">
        <f t="shared" si="148"/>
        <v>5.5977126139484822E-2</v>
      </c>
      <c r="E1403" s="5">
        <f t="shared" si="149"/>
        <v>2.1437327757945597</v>
      </c>
      <c r="F1403" s="13">
        <f t="shared" si="150"/>
        <v>2.5136043854739269</v>
      </c>
      <c r="G1403" s="16">
        <f t="shared" si="151"/>
        <v>-1.3066543528005794E-2</v>
      </c>
      <c r="H1403" s="5">
        <f t="shared" si="152"/>
        <v>476.02379188114554</v>
      </c>
      <c r="I1403" s="3">
        <f t="shared" si="153"/>
        <v>0.1329758504133072</v>
      </c>
    </row>
    <row r="1404" spans="1:9" x14ac:dyDescent="0.25">
      <c r="A1404" s="1">
        <v>36412</v>
      </c>
      <c r="B1404" s="5">
        <v>232.26679999999999</v>
      </c>
      <c r="C1404" s="4">
        <f t="shared" si="147"/>
        <v>1.9991753705156601E-2</v>
      </c>
      <c r="D1404" s="3">
        <f t="shared" si="148"/>
        <v>0.10841080331697615</v>
      </c>
      <c r="E1404" s="5">
        <f t="shared" si="149"/>
        <v>1.1069007546151914</v>
      </c>
      <c r="F1404" s="13">
        <f t="shared" si="150"/>
        <v>1.1069007546151914</v>
      </c>
      <c r="G1404" s="16">
        <f t="shared" si="151"/>
        <v>5.0251359786596263E-2</v>
      </c>
      <c r="H1404" s="5">
        <f t="shared" si="152"/>
        <v>499.94463471394482</v>
      </c>
      <c r="I1404" s="3">
        <f t="shared" si="153"/>
        <v>0.2704398747802958</v>
      </c>
    </row>
    <row r="1405" spans="1:9" x14ac:dyDescent="0.25">
      <c r="A1405" s="1">
        <v>36413</v>
      </c>
      <c r="B1405" s="5">
        <v>232.77142000000001</v>
      </c>
      <c r="C1405" s="4">
        <f t="shared" si="147"/>
        <v>2.1725877310059261E-3</v>
      </c>
      <c r="D1405" s="3">
        <f t="shared" si="148"/>
        <v>0.1084306974206232</v>
      </c>
      <c r="E1405" s="5">
        <f t="shared" si="149"/>
        <v>1.1066976682304024</v>
      </c>
      <c r="F1405" s="13">
        <f t="shared" si="150"/>
        <v>1.1069007546151914</v>
      </c>
      <c r="G1405" s="16">
        <f t="shared" si="151"/>
        <v>2.4048389989181659E-3</v>
      </c>
      <c r="H1405" s="5">
        <f t="shared" si="152"/>
        <v>501.14692106880483</v>
      </c>
      <c r="I1405" s="3">
        <f t="shared" si="153"/>
        <v>0.27151139579231665</v>
      </c>
    </row>
    <row r="1406" spans="1:9" x14ac:dyDescent="0.25">
      <c r="A1406" s="1">
        <v>36416</v>
      </c>
      <c r="B1406" s="5">
        <v>234.44994</v>
      </c>
      <c r="C1406" s="4">
        <f t="shared" si="147"/>
        <v>7.2110227277901728E-3</v>
      </c>
      <c r="D1406" s="3">
        <f t="shared" si="148"/>
        <v>0.10837810503388323</v>
      </c>
      <c r="E1406" s="5">
        <f t="shared" si="149"/>
        <v>1.1072347127907736</v>
      </c>
      <c r="F1406" s="13">
        <f t="shared" si="150"/>
        <v>1.1069007546151914</v>
      </c>
      <c r="G1406" s="16">
        <f t="shared" si="151"/>
        <v>7.9818864989382385E-3</v>
      </c>
      <c r="H1406" s="5">
        <f t="shared" si="152"/>
        <v>505.1470189120684</v>
      </c>
      <c r="I1406" s="3">
        <f t="shared" si="153"/>
        <v>0.26677317740047352</v>
      </c>
    </row>
    <row r="1407" spans="1:9" x14ac:dyDescent="0.25">
      <c r="A1407" s="1">
        <v>36417</v>
      </c>
      <c r="B1407" s="5">
        <v>235.24121</v>
      </c>
      <c r="C1407" s="4">
        <f t="shared" si="147"/>
        <v>3.3750061953523591E-3</v>
      </c>
      <c r="D1407" s="3">
        <f t="shared" si="148"/>
        <v>0.10779679247849351</v>
      </c>
      <c r="E1407" s="5">
        <f t="shared" si="149"/>
        <v>1.1132056644815396</v>
      </c>
      <c r="F1407" s="13">
        <f t="shared" si="150"/>
        <v>1.1069007546151914</v>
      </c>
      <c r="G1407" s="16">
        <f t="shared" si="151"/>
        <v>3.7357969044664726E-3</v>
      </c>
      <c r="H1407" s="5">
        <f t="shared" si="152"/>
        <v>507.03414558162058</v>
      </c>
      <c r="I1407" s="3">
        <f t="shared" si="153"/>
        <v>0.2663818302421832</v>
      </c>
    </row>
    <row r="1408" spans="1:9" x14ac:dyDescent="0.25">
      <c r="A1408" s="1">
        <v>36418</v>
      </c>
      <c r="B1408" s="5">
        <v>235.60312999999999</v>
      </c>
      <c r="C1408" s="4">
        <f t="shared" si="147"/>
        <v>1.5385059446004767E-3</v>
      </c>
      <c r="D1408" s="3">
        <f t="shared" si="148"/>
        <v>0.10819010869813156</v>
      </c>
      <c r="E1408" s="5">
        <f t="shared" si="149"/>
        <v>1.1091586970747946</v>
      </c>
      <c r="F1408" s="13">
        <f t="shared" si="150"/>
        <v>1.1069007546151914</v>
      </c>
      <c r="G1408" s="16">
        <f t="shared" si="151"/>
        <v>1.7029733910582257E-3</v>
      </c>
      <c r="H1408" s="5">
        <f t="shared" si="152"/>
        <v>507.89761123990405</v>
      </c>
      <c r="I1408" s="3">
        <f t="shared" si="153"/>
        <v>0.26737709821853067</v>
      </c>
    </row>
    <row r="1409" spans="1:9" x14ac:dyDescent="0.25">
      <c r="A1409" s="1">
        <v>36419</v>
      </c>
      <c r="B1409" s="5">
        <v>234.50506999999999</v>
      </c>
      <c r="C1409" s="4">
        <f t="shared" si="147"/>
        <v>-4.6606341774831916E-3</v>
      </c>
      <c r="D1409" s="3">
        <f t="shared" si="148"/>
        <v>0.11178413271761087</v>
      </c>
      <c r="E1409" s="5">
        <f t="shared" si="149"/>
        <v>1.0734976161880152</v>
      </c>
      <c r="F1409" s="13">
        <f t="shared" si="150"/>
        <v>1.1069007546151914</v>
      </c>
      <c r="G1409" s="16">
        <f t="shared" si="151"/>
        <v>-5.158859488041497E-3</v>
      </c>
      <c r="H1409" s="5">
        <f t="shared" si="152"/>
        <v>505.27743882920544</v>
      </c>
      <c r="I1409" s="3">
        <f t="shared" si="153"/>
        <v>0.2665629000335854</v>
      </c>
    </row>
    <row r="1410" spans="1:9" x14ac:dyDescent="0.25">
      <c r="A1410" s="1">
        <v>36420</v>
      </c>
      <c r="B1410" s="5">
        <v>233.64035000000001</v>
      </c>
      <c r="C1410" s="4">
        <f t="shared" si="147"/>
        <v>-3.6874256066189437E-3</v>
      </c>
      <c r="D1410" s="3">
        <f t="shared" si="148"/>
        <v>0.1165536247147818</v>
      </c>
      <c r="E1410" s="5">
        <f t="shared" si="149"/>
        <v>1.0295690099184116</v>
      </c>
      <c r="F1410" s="13">
        <f t="shared" si="150"/>
        <v>1.1069007546151914</v>
      </c>
      <c r="G1410" s="16">
        <f t="shared" si="151"/>
        <v>-4.0816141865538886E-3</v>
      </c>
      <c r="H1410" s="5">
        <f t="shared" si="152"/>
        <v>503.21509126673459</v>
      </c>
      <c r="I1410" s="3">
        <f t="shared" si="153"/>
        <v>0.27112800820615807</v>
      </c>
    </row>
    <row r="1411" spans="1:9" x14ac:dyDescent="0.25">
      <c r="A1411" s="1">
        <v>36423</v>
      </c>
      <c r="B1411" s="5">
        <v>234.18015</v>
      </c>
      <c r="C1411" s="4">
        <f t="shared" si="147"/>
        <v>2.3103885951205605E-3</v>
      </c>
      <c r="D1411" s="3">
        <f t="shared" si="148"/>
        <v>0.11596541576739129</v>
      </c>
      <c r="E1411" s="5">
        <f t="shared" si="149"/>
        <v>1.0347912712243577</v>
      </c>
      <c r="F1411" s="13">
        <f t="shared" si="150"/>
        <v>1.1069007546151914</v>
      </c>
      <c r="G1411" s="16">
        <f t="shared" si="151"/>
        <v>2.5573708793932806E-3</v>
      </c>
      <c r="H1411" s="5">
        <f t="shared" si="152"/>
        <v>504.50199888721141</v>
      </c>
      <c r="I1411" s="3">
        <f t="shared" si="153"/>
        <v>0.27044762225953667</v>
      </c>
    </row>
    <row r="1412" spans="1:9" x14ac:dyDescent="0.25">
      <c r="A1412" s="1">
        <v>36424</v>
      </c>
      <c r="B1412" s="5">
        <v>233.83449999999999</v>
      </c>
      <c r="C1412" s="4">
        <f t="shared" ref="C1412:C1475" si="154">B1412/B1411-1</f>
        <v>-1.4760004210433442E-3</v>
      </c>
      <c r="D1412" s="3">
        <f t="shared" si="148"/>
        <v>0.11754384785138619</v>
      </c>
      <c r="E1412" s="5">
        <f t="shared" si="149"/>
        <v>1.0208956248541325</v>
      </c>
      <c r="F1412" s="13">
        <f t="shared" si="150"/>
        <v>1.1069007546151914</v>
      </c>
      <c r="G1412" s="16">
        <f t="shared" si="151"/>
        <v>-1.6337859798652181E-3</v>
      </c>
      <c r="H1412" s="5">
        <f t="shared" si="152"/>
        <v>503.67775059461553</v>
      </c>
      <c r="I1412" s="3">
        <f t="shared" si="153"/>
        <v>0.27162558535949183</v>
      </c>
    </row>
    <row r="1413" spans="1:9" x14ac:dyDescent="0.25">
      <c r="A1413" s="1">
        <v>36425</v>
      </c>
      <c r="B1413" s="5">
        <v>233.89131</v>
      </c>
      <c r="C1413" s="4">
        <f t="shared" si="154"/>
        <v>2.429496075215809E-4</v>
      </c>
      <c r="D1413" s="3">
        <f t="shared" si="148"/>
        <v>0.11100090874538691</v>
      </c>
      <c r="E1413" s="5">
        <f t="shared" si="149"/>
        <v>1.0810722304558347</v>
      </c>
      <c r="F1413" s="13">
        <f t="shared" si="150"/>
        <v>1.1069007546151914</v>
      </c>
      <c r="G1413" s="16">
        <f t="shared" si="151"/>
        <v>2.6892110389910247E-4</v>
      </c>
      <c r="H1413" s="5">
        <f t="shared" si="152"/>
        <v>503.81320017131486</v>
      </c>
      <c r="I1413" s="3">
        <f t="shared" si="153"/>
        <v>0.25527698011062716</v>
      </c>
    </row>
    <row r="1414" spans="1:9" x14ac:dyDescent="0.25">
      <c r="A1414" s="1">
        <v>36426</v>
      </c>
      <c r="B1414" s="5">
        <v>232.59822</v>
      </c>
      <c r="C1414" s="4">
        <f t="shared" si="154"/>
        <v>-5.5285936018742987E-3</v>
      </c>
      <c r="D1414" s="3">
        <f t="shared" si="148"/>
        <v>6.3434451770882999E-2</v>
      </c>
      <c r="E1414" s="5">
        <f t="shared" si="149"/>
        <v>1.8917165144490318</v>
      </c>
      <c r="F1414" s="13">
        <f t="shared" si="150"/>
        <v>1.8917165144490318</v>
      </c>
      <c r="G1414" s="16">
        <f t="shared" si="151"/>
        <v>-6.1196044298753808E-3</v>
      </c>
      <c r="H1414" s="5">
        <f t="shared" si="152"/>
        <v>500.73006267971681</v>
      </c>
      <c r="I1414" s="3">
        <f t="shared" si="153"/>
        <v>7.0215642533791381E-2</v>
      </c>
    </row>
    <row r="1415" spans="1:9" x14ac:dyDescent="0.25">
      <c r="A1415" s="1">
        <v>36427</v>
      </c>
      <c r="B1415" s="5">
        <v>230.44577000000001</v>
      </c>
      <c r="C1415" s="4">
        <f t="shared" si="154"/>
        <v>-9.2539401204358995E-3</v>
      </c>
      <c r="D1415" s="3">
        <f t="shared" si="148"/>
        <v>7.7587474750717922E-2</v>
      </c>
      <c r="E1415" s="5">
        <f t="shared" si="149"/>
        <v>1.54664139264166</v>
      </c>
      <c r="F1415" s="13">
        <f t="shared" si="150"/>
        <v>1.8917165144490318</v>
      </c>
      <c r="G1415" s="16">
        <f t="shared" si="151"/>
        <v>-1.7505831349551054E-2</v>
      </c>
      <c r="H1415" s="5">
        <f t="shared" si="152"/>
        <v>491.96436665079557</v>
      </c>
      <c r="I1415" s="3">
        <f t="shared" si="153"/>
        <v>0.11146237829580743</v>
      </c>
    </row>
    <row r="1416" spans="1:9" x14ac:dyDescent="0.25">
      <c r="A1416" s="1">
        <v>36430</v>
      </c>
      <c r="B1416" s="5">
        <v>229.99608000000001</v>
      </c>
      <c r="C1416" s="4">
        <f t="shared" si="154"/>
        <v>-1.9513918610872816E-3</v>
      </c>
      <c r="D1416" s="3">
        <f t="shared" si="148"/>
        <v>6.265758568988973E-2</v>
      </c>
      <c r="E1416" s="5">
        <f t="shared" si="149"/>
        <v>1.9151711429469089</v>
      </c>
      <c r="F1416" s="13">
        <f t="shared" si="150"/>
        <v>1.9151711429469089</v>
      </c>
      <c r="G1416" s="16">
        <f t="shared" si="151"/>
        <v>-3.6914802097802414E-3</v>
      </c>
      <c r="H1416" s="5">
        <f t="shared" si="152"/>
        <v>490.14828992738705</v>
      </c>
      <c r="I1416" s="3">
        <f t="shared" si="153"/>
        <v>9.7194534656990475E-2</v>
      </c>
    </row>
    <row r="1417" spans="1:9" x14ac:dyDescent="0.25">
      <c r="A1417" s="1">
        <v>36431</v>
      </c>
      <c r="B1417" s="5">
        <v>229.17708999999999</v>
      </c>
      <c r="C1417" s="4">
        <f t="shared" si="154"/>
        <v>-3.5608867768529562E-3</v>
      </c>
      <c r="D1417" s="3">
        <f t="shared" si="148"/>
        <v>5.5550469552978037E-2</v>
      </c>
      <c r="E1417" s="5">
        <f t="shared" si="149"/>
        <v>2.1601977618849282</v>
      </c>
      <c r="F1417" s="13">
        <f t="shared" si="150"/>
        <v>1.9151711429469089</v>
      </c>
      <c r="G1417" s="16">
        <f t="shared" si="151"/>
        <v>-6.8197075983300109E-3</v>
      </c>
      <c r="H1417" s="5">
        <f t="shared" si="152"/>
        <v>486.80562191026075</v>
      </c>
      <c r="I1417" s="3">
        <f t="shared" si="153"/>
        <v>9.0979726037505926E-2</v>
      </c>
    </row>
    <row r="1418" spans="1:9" x14ac:dyDescent="0.25">
      <c r="A1418" s="1">
        <v>36432</v>
      </c>
      <c r="B1418" s="5">
        <v>229.4315</v>
      </c>
      <c r="C1418" s="4">
        <f t="shared" si="154"/>
        <v>1.1101022357864476E-3</v>
      </c>
      <c r="D1418" s="3">
        <f t="shared" si="148"/>
        <v>5.4691219602189291E-2</v>
      </c>
      <c r="E1418" s="5">
        <f t="shared" si="149"/>
        <v>2.1941364788141677</v>
      </c>
      <c r="F1418" s="13">
        <f t="shared" si="150"/>
        <v>1.9151711429469089</v>
      </c>
      <c r="G1418" s="16">
        <f t="shared" si="151"/>
        <v>2.1260357676990498E-3</v>
      </c>
      <c r="H1418" s="5">
        <f t="shared" si="152"/>
        <v>487.84058807435895</v>
      </c>
      <c r="I1418" s="3">
        <f t="shared" si="153"/>
        <v>9.1750061961361429E-2</v>
      </c>
    </row>
    <row r="1419" spans="1:9" x14ac:dyDescent="0.25">
      <c r="A1419" s="1">
        <v>36433</v>
      </c>
      <c r="B1419" s="5">
        <v>228.48043999999999</v>
      </c>
      <c r="C1419" s="4">
        <f t="shared" si="154"/>
        <v>-4.1452895526552513E-3</v>
      </c>
      <c r="D1419" s="3">
        <f t="shared" si="148"/>
        <v>5.4218705323940401E-2</v>
      </c>
      <c r="E1419" s="5">
        <f t="shared" si="149"/>
        <v>2.213258307866929</v>
      </c>
      <c r="F1419" s="13">
        <f t="shared" si="150"/>
        <v>1.9151711429469089</v>
      </c>
      <c r="G1419" s="16">
        <f t="shared" si="151"/>
        <v>-7.9389389304046383E-3</v>
      </c>
      <c r="H1419" s="5">
        <f t="shared" si="152"/>
        <v>483.96765143786394</v>
      </c>
      <c r="I1419" s="3">
        <f t="shared" si="153"/>
        <v>9.3767507504291872E-2</v>
      </c>
    </row>
    <row r="1420" spans="1:9" x14ac:dyDescent="0.25">
      <c r="A1420" s="1">
        <v>36434</v>
      </c>
      <c r="B1420" s="5">
        <v>230.02524</v>
      </c>
      <c r="C1420" s="4">
        <f t="shared" si="154"/>
        <v>6.7611914612910606E-3</v>
      </c>
      <c r="D1420" s="3">
        <f t="shared" si="148"/>
        <v>7.1070808542948352E-2</v>
      </c>
      <c r="E1420" s="5">
        <f t="shared" si="149"/>
        <v>1.6884569411854031</v>
      </c>
      <c r="F1420" s="13">
        <f t="shared" si="150"/>
        <v>1.6884569411854031</v>
      </c>
      <c r="G1420" s="16">
        <f t="shared" si="151"/>
        <v>1.2948838778603682E-2</v>
      </c>
      <c r="H1420" s="5">
        <f t="shared" si="152"/>
        <v>490.23447053039229</v>
      </c>
      <c r="I1420" s="3">
        <f t="shared" si="153"/>
        <v>0.12764852989097383</v>
      </c>
    </row>
    <row r="1421" spans="1:9" x14ac:dyDescent="0.25">
      <c r="A1421" s="1">
        <v>36437</v>
      </c>
      <c r="B1421" s="5">
        <v>229.58487</v>
      </c>
      <c r="C1421" s="4">
        <f t="shared" si="154"/>
        <v>-1.9144420847033716E-3</v>
      </c>
      <c r="D1421" s="3">
        <f t="shared" ref="D1421:D1484" si="155">STDEV(C1412:C1421)*SQRT(252)</f>
        <v>6.7732783690022794E-2</v>
      </c>
      <c r="E1421" s="5">
        <f t="shared" ref="E1421:E1484" si="156">$E$2/D1421</f>
        <v>1.7716679200603458</v>
      </c>
      <c r="F1421" s="13">
        <f t="shared" si="150"/>
        <v>1.6884569411854031</v>
      </c>
      <c r="G1421" s="16">
        <f t="shared" si="151"/>
        <v>-3.2324530264148613E-3</v>
      </c>
      <c r="H1421" s="5">
        <f t="shared" si="152"/>
        <v>488.64981063247342</v>
      </c>
      <c r="I1421" s="3">
        <f t="shared" si="153"/>
        <v>0.12439030251602408</v>
      </c>
    </row>
    <row r="1422" spans="1:9" x14ac:dyDescent="0.25">
      <c r="A1422" s="1">
        <v>36438</v>
      </c>
      <c r="B1422" s="5">
        <v>229.57132999999999</v>
      </c>
      <c r="C1422" s="4">
        <f t="shared" si="154"/>
        <v>-5.8976011790390359E-5</v>
      </c>
      <c r="D1422" s="3">
        <f t="shared" si="155"/>
        <v>6.8393423785624324E-2</v>
      </c>
      <c r="E1422" s="5">
        <f t="shared" si="156"/>
        <v>1.7545546539113737</v>
      </c>
      <c r="F1422" s="13">
        <f t="shared" ref="F1422:F1485" si="157">IF(ABS(E1422/E1421-1)&gt;F$2,E1422,F1421)</f>
        <v>1.6884569411854031</v>
      </c>
      <c r="G1422" s="16">
        <f t="shared" ref="G1422:G1485" si="158">C1422*F1421</f>
        <v>-9.9578456470916771E-5</v>
      </c>
      <c r="H1422" s="5">
        <f t="shared" ref="H1422:H1485" si="159">H1421*(1+G1422)</f>
        <v>488.60115163857586</v>
      </c>
      <c r="I1422" s="3">
        <f t="shared" si="153"/>
        <v>0.12515339160337893</v>
      </c>
    </row>
    <row r="1423" spans="1:9" x14ac:dyDescent="0.25">
      <c r="A1423" s="1">
        <v>36439</v>
      </c>
      <c r="B1423" s="5">
        <v>229.66618</v>
      </c>
      <c r="C1423" s="4">
        <f t="shared" si="154"/>
        <v>4.1316134728153209E-4</v>
      </c>
      <c r="D1423" s="3">
        <f t="shared" si="155"/>
        <v>6.8543044016973267E-2</v>
      </c>
      <c r="E1423" s="5">
        <f t="shared" si="156"/>
        <v>1.7507246974657922</v>
      </c>
      <c r="F1423" s="13">
        <f t="shared" si="157"/>
        <v>1.6884569411854031</v>
      </c>
      <c r="G1423" s="16">
        <f t="shared" si="158"/>
        <v>6.9760514464701573E-4</v>
      </c>
      <c r="H1423" s="5">
        <f t="shared" si="159"/>
        <v>488.9420023156394</v>
      </c>
      <c r="I1423" s="3">
        <f t="shared" si="153"/>
        <v>0.12548557810165248</v>
      </c>
    </row>
    <row r="1424" spans="1:9" x14ac:dyDescent="0.25">
      <c r="A1424" s="1">
        <v>36440</v>
      </c>
      <c r="B1424" s="5">
        <v>229.73343</v>
      </c>
      <c r="C1424" s="4">
        <f t="shared" si="154"/>
        <v>2.9281629537281084E-4</v>
      </c>
      <c r="D1424" s="3">
        <f t="shared" si="155"/>
        <v>6.5885027623048042E-2</v>
      </c>
      <c r="E1424" s="5">
        <f t="shared" si="156"/>
        <v>1.8213546283468709</v>
      </c>
      <c r="F1424" s="13">
        <f t="shared" si="157"/>
        <v>1.6884569411854031</v>
      </c>
      <c r="G1424" s="16">
        <f t="shared" si="158"/>
        <v>4.9440770641441772E-4</v>
      </c>
      <c r="H1424" s="5">
        <f t="shared" si="159"/>
        <v>489.18373900957391</v>
      </c>
      <c r="I1424" s="3">
        <f t="shared" si="153"/>
        <v>0.12521996550872358</v>
      </c>
    </row>
    <row r="1425" spans="1:9" x14ac:dyDescent="0.25">
      <c r="A1425" s="1">
        <v>36441</v>
      </c>
      <c r="B1425" s="5">
        <v>229.4435</v>
      </c>
      <c r="C1425" s="4">
        <f t="shared" si="154"/>
        <v>-1.2620279077363294E-3</v>
      </c>
      <c r="D1425" s="3">
        <f t="shared" si="155"/>
        <v>4.8576013786519621E-2</v>
      </c>
      <c r="E1425" s="5">
        <f t="shared" si="156"/>
        <v>2.4703550301054409</v>
      </c>
      <c r="F1425" s="13">
        <f t="shared" si="157"/>
        <v>2.4703550301054409</v>
      </c>
      <c r="G1425" s="16">
        <f t="shared" si="158"/>
        <v>-2.1308797807870969E-3</v>
      </c>
      <c r="H1425" s="5">
        <f t="shared" si="159"/>
        <v>488.14134727102856</v>
      </c>
      <c r="I1425" s="3">
        <f t="shared" si="153"/>
        <v>9.2448273767783473E-2</v>
      </c>
    </row>
    <row r="1426" spans="1:9" x14ac:dyDescent="0.25">
      <c r="A1426" s="1">
        <v>36444</v>
      </c>
      <c r="B1426" s="5">
        <v>229.8707</v>
      </c>
      <c r="C1426" s="4">
        <f t="shared" si="154"/>
        <v>1.8618962838345965E-3</v>
      </c>
      <c r="D1426" s="3">
        <f t="shared" si="155"/>
        <v>4.9005289299812321E-2</v>
      </c>
      <c r="E1426" s="5">
        <f t="shared" si="156"/>
        <v>2.4487152655266451</v>
      </c>
      <c r="F1426" s="13">
        <f t="shared" si="157"/>
        <v>2.4703550301054409</v>
      </c>
      <c r="G1426" s="16">
        <f t="shared" si="158"/>
        <v>4.599544850305423E-3</v>
      </c>
      <c r="H1426" s="5">
        <f t="shared" si="159"/>
        <v>490.38657529109014</v>
      </c>
      <c r="I1426" s="3">
        <f t="shared" si="153"/>
        <v>9.4445873741570749E-2</v>
      </c>
    </row>
    <row r="1427" spans="1:9" x14ac:dyDescent="0.25">
      <c r="A1427" s="1">
        <v>36445</v>
      </c>
      <c r="B1427" s="5">
        <v>230.28352000000001</v>
      </c>
      <c r="C1427" s="4">
        <f t="shared" si="154"/>
        <v>1.7958791616330405E-3</v>
      </c>
      <c r="D1427" s="3">
        <f t="shared" si="155"/>
        <v>4.5513872715163751E-2</v>
      </c>
      <c r="E1427" s="5">
        <f t="shared" si="156"/>
        <v>2.6365587642033343</v>
      </c>
      <c r="F1427" s="13">
        <f t="shared" si="157"/>
        <v>2.4703550301054409</v>
      </c>
      <c r="G1427" s="16">
        <f t="shared" si="158"/>
        <v>4.4364591204017235E-3</v>
      </c>
      <c r="H1427" s="5">
        <f t="shared" si="159"/>
        <v>492.56215528556288</v>
      </c>
      <c r="I1427" s="3">
        <f t="shared" si="153"/>
        <v>8.8167314322954798E-2</v>
      </c>
    </row>
    <row r="1428" spans="1:9" x14ac:dyDescent="0.25">
      <c r="A1428" s="1">
        <v>36446</v>
      </c>
      <c r="B1428" s="5">
        <v>229.52516</v>
      </c>
      <c r="C1428" s="4">
        <f t="shared" si="154"/>
        <v>-3.2931579298423053E-3</v>
      </c>
      <c r="D1428" s="3">
        <f t="shared" si="155"/>
        <v>4.9051756785259346E-2</v>
      </c>
      <c r="E1428" s="5">
        <f t="shared" si="156"/>
        <v>2.4463955598030989</v>
      </c>
      <c r="F1428" s="13">
        <f t="shared" si="157"/>
        <v>2.4703550301054409</v>
      </c>
      <c r="G1428" s="16">
        <f t="shared" si="158"/>
        <v>-8.1352692569175589E-3</v>
      </c>
      <c r="H1428" s="5">
        <f t="shared" si="159"/>
        <v>488.55502952654717</v>
      </c>
      <c r="I1428" s="3">
        <f t="shared" si="153"/>
        <v>9.9443835520953788E-2</v>
      </c>
    </row>
    <row r="1429" spans="1:9" x14ac:dyDescent="0.25">
      <c r="A1429" s="1">
        <v>36447</v>
      </c>
      <c r="B1429" s="5">
        <v>229.30998</v>
      </c>
      <c r="C1429" s="4">
        <f t="shared" si="154"/>
        <v>-9.3750070798337415E-4</v>
      </c>
      <c r="D1429" s="3">
        <f t="shared" si="155"/>
        <v>4.3733672242806713E-2</v>
      </c>
      <c r="E1429" s="5">
        <f t="shared" si="156"/>
        <v>2.743881175442282</v>
      </c>
      <c r="F1429" s="13">
        <f t="shared" si="157"/>
        <v>2.4703550301054409</v>
      </c>
      <c r="G1429" s="16">
        <f t="shared" si="158"/>
        <v>-2.3159595896941406E-3</v>
      </c>
      <c r="H1429" s="5">
        <f t="shared" si="159"/>
        <v>487.42355582082189</v>
      </c>
      <c r="I1429" s="3">
        <f t="shared" si="153"/>
        <v>9.0190614079008719E-2</v>
      </c>
    </row>
    <row r="1430" spans="1:9" x14ac:dyDescent="0.25">
      <c r="A1430" s="1">
        <v>36448</v>
      </c>
      <c r="B1430" s="5">
        <v>228.42716999999999</v>
      </c>
      <c r="C1430" s="4">
        <f t="shared" si="154"/>
        <v>-3.8498542453320184E-3</v>
      </c>
      <c r="D1430" s="3">
        <f t="shared" si="155"/>
        <v>3.0818822618224648E-2</v>
      </c>
      <c r="E1430" s="5">
        <f t="shared" si="156"/>
        <v>3.893724347828857</v>
      </c>
      <c r="F1430" s="13">
        <f t="shared" si="157"/>
        <v>3.893724347828857</v>
      </c>
      <c r="G1430" s="16">
        <f t="shared" si="158"/>
        <v>-9.5105068001287377E-3</v>
      </c>
      <c r="H1430" s="5">
        <f t="shared" si="159"/>
        <v>482.78791077864503</v>
      </c>
      <c r="I1430" s="3">
        <f t="shared" si="153"/>
        <v>7.3980931146385084E-2</v>
      </c>
    </row>
    <row r="1431" spans="1:9" x14ac:dyDescent="0.25">
      <c r="A1431" s="1">
        <v>36451</v>
      </c>
      <c r="B1431" s="5">
        <v>228.37894</v>
      </c>
      <c r="C1431" s="4">
        <f t="shared" si="154"/>
        <v>-2.111395067407873E-4</v>
      </c>
      <c r="D1431" s="3">
        <f t="shared" si="155"/>
        <v>3.0110059646362625E-2</v>
      </c>
      <c r="E1431" s="5">
        <f t="shared" si="156"/>
        <v>3.9853790198152703</v>
      </c>
      <c r="F1431" s="13">
        <f t="shared" si="157"/>
        <v>3.893724347828857</v>
      </c>
      <c r="G1431" s="16">
        <f t="shared" si="158"/>
        <v>-8.221190381851786E-4</v>
      </c>
      <c r="H1431" s="5">
        <f t="shared" si="159"/>
        <v>482.39100164578826</v>
      </c>
      <c r="I1431" s="3">
        <f t="shared" ref="I1431:I1494" si="160">STDEV(G1422:G1431)*SQRT(252)</f>
        <v>7.3405672042284237E-2</v>
      </c>
    </row>
    <row r="1432" spans="1:9" x14ac:dyDescent="0.25">
      <c r="A1432" s="1">
        <v>36452</v>
      </c>
      <c r="B1432" s="5">
        <v>229.22132999999999</v>
      </c>
      <c r="C1432" s="4">
        <f t="shared" si="154"/>
        <v>3.6885625268248123E-3</v>
      </c>
      <c r="D1432" s="3">
        <f t="shared" si="155"/>
        <v>3.6855168037523027E-2</v>
      </c>
      <c r="E1432" s="5">
        <f t="shared" si="156"/>
        <v>3.2559884105758372</v>
      </c>
      <c r="F1432" s="13">
        <f t="shared" si="157"/>
        <v>3.893724347828857</v>
      </c>
      <c r="G1432" s="16">
        <f t="shared" si="158"/>
        <v>1.4362245719186904E-2</v>
      </c>
      <c r="H1432" s="5">
        <f t="shared" si="159"/>
        <v>489.31921974414979</v>
      </c>
      <c r="I1432" s="3">
        <f t="shared" si="160"/>
        <v>0.10776687537728108</v>
      </c>
    </row>
    <row r="1433" spans="1:9" x14ac:dyDescent="0.25">
      <c r="A1433" s="1">
        <v>36453</v>
      </c>
      <c r="B1433" s="5">
        <v>230.18843000000001</v>
      </c>
      <c r="C1433" s="4">
        <f t="shared" si="154"/>
        <v>4.2190663495409453E-3</v>
      </c>
      <c r="D1433" s="3">
        <f t="shared" si="155"/>
        <v>4.2934592840143643E-2</v>
      </c>
      <c r="E1433" s="5">
        <f t="shared" si="156"/>
        <v>2.7949490623281412</v>
      </c>
      <c r="F1433" s="13">
        <f t="shared" si="157"/>
        <v>3.893724347828857</v>
      </c>
      <c r="G1433" s="16">
        <f t="shared" si="158"/>
        <v>1.6427881370312994E-2</v>
      </c>
      <c r="H1433" s="5">
        <f t="shared" si="159"/>
        <v>497.35769783832075</v>
      </c>
      <c r="I1433" s="3">
        <f t="shared" si="160"/>
        <v>0.13533716489536574</v>
      </c>
    </row>
    <row r="1434" spans="1:9" x14ac:dyDescent="0.25">
      <c r="A1434" s="1">
        <v>36454</v>
      </c>
      <c r="B1434" s="5">
        <v>230.09818000000001</v>
      </c>
      <c r="C1434" s="4">
        <f t="shared" si="154"/>
        <v>-3.9207009665953585E-4</v>
      </c>
      <c r="D1434" s="3">
        <f t="shared" si="155"/>
        <v>4.3044256188249599E-2</v>
      </c>
      <c r="E1434" s="5">
        <f t="shared" si="156"/>
        <v>2.787828403287826</v>
      </c>
      <c r="F1434" s="13">
        <f t="shared" si="157"/>
        <v>3.893724347828857</v>
      </c>
      <c r="G1434" s="16">
        <f t="shared" si="158"/>
        <v>-1.5266128814188482E-3</v>
      </c>
      <c r="H1434" s="5">
        <f t="shared" si="159"/>
        <v>496.59842517012794</v>
      </c>
      <c r="I1434" s="3">
        <f t="shared" si="160"/>
        <v>0.13623551847106707</v>
      </c>
    </row>
    <row r="1435" spans="1:9" x14ac:dyDescent="0.25">
      <c r="A1435" s="1">
        <v>36455</v>
      </c>
      <c r="B1435" s="5">
        <v>231.72919999999999</v>
      </c>
      <c r="C1435" s="4">
        <f t="shared" si="154"/>
        <v>7.0883654968498799E-3</v>
      </c>
      <c r="D1435" s="3">
        <f t="shared" si="155"/>
        <v>5.4259468448086517E-2</v>
      </c>
      <c r="E1435" s="5">
        <f t="shared" si="156"/>
        <v>2.2115955690721818</v>
      </c>
      <c r="F1435" s="13">
        <f t="shared" si="157"/>
        <v>2.2115955690721818</v>
      </c>
      <c r="G1435" s="16">
        <f t="shared" si="158"/>
        <v>2.7600141321394371E-2</v>
      </c>
      <c r="H1435" s="5">
        <f t="shared" si="159"/>
        <v>510.30461188480541</v>
      </c>
      <c r="I1435" s="3">
        <f t="shared" si="160"/>
        <v>0.18634911534594795</v>
      </c>
    </row>
    <row r="1436" spans="1:9" x14ac:dyDescent="0.25">
      <c r="A1436" s="1">
        <v>36458</v>
      </c>
      <c r="B1436" s="5">
        <v>232.31575000000001</v>
      </c>
      <c r="C1436" s="4">
        <f t="shared" si="154"/>
        <v>2.5311872651354594E-3</v>
      </c>
      <c r="D1436" s="3">
        <f t="shared" si="155"/>
        <v>5.4660723167675292E-2</v>
      </c>
      <c r="E1436" s="5">
        <f t="shared" si="156"/>
        <v>2.1953606364096623</v>
      </c>
      <c r="F1436" s="13">
        <f t="shared" si="157"/>
        <v>2.2115955690721818</v>
      </c>
      <c r="G1436" s="16">
        <f t="shared" si="158"/>
        <v>5.5979625400655163E-3</v>
      </c>
      <c r="H1436" s="5">
        <f t="shared" si="159"/>
        <v>513.16127798615923</v>
      </c>
      <c r="I1436" s="3">
        <f t="shared" si="160"/>
        <v>0.18642969536814349</v>
      </c>
    </row>
    <row r="1437" spans="1:9" x14ac:dyDescent="0.25">
      <c r="A1437" s="1">
        <v>36459</v>
      </c>
      <c r="B1437" s="5">
        <v>232.97373999999999</v>
      </c>
      <c r="C1437" s="4">
        <f t="shared" si="154"/>
        <v>2.8323090449096089E-3</v>
      </c>
      <c r="D1437" s="3">
        <f t="shared" si="155"/>
        <v>5.5293275612038527E-2</v>
      </c>
      <c r="E1437" s="5">
        <f t="shared" si="156"/>
        <v>2.1702458150964281</v>
      </c>
      <c r="F1437" s="13">
        <f t="shared" si="157"/>
        <v>2.2115955690721818</v>
      </c>
      <c r="G1437" s="16">
        <f t="shared" si="158"/>
        <v>6.263922133965154E-3</v>
      </c>
      <c r="H1437" s="5">
        <f t="shared" si="159"/>
        <v>516.37568027363056</v>
      </c>
      <c r="I1437" s="3">
        <f t="shared" si="160"/>
        <v>0.18660729996861536</v>
      </c>
    </row>
    <row r="1438" spans="1:9" x14ac:dyDescent="0.25">
      <c r="A1438" s="1">
        <v>36460</v>
      </c>
      <c r="B1438" s="5">
        <v>232.4691</v>
      </c>
      <c r="C1438" s="4">
        <f t="shared" si="154"/>
        <v>-2.1660810355708104E-3</v>
      </c>
      <c r="D1438" s="3">
        <f t="shared" si="155"/>
        <v>5.2988799257254506E-2</v>
      </c>
      <c r="E1438" s="5">
        <f t="shared" si="156"/>
        <v>2.2646295383560937</v>
      </c>
      <c r="F1438" s="13">
        <f t="shared" si="157"/>
        <v>2.2115955690721818</v>
      </c>
      <c r="G1438" s="16">
        <f t="shared" si="158"/>
        <v>-4.7904952205196872E-3</v>
      </c>
      <c r="H1438" s="5">
        <f t="shared" si="159"/>
        <v>513.90198504528712</v>
      </c>
      <c r="I1438" s="3">
        <f t="shared" si="160"/>
        <v>0.18078282843340784</v>
      </c>
    </row>
    <row r="1439" spans="1:9" x14ac:dyDescent="0.25">
      <c r="A1439" s="1">
        <v>36461</v>
      </c>
      <c r="B1439" s="5">
        <v>231.76271</v>
      </c>
      <c r="C1439" s="4">
        <f t="shared" si="154"/>
        <v>-3.0386404042516135E-3</v>
      </c>
      <c r="D1439" s="3">
        <f t="shared" si="155"/>
        <v>5.6391653567933402E-2</v>
      </c>
      <c r="E1439" s="5">
        <f t="shared" si="156"/>
        <v>2.12797448571781</v>
      </c>
      <c r="F1439" s="13">
        <f t="shared" si="157"/>
        <v>2.2115955690721818</v>
      </c>
      <c r="G1439" s="16">
        <f t="shared" si="158"/>
        <v>-6.720243654046572E-3</v>
      </c>
      <c r="H1439" s="5">
        <f t="shared" si="159"/>
        <v>510.44843849148458</v>
      </c>
      <c r="I1439" s="3">
        <f t="shared" si="160"/>
        <v>0.18710261990898741</v>
      </c>
    </row>
    <row r="1440" spans="1:9" x14ac:dyDescent="0.25">
      <c r="A1440" s="1">
        <v>36462</v>
      </c>
      <c r="B1440" s="5">
        <v>232.12466000000001</v>
      </c>
      <c r="C1440" s="4">
        <f t="shared" si="154"/>
        <v>1.5617266470520086E-3</v>
      </c>
      <c r="D1440" s="3">
        <f t="shared" si="155"/>
        <v>4.9264587170497358E-2</v>
      </c>
      <c r="E1440" s="5">
        <f t="shared" si="156"/>
        <v>2.4358267650695615</v>
      </c>
      <c r="F1440" s="13">
        <f t="shared" si="157"/>
        <v>2.2115955690721818</v>
      </c>
      <c r="G1440" s="16">
        <f t="shared" si="158"/>
        <v>3.4539077327221772E-3</v>
      </c>
      <c r="H1440" s="5">
        <f t="shared" si="159"/>
        <v>512.21148030034635</v>
      </c>
      <c r="I1440" s="3">
        <f t="shared" si="160"/>
        <v>0.17010152963832872</v>
      </c>
    </row>
    <row r="1441" spans="1:9" x14ac:dyDescent="0.25">
      <c r="A1441" s="1">
        <v>36465</v>
      </c>
      <c r="B1441" s="5">
        <v>232.75333000000001</v>
      </c>
      <c r="C1441" s="4">
        <f t="shared" si="154"/>
        <v>2.7083292227547684E-3</v>
      </c>
      <c r="D1441" s="3">
        <f t="shared" si="155"/>
        <v>4.8413127157678225E-2</v>
      </c>
      <c r="E1441" s="5">
        <f t="shared" si="156"/>
        <v>2.4786665734103117</v>
      </c>
      <c r="F1441" s="13">
        <f t="shared" si="157"/>
        <v>2.2115955690721818</v>
      </c>
      <c r="G1441" s="16">
        <f t="shared" si="158"/>
        <v>5.9897289086331519E-3</v>
      </c>
      <c r="H1441" s="5">
        <f t="shared" si="159"/>
        <v>515.27948821123516</v>
      </c>
      <c r="I1441" s="3">
        <f t="shared" si="160"/>
        <v>0.16585326399544256</v>
      </c>
    </row>
    <row r="1442" spans="1:9" x14ac:dyDescent="0.25">
      <c r="A1442" s="1">
        <v>36466</v>
      </c>
      <c r="B1442" s="5">
        <v>232.37880000000001</v>
      </c>
      <c r="C1442" s="4">
        <f t="shared" si="154"/>
        <v>-1.6091284279369233E-3</v>
      </c>
      <c r="D1442" s="3">
        <f t="shared" si="155"/>
        <v>5.0213941127807936E-2</v>
      </c>
      <c r="E1442" s="5">
        <f t="shared" si="156"/>
        <v>2.389774578628828</v>
      </c>
      <c r="F1442" s="13">
        <f t="shared" si="157"/>
        <v>2.2115955690721818</v>
      </c>
      <c r="G1442" s="16">
        <f t="shared" si="158"/>
        <v>-3.5587413012933855E-3</v>
      </c>
      <c r="H1442" s="5">
        <f t="shared" si="159"/>
        <v>513.44574181482847</v>
      </c>
      <c r="I1442" s="3">
        <f t="shared" si="160"/>
        <v>0.16696305958662763</v>
      </c>
    </row>
    <row r="1443" spans="1:9" x14ac:dyDescent="0.25">
      <c r="A1443" s="1">
        <v>36467</v>
      </c>
      <c r="B1443" s="5">
        <v>232.70179999999999</v>
      </c>
      <c r="C1443" s="4">
        <f t="shared" si="154"/>
        <v>1.3899718907230962E-3</v>
      </c>
      <c r="D1443" s="3">
        <f t="shared" si="155"/>
        <v>4.7668805150682815E-2</v>
      </c>
      <c r="E1443" s="5">
        <f t="shared" si="156"/>
        <v>2.5173695799732267</v>
      </c>
      <c r="F1443" s="13">
        <f t="shared" si="157"/>
        <v>2.2115955690721818</v>
      </c>
      <c r="G1443" s="16">
        <f t="shared" si="158"/>
        <v>3.0740556746580825E-3</v>
      </c>
      <c r="H1443" s="5">
        <f t="shared" si="159"/>
        <v>515.02410261108332</v>
      </c>
      <c r="I1443" s="3">
        <f t="shared" si="160"/>
        <v>0.15404576297606939</v>
      </c>
    </row>
    <row r="1444" spans="1:9" x14ac:dyDescent="0.25">
      <c r="A1444" s="1">
        <v>36468</v>
      </c>
      <c r="B1444" s="5">
        <v>233.46619999999999</v>
      </c>
      <c r="C1444" s="4">
        <f t="shared" si="154"/>
        <v>3.284890791562356E-3</v>
      </c>
      <c r="D1444" s="3">
        <f t="shared" si="155"/>
        <v>4.8038779496353233E-2</v>
      </c>
      <c r="E1444" s="5">
        <f t="shared" si="156"/>
        <v>2.4979818650286392</v>
      </c>
      <c r="F1444" s="13">
        <f t="shared" si="157"/>
        <v>2.2115955690721818</v>
      </c>
      <c r="G1444" s="16">
        <f t="shared" si="158"/>
        <v>7.2648499195053185E-3</v>
      </c>
      <c r="H1444" s="5">
        <f t="shared" si="159"/>
        <v>518.76567542148075</v>
      </c>
      <c r="I1444" s="3">
        <f t="shared" si="160"/>
        <v>0.15226359416458118</v>
      </c>
    </row>
    <row r="1445" spans="1:9" x14ac:dyDescent="0.25">
      <c r="A1445" s="1">
        <v>36469</v>
      </c>
      <c r="B1445" s="5">
        <v>232.45499000000001</v>
      </c>
      <c r="C1445" s="4">
        <f t="shared" si="154"/>
        <v>-4.331290782134567E-3</v>
      </c>
      <c r="D1445" s="3">
        <f t="shared" si="155"/>
        <v>4.4649571348948598E-2</v>
      </c>
      <c r="E1445" s="5">
        <f t="shared" si="156"/>
        <v>2.6875957903865908</v>
      </c>
      <c r="F1445" s="13">
        <f t="shared" si="157"/>
        <v>2.2115955690721818</v>
      </c>
      <c r="G1445" s="16">
        <f t="shared" si="158"/>
        <v>-9.5790635021319927E-3</v>
      </c>
      <c r="H1445" s="5">
        <f t="shared" si="159"/>
        <v>513.79638607389199</v>
      </c>
      <c r="I1445" s="3">
        <f t="shared" si="160"/>
        <v>9.8746794156306938E-2</v>
      </c>
    </row>
    <row r="1446" spans="1:9" x14ac:dyDescent="0.25">
      <c r="A1446" s="1">
        <v>36472</v>
      </c>
      <c r="B1446" s="5">
        <v>233.21301</v>
      </c>
      <c r="C1446" s="4">
        <f t="shared" si="154"/>
        <v>3.2609323637233789E-3</v>
      </c>
      <c r="D1446" s="3">
        <f t="shared" si="155"/>
        <v>4.5798643859813672E-2</v>
      </c>
      <c r="E1446" s="5">
        <f t="shared" si="156"/>
        <v>2.6201649194528835</v>
      </c>
      <c r="F1446" s="13">
        <f t="shared" si="157"/>
        <v>2.2115955690721818</v>
      </c>
      <c r="G1446" s="16">
        <f t="shared" si="158"/>
        <v>7.2118635666547012E-3</v>
      </c>
      <c r="H1446" s="5">
        <f t="shared" si="159"/>
        <v>517.5018155112972</v>
      </c>
      <c r="I1446" s="3">
        <f t="shared" si="160"/>
        <v>0.10128807782987881</v>
      </c>
    </row>
    <row r="1447" spans="1:9" x14ac:dyDescent="0.25">
      <c r="A1447" s="1">
        <v>36473</v>
      </c>
      <c r="B1447" s="5">
        <v>233.98787999999999</v>
      </c>
      <c r="C1447" s="4">
        <f t="shared" si="154"/>
        <v>3.3225847906168671E-3</v>
      </c>
      <c r="D1447" s="3">
        <f t="shared" si="155"/>
        <v>4.6590202303296573E-2</v>
      </c>
      <c r="E1447" s="5">
        <f t="shared" si="156"/>
        <v>2.5756488288849773</v>
      </c>
      <c r="F1447" s="13">
        <f t="shared" si="157"/>
        <v>2.2115955690721818</v>
      </c>
      <c r="G1447" s="16">
        <f t="shared" si="158"/>
        <v>7.3482138007948863E-3</v>
      </c>
      <c r="H1447" s="5">
        <f t="shared" si="159"/>
        <v>521.30452949397375</v>
      </c>
      <c r="I1447" s="3">
        <f t="shared" si="160"/>
        <v>0.10303868497614727</v>
      </c>
    </row>
    <row r="1448" spans="1:9" x14ac:dyDescent="0.25">
      <c r="A1448" s="1">
        <v>36474</v>
      </c>
      <c r="B1448" s="5">
        <v>234.94300999999999</v>
      </c>
      <c r="C1448" s="4">
        <f t="shared" si="154"/>
        <v>4.0819635615314542E-3</v>
      </c>
      <c r="D1448" s="3">
        <f t="shared" si="155"/>
        <v>4.7361879136103645E-2</v>
      </c>
      <c r="E1448" s="5">
        <f t="shared" si="156"/>
        <v>2.5336832530473816</v>
      </c>
      <c r="F1448" s="13">
        <f t="shared" si="157"/>
        <v>2.2115955690721818</v>
      </c>
      <c r="G1448" s="16">
        <f t="shared" si="158"/>
        <v>9.0276525257970662E-3</v>
      </c>
      <c r="H1448" s="5">
        <f t="shared" si="159"/>
        <v>526.01068564636944</v>
      </c>
      <c r="I1448" s="3">
        <f t="shared" si="160"/>
        <v>0.10474532204033904</v>
      </c>
    </row>
    <row r="1449" spans="1:9" x14ac:dyDescent="0.25">
      <c r="A1449" s="1">
        <v>36475</v>
      </c>
      <c r="B1449" s="5">
        <v>235.38847000000001</v>
      </c>
      <c r="C1449" s="4">
        <f t="shared" si="154"/>
        <v>1.8960342765679261E-3</v>
      </c>
      <c r="D1449" s="3">
        <f t="shared" si="155"/>
        <v>4.1512666911487535E-2</v>
      </c>
      <c r="E1449" s="5">
        <f t="shared" si="156"/>
        <v>2.8906839508977238</v>
      </c>
      <c r="F1449" s="13">
        <f t="shared" si="157"/>
        <v>2.2115955690721818</v>
      </c>
      <c r="G1449" s="16">
        <f t="shared" si="158"/>
        <v>4.1932610048666047E-3</v>
      </c>
      <c r="H1449" s="5">
        <f t="shared" si="159"/>
        <v>528.21638574263341</v>
      </c>
      <c r="I1449" s="3">
        <f t="shared" si="160"/>
        <v>9.1809230201815195E-2</v>
      </c>
    </row>
    <row r="1450" spans="1:9" x14ac:dyDescent="0.25">
      <c r="A1450" s="1">
        <v>36476</v>
      </c>
      <c r="B1450" s="5">
        <v>235.43413000000001</v>
      </c>
      <c r="C1450" s="4">
        <f t="shared" si="154"/>
        <v>1.9397721562142145E-4</v>
      </c>
      <c r="D1450" s="3">
        <f t="shared" si="155"/>
        <v>4.2071980747728832E-2</v>
      </c>
      <c r="E1450" s="5">
        <f t="shared" si="156"/>
        <v>2.8522545852913748</v>
      </c>
      <c r="F1450" s="13">
        <f t="shared" si="157"/>
        <v>2.2115955690721818</v>
      </c>
      <c r="G1450" s="16">
        <f t="shared" si="158"/>
        <v>4.2899915056929488E-4</v>
      </c>
      <c r="H1450" s="5">
        <f t="shared" si="159"/>
        <v>528.44299012343379</v>
      </c>
      <c r="I1450" s="3">
        <f t="shared" si="160"/>
        <v>9.3046206203767218E-2</v>
      </c>
    </row>
    <row r="1451" spans="1:9" x14ac:dyDescent="0.25">
      <c r="A1451" s="1">
        <v>36479</v>
      </c>
      <c r="B1451" s="5">
        <v>236.05231000000001</v>
      </c>
      <c r="C1451" s="4">
        <f t="shared" si="154"/>
        <v>2.6257025691218683E-3</v>
      </c>
      <c r="D1451" s="3">
        <f t="shared" si="155"/>
        <v>4.2003114016754342E-2</v>
      </c>
      <c r="E1451" s="5">
        <f t="shared" si="156"/>
        <v>2.8569310349735972</v>
      </c>
      <c r="F1451" s="13">
        <f t="shared" si="157"/>
        <v>2.2115955690721818</v>
      </c>
      <c r="G1451" s="16">
        <f t="shared" si="158"/>
        <v>5.8069921675713678E-3</v>
      </c>
      <c r="H1451" s="5">
        <f t="shared" si="159"/>
        <v>531.5116544280886</v>
      </c>
      <c r="I1451" s="3">
        <f t="shared" si="160"/>
        <v>9.2893900846687541E-2</v>
      </c>
    </row>
    <row r="1452" spans="1:9" x14ac:dyDescent="0.25">
      <c r="A1452" s="1">
        <v>36480</v>
      </c>
      <c r="B1452" s="5">
        <v>236.19135</v>
      </c>
      <c r="C1452" s="4">
        <f t="shared" si="154"/>
        <v>5.8902198415244911E-4</v>
      </c>
      <c r="D1452" s="3">
        <f t="shared" si="155"/>
        <v>3.8912570969546395E-2</v>
      </c>
      <c r="E1452" s="5">
        <f t="shared" si="156"/>
        <v>3.0838363287255919</v>
      </c>
      <c r="F1452" s="13">
        <f t="shared" si="157"/>
        <v>2.2115955690721818</v>
      </c>
      <c r="G1452" s="16">
        <f t="shared" si="158"/>
        <v>1.3026784102376614E-3</v>
      </c>
      <c r="H1452" s="5">
        <f t="shared" si="159"/>
        <v>532.2040431851018</v>
      </c>
      <c r="I1452" s="3">
        <f t="shared" si="160"/>
        <v>8.6058869537455618E-2</v>
      </c>
    </row>
    <row r="1453" spans="1:9" x14ac:dyDescent="0.25">
      <c r="A1453" s="1">
        <v>36481</v>
      </c>
      <c r="B1453" s="5">
        <v>236.72522000000001</v>
      </c>
      <c r="C1453" s="4">
        <f t="shared" si="154"/>
        <v>2.2603283312450095E-3</v>
      </c>
      <c r="D1453" s="3">
        <f t="shared" si="155"/>
        <v>3.9006557466381583E-2</v>
      </c>
      <c r="E1453" s="5">
        <f t="shared" si="156"/>
        <v>3.0764058095468663</v>
      </c>
      <c r="F1453" s="13">
        <f t="shared" si="157"/>
        <v>2.2115955690721818</v>
      </c>
      <c r="G1453" s="16">
        <f t="shared" si="158"/>
        <v>4.9989321220297823E-3</v>
      </c>
      <c r="H1453" s="5">
        <f t="shared" si="159"/>
        <v>534.86449507205396</v>
      </c>
      <c r="I1453" s="3">
        <f t="shared" si="160"/>
        <v>8.6266729657408933E-2</v>
      </c>
    </row>
    <row r="1454" spans="1:9" x14ac:dyDescent="0.25">
      <c r="A1454" s="1">
        <v>36482</v>
      </c>
      <c r="B1454" s="5">
        <v>237.81429</v>
      </c>
      <c r="C1454" s="4">
        <f t="shared" si="154"/>
        <v>4.6005660064440956E-3</v>
      </c>
      <c r="D1454" s="3">
        <f t="shared" si="155"/>
        <v>4.0994478926089449E-2</v>
      </c>
      <c r="E1454" s="5">
        <f t="shared" si="156"/>
        <v>2.9272234491955049</v>
      </c>
      <c r="F1454" s="13">
        <f t="shared" si="157"/>
        <v>2.2115955690721818</v>
      </c>
      <c r="G1454" s="16">
        <f t="shared" si="158"/>
        <v>1.0174591395075865E-2</v>
      </c>
      <c r="H1454" s="5">
        <f t="shared" si="159"/>
        <v>540.30652276114574</v>
      </c>
      <c r="I1454" s="3">
        <f t="shared" si="160"/>
        <v>9.0663207949362348E-2</v>
      </c>
    </row>
    <row r="1455" spans="1:9" x14ac:dyDescent="0.25">
      <c r="A1455" s="1">
        <v>36483</v>
      </c>
      <c r="B1455" s="5">
        <v>237.93758</v>
      </c>
      <c r="C1455" s="4">
        <f t="shared" si="154"/>
        <v>5.1842973775872991E-4</v>
      </c>
      <c r="D1455" s="3">
        <f t="shared" si="155"/>
        <v>2.4382555945474071E-2</v>
      </c>
      <c r="E1455" s="5">
        <f t="shared" si="156"/>
        <v>4.9215513036595571</v>
      </c>
      <c r="F1455" s="13">
        <f t="shared" si="157"/>
        <v>4.9215513036595571</v>
      </c>
      <c r="G1455" s="16">
        <f t="shared" si="158"/>
        <v>1.1465569109024602E-3</v>
      </c>
      <c r="H1455" s="5">
        <f t="shared" si="159"/>
        <v>540.92601493882319</v>
      </c>
      <c r="I1455" s="3">
        <f t="shared" si="160"/>
        <v>5.392435269166506E-2</v>
      </c>
    </row>
    <row r="1456" spans="1:9" x14ac:dyDescent="0.25">
      <c r="A1456" s="1">
        <v>36486</v>
      </c>
      <c r="B1456" s="5">
        <v>239.19363000000001</v>
      </c>
      <c r="C1456" s="4">
        <f t="shared" si="154"/>
        <v>5.2789055011823738E-3</v>
      </c>
      <c r="D1456" s="3">
        <f t="shared" si="155"/>
        <v>2.8315550986315028E-2</v>
      </c>
      <c r="E1456" s="5">
        <f t="shared" si="156"/>
        <v>4.2379539094258227</v>
      </c>
      <c r="F1456" s="13">
        <f t="shared" si="157"/>
        <v>4.9215513036595571</v>
      </c>
      <c r="G1456" s="16">
        <f t="shared" si="158"/>
        <v>2.5980404251239719E-2</v>
      </c>
      <c r="H1456" s="5">
        <f t="shared" si="159"/>
        <v>554.9794914769459</v>
      </c>
      <c r="I1456" s="3">
        <f t="shared" si="160"/>
        <v>0.11805570988458189</v>
      </c>
    </row>
    <row r="1457" spans="1:9" x14ac:dyDescent="0.25">
      <c r="A1457" s="1">
        <v>36487</v>
      </c>
      <c r="B1457" s="5">
        <v>239.21086</v>
      </c>
      <c r="C1457" s="4">
        <f t="shared" si="154"/>
        <v>7.2033690863726463E-5</v>
      </c>
      <c r="D1457" s="3">
        <f t="shared" si="155"/>
        <v>3.0413644566635551E-2</v>
      </c>
      <c r="E1457" s="5">
        <f t="shared" si="156"/>
        <v>3.9455975010519682</v>
      </c>
      <c r="F1457" s="13">
        <f t="shared" si="157"/>
        <v>4.9215513036595571</v>
      </c>
      <c r="G1457" s="16">
        <f t="shared" si="158"/>
        <v>3.5451750517778252E-4</v>
      </c>
      <c r="H1457" s="5">
        <f t="shared" si="159"/>
        <v>555.17624142168916</v>
      </c>
      <c r="I1457" s="3">
        <f t="shared" si="160"/>
        <v>0.12267575569152317</v>
      </c>
    </row>
    <row r="1458" spans="1:9" x14ac:dyDescent="0.25">
      <c r="A1458" s="1">
        <v>36488</v>
      </c>
      <c r="B1458" s="5">
        <v>240.74654000000001</v>
      </c>
      <c r="C1458" s="4">
        <f t="shared" si="154"/>
        <v>6.419775423239571E-3</v>
      </c>
      <c r="D1458" s="3">
        <f t="shared" si="155"/>
        <v>3.6160304274267252E-2</v>
      </c>
      <c r="E1458" s="5">
        <f t="shared" si="156"/>
        <v>3.3185561462599629</v>
      </c>
      <c r="F1458" s="13">
        <f t="shared" si="157"/>
        <v>4.9215513036595571</v>
      </c>
      <c r="G1458" s="16">
        <f t="shared" si="158"/>
        <v>3.1595254103446296E-2</v>
      </c>
      <c r="H1458" s="5">
        <f t="shared" si="159"/>
        <v>572.71717584160365</v>
      </c>
      <c r="I1458" s="3">
        <f t="shared" si="160"/>
        <v>0.17685697582157192</v>
      </c>
    </row>
    <row r="1459" spans="1:9" x14ac:dyDescent="0.25">
      <c r="A1459" s="1">
        <v>36489</v>
      </c>
      <c r="B1459" s="5">
        <v>241.59171000000001</v>
      </c>
      <c r="C1459" s="4">
        <f t="shared" si="154"/>
        <v>3.5106215856726131E-3</v>
      </c>
      <c r="D1459" s="3">
        <f t="shared" si="155"/>
        <v>3.6381071223666489E-2</v>
      </c>
      <c r="E1459" s="5">
        <f t="shared" si="156"/>
        <v>3.2984185446946932</v>
      </c>
      <c r="F1459" s="13">
        <f t="shared" si="157"/>
        <v>4.9215513036595571</v>
      </c>
      <c r="G1459" s="16">
        <f t="shared" si="158"/>
        <v>1.7277704241622432E-2</v>
      </c>
      <c r="H1459" s="5">
        <f t="shared" si="159"/>
        <v>582.61241381989214</v>
      </c>
      <c r="I1459" s="3">
        <f t="shared" si="160"/>
        <v>0.17990291086282401</v>
      </c>
    </row>
    <row r="1460" spans="1:9" x14ac:dyDescent="0.25">
      <c r="A1460" s="1">
        <v>36490</v>
      </c>
      <c r="B1460" s="5">
        <v>243.59157999999999</v>
      </c>
      <c r="C1460" s="4">
        <f t="shared" si="154"/>
        <v>8.2778916544776759E-3</v>
      </c>
      <c r="D1460" s="3">
        <f t="shared" si="155"/>
        <v>4.3336468126462926E-2</v>
      </c>
      <c r="E1460" s="5">
        <f t="shared" si="156"/>
        <v>2.7690304537467219</v>
      </c>
      <c r="F1460" s="13">
        <f t="shared" si="157"/>
        <v>4.9215513036595571</v>
      </c>
      <c r="G1460" s="16">
        <f t="shared" si="158"/>
        <v>4.0740068463647174E-2</v>
      </c>
      <c r="H1460" s="5">
        <f t="shared" si="159"/>
        <v>606.34808344668534</v>
      </c>
      <c r="I1460" s="3">
        <f t="shared" si="160"/>
        <v>0.22785860673989489</v>
      </c>
    </row>
    <row r="1461" spans="1:9" x14ac:dyDescent="0.25">
      <c r="A1461" s="1">
        <v>36493</v>
      </c>
      <c r="B1461" s="5">
        <v>243.16857999999999</v>
      </c>
      <c r="C1461" s="4">
        <f t="shared" si="154"/>
        <v>-1.7365132243076786E-3</v>
      </c>
      <c r="D1461" s="3">
        <f t="shared" si="155"/>
        <v>5.0502190648056951E-2</v>
      </c>
      <c r="E1461" s="5">
        <f t="shared" si="156"/>
        <v>2.376134549019151</v>
      </c>
      <c r="F1461" s="13">
        <f t="shared" si="157"/>
        <v>4.9215513036595571</v>
      </c>
      <c r="G1461" s="16">
        <f t="shared" si="158"/>
        <v>-8.546338922913517E-3</v>
      </c>
      <c r="H1461" s="5">
        <f t="shared" si="159"/>
        <v>601.16602722029086</v>
      </c>
      <c r="I1461" s="3">
        <f t="shared" si="160"/>
        <v>0.25228279941085674</v>
      </c>
    </row>
    <row r="1462" spans="1:9" x14ac:dyDescent="0.25">
      <c r="A1462" s="1">
        <v>36494</v>
      </c>
      <c r="B1462" s="5">
        <v>241.47719000000001</v>
      </c>
      <c r="C1462" s="4">
        <f t="shared" si="154"/>
        <v>-6.9556272442763412E-3</v>
      </c>
      <c r="D1462" s="3">
        <f t="shared" si="155"/>
        <v>7.0673264285663631E-2</v>
      </c>
      <c r="E1462" s="5">
        <f t="shared" si="156"/>
        <v>1.6979546821971616</v>
      </c>
      <c r="F1462" s="13">
        <f t="shared" si="157"/>
        <v>1.6979546821971616</v>
      </c>
      <c r="G1462" s="16">
        <f t="shared" si="158"/>
        <v>-3.4232476331838159E-2</v>
      </c>
      <c r="H1462" s="5">
        <f t="shared" si="159"/>
        <v>580.58662542196714</v>
      </c>
      <c r="I1462" s="3">
        <f t="shared" si="160"/>
        <v>0.34315449762418671</v>
      </c>
    </row>
    <row r="1463" spans="1:9" x14ac:dyDescent="0.25">
      <c r="A1463" s="1">
        <v>36495</v>
      </c>
      <c r="B1463" s="5">
        <v>241.74364</v>
      </c>
      <c r="C1463" s="4">
        <f t="shared" si="154"/>
        <v>1.1034168486059315E-3</v>
      </c>
      <c r="D1463" s="3">
        <f t="shared" si="155"/>
        <v>7.0895183270109643E-2</v>
      </c>
      <c r="E1463" s="5">
        <f t="shared" si="156"/>
        <v>1.6926396754318511</v>
      </c>
      <c r="F1463" s="13">
        <f t="shared" si="157"/>
        <v>1.6979546821971616</v>
      </c>
      <c r="G1463" s="16">
        <f t="shared" si="158"/>
        <v>1.873551804505678E-3</v>
      </c>
      <c r="H1463" s="5">
        <f t="shared" si="159"/>
        <v>581.67438454169837</v>
      </c>
      <c r="I1463" s="3">
        <f t="shared" si="160"/>
        <v>0.34451777187604854</v>
      </c>
    </row>
    <row r="1464" spans="1:9" x14ac:dyDescent="0.25">
      <c r="A1464" s="1">
        <v>36496</v>
      </c>
      <c r="B1464" s="5">
        <v>243.56623999999999</v>
      </c>
      <c r="C1464" s="4">
        <f t="shared" si="154"/>
        <v>7.5393917291888268E-3</v>
      </c>
      <c r="D1464" s="3">
        <f t="shared" si="155"/>
        <v>7.5191938251997575E-2</v>
      </c>
      <c r="E1464" s="5">
        <f t="shared" si="156"/>
        <v>1.5959157695580755</v>
      </c>
      <c r="F1464" s="13">
        <f t="shared" si="157"/>
        <v>1.6979546821971616</v>
      </c>
      <c r="G1464" s="16">
        <f t="shared" si="158"/>
        <v>1.2801545487494723E-2</v>
      </c>
      <c r="H1464" s="5">
        <f t="shared" si="159"/>
        <v>589.12071563431948</v>
      </c>
      <c r="I1464" s="3">
        <f t="shared" si="160"/>
        <v>0.34509807652277347</v>
      </c>
    </row>
    <row r="1465" spans="1:9" x14ac:dyDescent="0.25">
      <c r="A1465" s="1">
        <v>36497</v>
      </c>
      <c r="B1465" s="5">
        <v>244.26846</v>
      </c>
      <c r="C1465" s="4">
        <f t="shared" si="154"/>
        <v>2.8830760781954901E-3</v>
      </c>
      <c r="D1465" s="3">
        <f t="shared" si="155"/>
        <v>7.4466111122990356E-2</v>
      </c>
      <c r="E1465" s="5">
        <f t="shared" si="156"/>
        <v>1.6114712879500928</v>
      </c>
      <c r="F1465" s="13">
        <f t="shared" si="157"/>
        <v>1.6979546821971616</v>
      </c>
      <c r="G1465" s="16">
        <f t="shared" si="158"/>
        <v>4.8953325261026628E-3</v>
      </c>
      <c r="H1465" s="5">
        <f t="shared" si="159"/>
        <v>592.00465743536506</v>
      </c>
      <c r="I1465" s="3">
        <f t="shared" si="160"/>
        <v>0.34324820176978876</v>
      </c>
    </row>
    <row r="1466" spans="1:9" x14ac:dyDescent="0.25">
      <c r="A1466" s="1">
        <v>36500</v>
      </c>
      <c r="B1466" s="5">
        <v>243.58015</v>
      </c>
      <c r="C1466" s="4">
        <f t="shared" si="154"/>
        <v>-2.8178423035049027E-3</v>
      </c>
      <c r="D1466" s="3">
        <f t="shared" si="155"/>
        <v>7.746225342607653E-2</v>
      </c>
      <c r="E1466" s="5">
        <f t="shared" si="156"/>
        <v>1.5491416101716937</v>
      </c>
      <c r="F1466" s="13">
        <f t="shared" si="157"/>
        <v>1.6979546821971616</v>
      </c>
      <c r="G1466" s="16">
        <f t="shared" si="158"/>
        <v>-4.784568532929385E-3</v>
      </c>
      <c r="H1466" s="5">
        <f t="shared" si="159"/>
        <v>589.17217058005212</v>
      </c>
      <c r="I1466" s="3">
        <f t="shared" si="160"/>
        <v>0.33598839590741331</v>
      </c>
    </row>
    <row r="1467" spans="1:9" x14ac:dyDescent="0.25">
      <c r="A1467" s="1">
        <v>36501</v>
      </c>
      <c r="B1467" s="5">
        <v>243.10518999999999</v>
      </c>
      <c r="C1467" s="4">
        <f t="shared" si="154"/>
        <v>-1.9499125852414645E-3</v>
      </c>
      <c r="D1467" s="3">
        <f t="shared" si="155"/>
        <v>7.9387877080935337E-2</v>
      </c>
      <c r="E1467" s="5">
        <f t="shared" si="156"/>
        <v>1.5115658008799115</v>
      </c>
      <c r="F1467" s="13">
        <f t="shared" si="157"/>
        <v>1.6979546821971616</v>
      </c>
      <c r="G1467" s="16">
        <f t="shared" si="158"/>
        <v>-3.3108632039859165E-3</v>
      </c>
      <c r="H1467" s="5">
        <f t="shared" si="159"/>
        <v>587.22150211966618</v>
      </c>
      <c r="I1467" s="3">
        <f t="shared" si="160"/>
        <v>0.3382692632659145</v>
      </c>
    </row>
    <row r="1468" spans="1:9" x14ac:dyDescent="0.25">
      <c r="A1468" s="1">
        <v>36502</v>
      </c>
      <c r="B1468" s="5">
        <v>242.56792999999999</v>
      </c>
      <c r="C1468" s="4">
        <f t="shared" si="154"/>
        <v>-2.2099898402004881E-3</v>
      </c>
      <c r="D1468" s="3">
        <f t="shared" si="155"/>
        <v>7.657132652025643E-2</v>
      </c>
      <c r="E1468" s="5">
        <f t="shared" si="156"/>
        <v>1.5671662677576155</v>
      </c>
      <c r="F1468" s="13">
        <f t="shared" si="157"/>
        <v>1.6979546821971616</v>
      </c>
      <c r="G1468" s="16">
        <f t="shared" si="158"/>
        <v>-3.7524625967765759E-3</v>
      </c>
      <c r="H1468" s="5">
        <f t="shared" si="159"/>
        <v>585.01797539693916</v>
      </c>
      <c r="I1468" s="3">
        <f t="shared" si="160"/>
        <v>0.30807910356076362</v>
      </c>
    </row>
    <row r="1469" spans="1:9" x14ac:dyDescent="0.25">
      <c r="A1469" s="1">
        <v>36503</v>
      </c>
      <c r="B1469" s="5">
        <v>242.92657</v>
      </c>
      <c r="C1469" s="4">
        <f t="shared" si="154"/>
        <v>1.4785136683155287E-3</v>
      </c>
      <c r="D1469" s="3">
        <f t="shared" si="155"/>
        <v>7.5197883571137117E-2</v>
      </c>
      <c r="E1469" s="5">
        <f t="shared" si="156"/>
        <v>1.5957895927546968</v>
      </c>
      <c r="F1469" s="13">
        <f t="shared" si="157"/>
        <v>1.6979546821971616</v>
      </c>
      <c r="G1469" s="16">
        <f t="shared" si="158"/>
        <v>2.5104492058088531E-3</v>
      </c>
      <c r="H1469" s="5">
        <f t="shared" si="159"/>
        <v>586.48663330865827</v>
      </c>
      <c r="I1469" s="3">
        <f t="shared" si="160"/>
        <v>0.2966797990313203</v>
      </c>
    </row>
    <row r="1470" spans="1:9" x14ac:dyDescent="0.25">
      <c r="A1470" s="1">
        <v>36504</v>
      </c>
      <c r="B1470" s="5">
        <v>242.78726</v>
      </c>
      <c r="C1470" s="4">
        <f t="shared" si="154"/>
        <v>-5.7346547147973936E-4</v>
      </c>
      <c r="D1470" s="3">
        <f t="shared" si="155"/>
        <v>6.1677348283358677E-2</v>
      </c>
      <c r="E1470" s="5">
        <f t="shared" si="156"/>
        <v>1.9456089365044493</v>
      </c>
      <c r="F1470" s="13">
        <f t="shared" si="157"/>
        <v>1.9456089365044493</v>
      </c>
      <c r="G1470" s="16">
        <f t="shared" si="158"/>
        <v>-9.7371838237742632E-4</v>
      </c>
      <c r="H1470" s="5">
        <f t="shared" si="159"/>
        <v>585.91556049278699</v>
      </c>
      <c r="I1470" s="3">
        <f t="shared" si="160"/>
        <v>0.19650547262582738</v>
      </c>
    </row>
    <row r="1471" spans="1:9" x14ac:dyDescent="0.25">
      <c r="A1471" s="1">
        <v>36507</v>
      </c>
      <c r="B1471" s="5">
        <v>243.21051</v>
      </c>
      <c r="C1471" s="4">
        <f t="shared" si="154"/>
        <v>1.7432957561283047E-3</v>
      </c>
      <c r="D1471" s="3">
        <f t="shared" si="155"/>
        <v>6.1919043806675948E-2</v>
      </c>
      <c r="E1471" s="5">
        <f t="shared" si="156"/>
        <v>1.9380144237153403</v>
      </c>
      <c r="F1471" s="13">
        <f t="shared" si="157"/>
        <v>1.9456089365044493</v>
      </c>
      <c r="G1471" s="16">
        <f t="shared" si="158"/>
        <v>3.3917718020935106E-3</v>
      </c>
      <c r="H1471" s="5">
        <f t="shared" si="159"/>
        <v>587.90285236927423</v>
      </c>
      <c r="I1471" s="3">
        <f t="shared" si="160"/>
        <v>0.19680763015589675</v>
      </c>
    </row>
    <row r="1472" spans="1:9" x14ac:dyDescent="0.25">
      <c r="A1472" s="1">
        <v>36508</v>
      </c>
      <c r="B1472" s="5">
        <v>244.70158000000001</v>
      </c>
      <c r="C1472" s="4">
        <f t="shared" si="154"/>
        <v>6.1307794634368751E-3</v>
      </c>
      <c r="D1472" s="3">
        <f t="shared" si="155"/>
        <v>5.5086890866867626E-2</v>
      </c>
      <c r="E1472" s="5">
        <f t="shared" si="156"/>
        <v>2.1783767083535803</v>
      </c>
      <c r="F1472" s="13">
        <f t="shared" si="157"/>
        <v>1.9456089365044493</v>
      </c>
      <c r="G1472" s="16">
        <f t="shared" si="158"/>
        <v>1.1928099311800737E-2</v>
      </c>
      <c r="H1472" s="5">
        <f t="shared" si="159"/>
        <v>594.91541597802586</v>
      </c>
      <c r="I1472" s="3">
        <f t="shared" si="160"/>
        <v>9.7557527215519621E-2</v>
      </c>
    </row>
    <row r="1473" spans="1:9" x14ac:dyDescent="0.25">
      <c r="A1473" s="1">
        <v>36509</v>
      </c>
      <c r="B1473" s="5">
        <v>245.11147</v>
      </c>
      <c r="C1473" s="4">
        <f t="shared" si="154"/>
        <v>1.6750607004663021E-3</v>
      </c>
      <c r="D1473" s="3">
        <f t="shared" si="155"/>
        <v>5.5095005672203573E-2</v>
      </c>
      <c r="E1473" s="5">
        <f t="shared" si="156"/>
        <v>2.1780558607064844</v>
      </c>
      <c r="F1473" s="13">
        <f t="shared" si="157"/>
        <v>1.9456089365044493</v>
      </c>
      <c r="G1473" s="16">
        <f t="shared" si="158"/>
        <v>3.2590130680146398E-3</v>
      </c>
      <c r="H1473" s="5">
        <f t="shared" si="159"/>
        <v>596.85425309306163</v>
      </c>
      <c r="I1473" s="3">
        <f t="shared" si="160"/>
        <v>9.7573072019948387E-2</v>
      </c>
    </row>
    <row r="1474" spans="1:9" x14ac:dyDescent="0.25">
      <c r="A1474" s="1">
        <v>36510</v>
      </c>
      <c r="B1474" s="5">
        <v>247.33107000000001</v>
      </c>
      <c r="C1474" s="4">
        <f t="shared" si="154"/>
        <v>9.0554717818795982E-3</v>
      </c>
      <c r="D1474" s="3">
        <f t="shared" si="155"/>
        <v>6.01288401979055E-2</v>
      </c>
      <c r="E1474" s="5">
        <f t="shared" si="156"/>
        <v>1.995714529085163</v>
      </c>
      <c r="F1474" s="13">
        <f t="shared" si="157"/>
        <v>1.9456089365044493</v>
      </c>
      <c r="G1474" s="16">
        <f t="shared" si="158"/>
        <v>1.7618406823088816E-2</v>
      </c>
      <c r="H1474" s="5">
        <f t="shared" si="159"/>
        <v>607.36987413814609</v>
      </c>
      <c r="I1474" s="3">
        <f t="shared" si="160"/>
        <v>0.1133929523977691</v>
      </c>
    </row>
    <row r="1475" spans="1:9" x14ac:dyDescent="0.25">
      <c r="A1475" s="1">
        <v>36511</v>
      </c>
      <c r="B1475" s="5">
        <v>248.60709</v>
      </c>
      <c r="C1475" s="4">
        <f t="shared" si="154"/>
        <v>5.1591577232896757E-3</v>
      </c>
      <c r="D1475" s="3">
        <f t="shared" si="155"/>
        <v>6.2586144165212867E-2</v>
      </c>
      <c r="E1475" s="5">
        <f t="shared" si="156"/>
        <v>1.9173572937043046</v>
      </c>
      <c r="F1475" s="13">
        <f t="shared" si="157"/>
        <v>1.9456089365044493</v>
      </c>
      <c r="G1475" s="16">
        <f t="shared" si="158"/>
        <v>1.0037703371268343E-2</v>
      </c>
      <c r="H1475" s="5">
        <f t="shared" si="159"/>
        <v>613.46647277138948</v>
      </c>
      <c r="I1475" s="3">
        <f t="shared" si="160"/>
        <v>0.11852278316370213</v>
      </c>
    </row>
    <row r="1476" spans="1:9" x14ac:dyDescent="0.25">
      <c r="A1476" s="1">
        <v>36514</v>
      </c>
      <c r="B1476" s="5">
        <v>249.26282</v>
      </c>
      <c r="C1476" s="4">
        <f t="shared" ref="C1476:C1539" si="161">B1476/B1475-1</f>
        <v>2.6376158459520127E-3</v>
      </c>
      <c r="D1476" s="3">
        <f t="shared" si="155"/>
        <v>5.7146211710140948E-2</v>
      </c>
      <c r="E1476" s="5">
        <f t="shared" si="156"/>
        <v>2.0998767268890592</v>
      </c>
      <c r="F1476" s="13">
        <f t="shared" si="157"/>
        <v>1.9456089365044493</v>
      </c>
      <c r="G1476" s="16">
        <f t="shared" si="158"/>
        <v>5.1317689609499785E-3</v>
      </c>
      <c r="H1476" s="5">
        <f t="shared" si="159"/>
        <v>616.61464097494115</v>
      </c>
      <c r="I1476" s="3">
        <f t="shared" si="160"/>
        <v>0.10896703429482027</v>
      </c>
    </row>
    <row r="1477" spans="1:9" x14ac:dyDescent="0.25">
      <c r="A1477" s="1">
        <v>36515</v>
      </c>
      <c r="B1477" s="5">
        <v>250.50146000000001</v>
      </c>
      <c r="C1477" s="4">
        <f t="shared" si="161"/>
        <v>4.9692128172182937E-3</v>
      </c>
      <c r="D1477" s="3">
        <f t="shared" si="155"/>
        <v>5.3101095158775168E-2</v>
      </c>
      <c r="E1477" s="5">
        <f t="shared" si="156"/>
        <v>2.2598403976639929</v>
      </c>
      <c r="F1477" s="13">
        <f t="shared" si="157"/>
        <v>1.9456089365044493</v>
      </c>
      <c r="G1477" s="16">
        <f t="shared" si="158"/>
        <v>9.6681448645723634E-3</v>
      </c>
      <c r="H1477" s="5">
        <f t="shared" si="159"/>
        <v>622.57616064950321</v>
      </c>
      <c r="I1477" s="3">
        <f t="shared" si="160"/>
        <v>0.10188562163916288</v>
      </c>
    </row>
    <row r="1478" spans="1:9" x14ac:dyDescent="0.25">
      <c r="A1478" s="1">
        <v>36516</v>
      </c>
      <c r="B1478" s="5">
        <v>251.75253000000001</v>
      </c>
      <c r="C1478" s="4">
        <f t="shared" si="161"/>
        <v>4.9942623088903293E-3</v>
      </c>
      <c r="D1478" s="3">
        <f t="shared" si="155"/>
        <v>4.4978668327214123E-2</v>
      </c>
      <c r="E1478" s="5">
        <f t="shared" si="156"/>
        <v>2.6679313653088874</v>
      </c>
      <c r="F1478" s="13">
        <f t="shared" si="157"/>
        <v>1.9456089365044493</v>
      </c>
      <c r="G1478" s="16">
        <f t="shared" si="158"/>
        <v>9.7168813794243688E-3</v>
      </c>
      <c r="H1478" s="5">
        <f t="shared" si="159"/>
        <v>628.62565935219186</v>
      </c>
      <c r="I1478" s="3">
        <f t="shared" si="160"/>
        <v>8.7666946222854425E-2</v>
      </c>
    </row>
    <row r="1479" spans="1:9" x14ac:dyDescent="0.25">
      <c r="A1479" s="1">
        <v>36517</v>
      </c>
      <c r="B1479" s="5">
        <v>252.95151000000001</v>
      </c>
      <c r="C1479" s="4">
        <f t="shared" si="161"/>
        <v>4.762534064702395E-3</v>
      </c>
      <c r="D1479" s="3">
        <f t="shared" si="155"/>
        <v>4.3374541698848072E-2</v>
      </c>
      <c r="E1479" s="5">
        <f t="shared" si="156"/>
        <v>2.766599837138727</v>
      </c>
      <c r="F1479" s="13">
        <f t="shared" si="157"/>
        <v>1.9456089365044493</v>
      </c>
      <c r="G1479" s="16">
        <f t="shared" si="158"/>
        <v>9.2660288366918399E-3</v>
      </c>
      <c r="H1479" s="5">
        <f t="shared" si="159"/>
        <v>634.45052283923371</v>
      </c>
      <c r="I1479" s="3">
        <f t="shared" si="160"/>
        <v>8.396747497998934E-2</v>
      </c>
    </row>
    <row r="1480" spans="1:9" x14ac:dyDescent="0.25">
      <c r="A1480" s="1">
        <v>36518</v>
      </c>
      <c r="B1480" s="5">
        <v>253.26179999999999</v>
      </c>
      <c r="C1480" s="4">
        <f t="shared" si="161"/>
        <v>1.2266777929097472E-3</v>
      </c>
      <c r="D1480" s="3">
        <f t="shared" si="155"/>
        <v>3.8683146785000379E-2</v>
      </c>
      <c r="E1480" s="5">
        <f t="shared" si="156"/>
        <v>3.1021261188226474</v>
      </c>
      <c r="F1480" s="13">
        <f t="shared" si="157"/>
        <v>1.9456089365044493</v>
      </c>
      <c r="G1480" s="16">
        <f t="shared" si="158"/>
        <v>2.3866352760967585E-3</v>
      </c>
      <c r="H1480" s="5">
        <f t="shared" si="159"/>
        <v>635.96472483797993</v>
      </c>
      <c r="I1480" s="3">
        <f t="shared" si="160"/>
        <v>7.5262276077010123E-2</v>
      </c>
    </row>
    <row r="1481" spans="1:9" x14ac:dyDescent="0.25">
      <c r="A1481" s="1">
        <v>36521</v>
      </c>
      <c r="B1481" s="5">
        <v>253.14769000000001</v>
      </c>
      <c r="C1481" s="4">
        <f t="shared" si="161"/>
        <v>-4.5056143484722977E-4</v>
      </c>
      <c r="D1481" s="3">
        <f t="shared" si="155"/>
        <v>4.38616516524074E-2</v>
      </c>
      <c r="E1481" s="5">
        <f t="shared" si="156"/>
        <v>2.7358750863047732</v>
      </c>
      <c r="F1481" s="13">
        <f t="shared" si="157"/>
        <v>1.9456089365044493</v>
      </c>
      <c r="G1481" s="16">
        <f t="shared" si="158"/>
        <v>-8.766163540830374E-4</v>
      </c>
      <c r="H1481" s="5">
        <f t="shared" si="159"/>
        <v>635.40722775956704</v>
      </c>
      <c r="I1481" s="3">
        <f t="shared" si="160"/>
        <v>8.5337621424769E-2</v>
      </c>
    </row>
    <row r="1482" spans="1:9" x14ac:dyDescent="0.25">
      <c r="A1482" s="1">
        <v>36522</v>
      </c>
      <c r="B1482" s="5">
        <v>254.0497</v>
      </c>
      <c r="C1482" s="4">
        <f t="shared" si="161"/>
        <v>3.56317689487895E-3</v>
      </c>
      <c r="D1482" s="3">
        <f t="shared" si="155"/>
        <v>4.225997482974294E-2</v>
      </c>
      <c r="E1482" s="5">
        <f t="shared" si="156"/>
        <v>2.8395662913538451</v>
      </c>
      <c r="F1482" s="13">
        <f t="shared" si="157"/>
        <v>1.9456089365044493</v>
      </c>
      <c r="G1482" s="16">
        <f t="shared" si="158"/>
        <v>6.9325488090226598E-3</v>
      </c>
      <c r="H1482" s="5">
        <f t="shared" si="159"/>
        <v>639.81221937961595</v>
      </c>
      <c r="I1482" s="3">
        <f t="shared" si="160"/>
        <v>8.222138468520096E-2</v>
      </c>
    </row>
    <row r="1483" spans="1:9" x14ac:dyDescent="0.25">
      <c r="A1483" s="1">
        <v>36523</v>
      </c>
      <c r="B1483" s="5">
        <v>255.24450999999999</v>
      </c>
      <c r="C1483" s="4">
        <f t="shared" si="161"/>
        <v>4.7030561342917832E-3</v>
      </c>
      <c r="D1483" s="3">
        <f t="shared" si="155"/>
        <v>4.0786578854159324E-2</v>
      </c>
      <c r="E1483" s="5">
        <f t="shared" si="156"/>
        <v>2.9421442879307018</v>
      </c>
      <c r="F1483" s="13">
        <f t="shared" si="157"/>
        <v>1.9456089365044493</v>
      </c>
      <c r="G1483" s="16">
        <f t="shared" si="158"/>
        <v>9.1503080437601633E-3</v>
      </c>
      <c r="H1483" s="5">
        <f t="shared" si="159"/>
        <v>645.66669827710132</v>
      </c>
      <c r="I1483" s="3">
        <f t="shared" si="160"/>
        <v>7.9354732308095782E-2</v>
      </c>
    </row>
    <row r="1484" spans="1:9" x14ac:dyDescent="0.25">
      <c r="A1484" s="1">
        <v>36524</v>
      </c>
      <c r="B1484" s="5">
        <v>255.13954000000001</v>
      </c>
      <c r="C1484" s="4">
        <f t="shared" si="161"/>
        <v>-4.1125272390762913E-4</v>
      </c>
      <c r="D1484" s="3">
        <f t="shared" si="155"/>
        <v>3.5703649854925863E-2</v>
      </c>
      <c r="E1484" s="5">
        <f t="shared" si="156"/>
        <v>3.3610009197265351</v>
      </c>
      <c r="F1484" s="13">
        <f t="shared" si="157"/>
        <v>1.9456089365044493</v>
      </c>
      <c r="G1484" s="16">
        <f t="shared" si="158"/>
        <v>-8.001369747964802E-4</v>
      </c>
      <c r="H1484" s="5">
        <f t="shared" si="159"/>
        <v>645.15007647841503</v>
      </c>
      <c r="I1484" s="3">
        <f t="shared" si="160"/>
        <v>6.9465340223569538E-2</v>
      </c>
    </row>
    <row r="1485" spans="1:9" x14ac:dyDescent="0.25">
      <c r="A1485" s="1">
        <v>36525</v>
      </c>
      <c r="B1485" s="5">
        <v>255.88081</v>
      </c>
      <c r="C1485" s="4">
        <f t="shared" si="161"/>
        <v>2.9053513226526828E-3</v>
      </c>
      <c r="D1485" s="3">
        <f t="shared" ref="D1485:D1548" si="162">STDEV(C1476:C1485)*SQRT(252)</f>
        <v>3.3834996449548391E-2</v>
      </c>
      <c r="E1485" s="5">
        <f t="shared" ref="E1485:E1548" si="163">$E$2/D1485</f>
        <v>3.5466236912107516</v>
      </c>
      <c r="F1485" s="13">
        <f t="shared" si="157"/>
        <v>1.9456089365044493</v>
      </c>
      <c r="G1485" s="16">
        <f t="shared" si="158"/>
        <v>5.6526774970380817E-3</v>
      </c>
      <c r="H1485" s="5">
        <f t="shared" si="159"/>
        <v>648.79690179793693</v>
      </c>
      <c r="I1485" s="3">
        <f t="shared" si="160"/>
        <v>6.5829671458837641E-2</v>
      </c>
    </row>
    <row r="1486" spans="1:9" x14ac:dyDescent="0.25">
      <c r="A1486" s="1">
        <v>36528</v>
      </c>
      <c r="B1486" s="5">
        <v>256.00909000000001</v>
      </c>
      <c r="C1486" s="4">
        <f t="shared" si="161"/>
        <v>5.0132716087625262E-4</v>
      </c>
      <c r="D1486" s="3">
        <f t="shared" si="162"/>
        <v>3.5916668845417131E-2</v>
      </c>
      <c r="E1486" s="5">
        <f t="shared" si="163"/>
        <v>3.3410670827094719</v>
      </c>
      <c r="F1486" s="13">
        <f t="shared" ref="F1486:F1549" si="164">IF(ABS(E1486/E1485-1)&gt;F$2,E1486,F1485)</f>
        <v>1.9456089365044493</v>
      </c>
      <c r="G1486" s="16">
        <f t="shared" ref="G1486:G1549" si="165">C1486*F1485</f>
        <v>9.7538660431324079E-4</v>
      </c>
      <c r="H1486" s="5">
        <f t="shared" ref="H1486:H1549" si="166">H1485*(1+G1486)</f>
        <v>649.42972960487054</v>
      </c>
      <c r="I1486" s="3">
        <f t="shared" si="160"/>
        <v>6.9879791875114547E-2</v>
      </c>
    </row>
    <row r="1487" spans="1:9" x14ac:dyDescent="0.25">
      <c r="A1487" s="1">
        <v>36529</v>
      </c>
      <c r="B1487" s="5">
        <v>250.06987000000001</v>
      </c>
      <c r="C1487" s="4">
        <f t="shared" si="161"/>
        <v>-2.3199254370225741E-2</v>
      </c>
      <c r="D1487" s="3">
        <f t="shared" si="162"/>
        <v>0.13292278930468604</v>
      </c>
      <c r="E1487" s="5">
        <f t="shared" si="163"/>
        <v>0.90277973120873667</v>
      </c>
      <c r="F1487" s="13">
        <f t="shared" si="164"/>
        <v>0.90277973120873667</v>
      </c>
      <c r="G1487" s="16">
        <f t="shared" si="165"/>
        <v>-4.5136676622951101E-2</v>
      </c>
      <c r="H1487" s="5">
        <f t="shared" si="166"/>
        <v>620.11662991036496</v>
      </c>
      <c r="I1487" s="3">
        <f t="shared" si="160"/>
        <v>0.25861576673629511</v>
      </c>
    </row>
    <row r="1488" spans="1:9" x14ac:dyDescent="0.25">
      <c r="A1488" s="1">
        <v>36530</v>
      </c>
      <c r="B1488" s="5">
        <v>248.75829999999999</v>
      </c>
      <c r="C1488" s="4">
        <f t="shared" si="161"/>
        <v>-5.2448141793332015E-3</v>
      </c>
      <c r="D1488" s="3">
        <f t="shared" si="162"/>
        <v>0.13178091089631488</v>
      </c>
      <c r="E1488" s="5">
        <f t="shared" si="163"/>
        <v>0.91060229576357909</v>
      </c>
      <c r="F1488" s="13">
        <f t="shared" si="164"/>
        <v>0.90277973120873667</v>
      </c>
      <c r="G1488" s="16">
        <f t="shared" si="165"/>
        <v>-4.734911935058198E-3</v>
      </c>
      <c r="H1488" s="5">
        <f t="shared" si="166"/>
        <v>617.18043227827434</v>
      </c>
      <c r="I1488" s="3">
        <f t="shared" si="160"/>
        <v>0.25310114348204577</v>
      </c>
    </row>
    <row r="1489" spans="1:9" x14ac:dyDescent="0.25">
      <c r="A1489" s="1">
        <v>36531</v>
      </c>
      <c r="B1489" s="5">
        <v>246.22984</v>
      </c>
      <c r="C1489" s="4">
        <f t="shared" si="161"/>
        <v>-1.0164324165264027E-2</v>
      </c>
      <c r="D1489" s="3">
        <f t="shared" si="162"/>
        <v>0.13426362119061305</v>
      </c>
      <c r="E1489" s="5">
        <f t="shared" si="163"/>
        <v>0.89376406606549741</v>
      </c>
      <c r="F1489" s="13">
        <f t="shared" si="164"/>
        <v>0.90277973120873667</v>
      </c>
      <c r="G1489" s="16">
        <f t="shared" si="165"/>
        <v>-9.1761458378355251E-3</v>
      </c>
      <c r="H1489" s="5">
        <f t="shared" si="166"/>
        <v>611.51709462343047</v>
      </c>
      <c r="I1489" s="3">
        <f t="shared" si="160"/>
        <v>0.2475614677262773</v>
      </c>
    </row>
    <row r="1490" spans="1:9" x14ac:dyDescent="0.25">
      <c r="A1490" s="1">
        <v>36532</v>
      </c>
      <c r="B1490" s="5">
        <v>248.14538999999999</v>
      </c>
      <c r="C1490" s="4">
        <f t="shared" si="161"/>
        <v>7.7795201426440475E-3</v>
      </c>
      <c r="D1490" s="3">
        <f t="shared" si="162"/>
        <v>0.14329680855871502</v>
      </c>
      <c r="E1490" s="5">
        <f t="shared" si="163"/>
        <v>0.83742269773461642</v>
      </c>
      <c r="F1490" s="13">
        <f t="shared" si="164"/>
        <v>0.90277973120873667</v>
      </c>
      <c r="G1490" s="16">
        <f t="shared" si="165"/>
        <v>7.0231931033091456E-3</v>
      </c>
      <c r="H1490" s="5">
        <f t="shared" si="166"/>
        <v>615.8118972649454</v>
      </c>
      <c r="I1490" s="3">
        <f t="shared" si="160"/>
        <v>0.25174023962050179</v>
      </c>
    </row>
    <row r="1491" spans="1:9" x14ac:dyDescent="0.25">
      <c r="A1491" s="1">
        <v>36535</v>
      </c>
      <c r="B1491" s="5">
        <v>250.34936999999999</v>
      </c>
      <c r="C1491" s="4">
        <f t="shared" si="161"/>
        <v>8.8818091684073064E-3</v>
      </c>
      <c r="D1491" s="3">
        <f t="shared" si="162"/>
        <v>0.15342557742816715</v>
      </c>
      <c r="E1491" s="5">
        <f t="shared" si="163"/>
        <v>0.78213816764798039</v>
      </c>
      <c r="F1491" s="13">
        <f t="shared" si="164"/>
        <v>0.90277973120873667</v>
      </c>
      <c r="G1491" s="16">
        <f t="shared" si="165"/>
        <v>8.0183172937020406E-3</v>
      </c>
      <c r="H1491" s="5">
        <f t="shared" si="166"/>
        <v>620.74967245045241</v>
      </c>
      <c r="I1491" s="3">
        <f t="shared" si="160"/>
        <v>0.25782550770818896</v>
      </c>
    </row>
    <row r="1492" spans="1:9" x14ac:dyDescent="0.25">
      <c r="A1492" s="1">
        <v>36536</v>
      </c>
      <c r="B1492" s="5">
        <v>250.17868000000001</v>
      </c>
      <c r="C1492" s="4">
        <f t="shared" si="161"/>
        <v>-6.8180718809074392E-4</v>
      </c>
      <c r="D1492" s="3">
        <f t="shared" si="162"/>
        <v>0.15130254892861708</v>
      </c>
      <c r="E1492" s="5">
        <f t="shared" si="163"/>
        <v>0.79311287780495165</v>
      </c>
      <c r="F1492" s="13">
        <f t="shared" si="164"/>
        <v>0.90277973120873667</v>
      </c>
      <c r="G1492" s="16">
        <f t="shared" si="165"/>
        <v>-6.1552171000074641E-4</v>
      </c>
      <c r="H1492" s="5">
        <f t="shared" si="166"/>
        <v>620.36758755058327</v>
      </c>
      <c r="I1492" s="3">
        <f t="shared" si="160"/>
        <v>0.25307199031875371</v>
      </c>
    </row>
    <row r="1493" spans="1:9" x14ac:dyDescent="0.25">
      <c r="A1493" s="1">
        <v>36537</v>
      </c>
      <c r="B1493" s="5">
        <v>250.50966</v>
      </c>
      <c r="C1493" s="4">
        <f t="shared" si="161"/>
        <v>1.3229744437055491E-3</v>
      </c>
      <c r="D1493" s="3">
        <f t="shared" si="162"/>
        <v>0.14834940141820083</v>
      </c>
      <c r="E1493" s="5">
        <f t="shared" si="163"/>
        <v>0.80890114050219097</v>
      </c>
      <c r="F1493" s="13">
        <f t="shared" si="164"/>
        <v>0.90277973120873667</v>
      </c>
      <c r="G1493" s="16">
        <f t="shared" si="165"/>
        <v>1.1943545126845234E-3</v>
      </c>
      <c r="H1493" s="5">
        <f t="shared" si="166"/>
        <v>621.10852637829748</v>
      </c>
      <c r="I1493" s="3">
        <f t="shared" si="160"/>
        <v>0.24544456891058966</v>
      </c>
    </row>
    <row r="1494" spans="1:9" x14ac:dyDescent="0.25">
      <c r="A1494" s="1">
        <v>36538</v>
      </c>
      <c r="B1494" s="5">
        <v>250.64922000000001</v>
      </c>
      <c r="C1494" s="4">
        <f t="shared" si="161"/>
        <v>5.571042649612501E-4</v>
      </c>
      <c r="D1494" s="3">
        <f t="shared" si="162"/>
        <v>0.1486881566215173</v>
      </c>
      <c r="E1494" s="5">
        <f t="shared" si="163"/>
        <v>0.80705822660413751</v>
      </c>
      <c r="F1494" s="13">
        <f t="shared" si="164"/>
        <v>0.90277973120873667</v>
      </c>
      <c r="G1494" s="16">
        <f t="shared" si="165"/>
        <v>5.0294243857695821E-4</v>
      </c>
      <c r="H1494" s="5">
        <f t="shared" si="166"/>
        <v>621.42090821517513</v>
      </c>
      <c r="I1494" s="3">
        <f t="shared" si="160"/>
        <v>0.2459711587710946</v>
      </c>
    </row>
    <row r="1495" spans="1:9" x14ac:dyDescent="0.25">
      <c r="A1495" s="1">
        <v>36539</v>
      </c>
      <c r="B1495" s="5">
        <v>253.59096</v>
      </c>
      <c r="C1495" s="4">
        <f t="shared" si="161"/>
        <v>1.1736481765233453E-2</v>
      </c>
      <c r="D1495" s="3">
        <f t="shared" si="162"/>
        <v>0.16238211713965678</v>
      </c>
      <c r="E1495" s="5">
        <f t="shared" si="163"/>
        <v>0.7389976317207021</v>
      </c>
      <c r="F1495" s="13">
        <f t="shared" si="164"/>
        <v>0.90277973120873667</v>
      </c>
      <c r="G1495" s="16">
        <f t="shared" si="165"/>
        <v>1.0595457853353696E-2</v>
      </c>
      <c r="H1495" s="5">
        <f t="shared" si="166"/>
        <v>628.00514725736184</v>
      </c>
      <c r="I1495" s="3">
        <f t="shared" ref="I1495:I1558" si="167">STDEV(G1486:G1495)*SQRT(252)</f>
        <v>0.25236239666018073</v>
      </c>
    </row>
    <row r="1496" spans="1:9" x14ac:dyDescent="0.25">
      <c r="A1496" s="1">
        <v>36542</v>
      </c>
      <c r="B1496" s="5">
        <v>253.84012000000001</v>
      </c>
      <c r="C1496" s="4">
        <f t="shared" si="161"/>
        <v>9.8252713740265563E-4</v>
      </c>
      <c r="D1496" s="3">
        <f t="shared" si="162"/>
        <v>0.16251224935481573</v>
      </c>
      <c r="E1496" s="5">
        <f t="shared" si="163"/>
        <v>0.73840587695024751</v>
      </c>
      <c r="F1496" s="13">
        <f t="shared" si="164"/>
        <v>0.90277973120873667</v>
      </c>
      <c r="G1496" s="16">
        <f t="shared" si="165"/>
        <v>8.8700558500965894E-4</v>
      </c>
      <c r="H1496" s="5">
        <f t="shared" si="166"/>
        <v>628.56219133039394</v>
      </c>
      <c r="I1496" s="3">
        <f t="shared" si="167"/>
        <v>0.25232247346936448</v>
      </c>
    </row>
    <row r="1497" spans="1:9" x14ac:dyDescent="0.25">
      <c r="A1497" s="1">
        <v>36543</v>
      </c>
      <c r="B1497" s="5">
        <v>254.63274999999999</v>
      </c>
      <c r="C1497" s="4">
        <f t="shared" si="161"/>
        <v>3.1225560403924657E-3</v>
      </c>
      <c r="D1497" s="3">
        <f t="shared" si="162"/>
        <v>0.10419765584457505</v>
      </c>
      <c r="E1497" s="5">
        <f t="shared" si="163"/>
        <v>1.1516573864098851</v>
      </c>
      <c r="F1497" s="13">
        <f t="shared" si="164"/>
        <v>1.1516573864098851</v>
      </c>
      <c r="G1497" s="16">
        <f t="shared" si="165"/>
        <v>2.8189803028297275E-3</v>
      </c>
      <c r="H1497" s="5">
        <f t="shared" si="166"/>
        <v>630.3340957668579</v>
      </c>
      <c r="I1497" s="3">
        <f t="shared" si="167"/>
        <v>9.4067531735945911E-2</v>
      </c>
    </row>
    <row r="1498" spans="1:9" x14ac:dyDescent="0.25">
      <c r="A1498" s="1">
        <v>36544</v>
      </c>
      <c r="B1498" s="5">
        <v>254.74121</v>
      </c>
      <c r="C1498" s="4">
        <f t="shared" si="161"/>
        <v>4.2594678021590227E-4</v>
      </c>
      <c r="D1498" s="3">
        <f t="shared" si="162"/>
        <v>9.7062237417666106E-2</v>
      </c>
      <c r="E1498" s="5">
        <f t="shared" si="163"/>
        <v>1.2363201507876949</v>
      </c>
      <c r="F1498" s="13">
        <f t="shared" si="164"/>
        <v>1.1516573864098851</v>
      </c>
      <c r="G1498" s="16">
        <f t="shared" si="165"/>
        <v>4.905447556531518E-4</v>
      </c>
      <c r="H1498" s="5">
        <f t="shared" si="166"/>
        <v>630.64330285184565</v>
      </c>
      <c r="I1498" s="3">
        <f t="shared" si="167"/>
        <v>8.7567162547563887E-2</v>
      </c>
    </row>
    <row r="1499" spans="1:9" x14ac:dyDescent="0.25">
      <c r="A1499" s="1">
        <v>36545</v>
      </c>
      <c r="B1499" s="5">
        <v>254.98920000000001</v>
      </c>
      <c r="C1499" s="4">
        <f t="shared" si="161"/>
        <v>9.7349777054134279E-4</v>
      </c>
      <c r="D1499" s="3">
        <f t="shared" si="162"/>
        <v>6.8650495580778736E-2</v>
      </c>
      <c r="E1499" s="5">
        <f t="shared" si="163"/>
        <v>1.7479844680625796</v>
      </c>
      <c r="F1499" s="13">
        <f t="shared" si="164"/>
        <v>1.7479844680625796</v>
      </c>
      <c r="G1499" s="16">
        <f t="shared" si="165"/>
        <v>1.121135898097493E-3</v>
      </c>
      <c r="H1499" s="5">
        <f t="shared" si="166"/>
        <v>631.35033969756773</v>
      </c>
      <c r="I1499" s="3">
        <f t="shared" si="167"/>
        <v>6.1604211996514689E-2</v>
      </c>
    </row>
    <row r="1500" spans="1:9" x14ac:dyDescent="0.25">
      <c r="A1500" s="1">
        <v>36546</v>
      </c>
      <c r="B1500" s="5">
        <v>255.75101000000001</v>
      </c>
      <c r="C1500" s="4">
        <f t="shared" si="161"/>
        <v>2.9876167304341283E-3</v>
      </c>
      <c r="D1500" s="3">
        <f t="shared" si="162"/>
        <v>6.4388249479078785E-2</v>
      </c>
      <c r="E1500" s="5">
        <f t="shared" si="163"/>
        <v>1.8636940896955234</v>
      </c>
      <c r="F1500" s="13">
        <f t="shared" si="164"/>
        <v>1.7479844680625796</v>
      </c>
      <c r="G1500" s="16">
        <f t="shared" si="165"/>
        <v>5.2223076413227629E-3</v>
      </c>
      <c r="H1500" s="5">
        <f t="shared" si="166"/>
        <v>634.64744540092204</v>
      </c>
      <c r="I1500" s="3">
        <f t="shared" si="167"/>
        <v>5.908982177231073E-2</v>
      </c>
    </row>
    <row r="1501" spans="1:9" x14ac:dyDescent="0.25">
      <c r="A1501" s="1">
        <v>36549</v>
      </c>
      <c r="B1501" s="5">
        <v>254.40486000000001</v>
      </c>
      <c r="C1501" s="4">
        <f t="shared" si="161"/>
        <v>-5.2635178254036852E-3</v>
      </c>
      <c r="D1501" s="3">
        <f t="shared" si="162"/>
        <v>6.7478656576362872E-2</v>
      </c>
      <c r="E1501" s="5">
        <f t="shared" si="163"/>
        <v>1.7783400869014165</v>
      </c>
      <c r="F1501" s="13">
        <f t="shared" si="164"/>
        <v>1.7479844680625796</v>
      </c>
      <c r="G1501" s="16">
        <f t="shared" si="165"/>
        <v>-9.2005474061761655E-3</v>
      </c>
      <c r="H1501" s="5">
        <f t="shared" si="166"/>
        <v>628.80834149330224</v>
      </c>
      <c r="I1501" s="3">
        <f t="shared" si="167"/>
        <v>7.8402189766619029E-2</v>
      </c>
    </row>
    <row r="1502" spans="1:9" x14ac:dyDescent="0.25">
      <c r="A1502" s="1">
        <v>36550</v>
      </c>
      <c r="B1502" s="5">
        <v>254.82820000000001</v>
      </c>
      <c r="C1502" s="4">
        <f t="shared" si="161"/>
        <v>1.6640405375902834E-3</v>
      </c>
      <c r="D1502" s="3">
        <f t="shared" si="162"/>
        <v>6.6258155787851158E-2</v>
      </c>
      <c r="E1502" s="5">
        <f t="shared" si="163"/>
        <v>1.811097797291888</v>
      </c>
      <c r="F1502" s="13">
        <f t="shared" si="164"/>
        <v>1.7479844680625796</v>
      </c>
      <c r="G1502" s="16">
        <f t="shared" si="165"/>
        <v>2.9087170139343206E-3</v>
      </c>
      <c r="H1502" s="5">
        <f t="shared" si="166"/>
        <v>630.63736701470771</v>
      </c>
      <c r="I1502" s="3">
        <f t="shared" si="167"/>
        <v>7.7984118624210882E-2</v>
      </c>
    </row>
    <row r="1503" spans="1:9" x14ac:dyDescent="0.25">
      <c r="A1503" s="1">
        <v>36551</v>
      </c>
      <c r="B1503" s="5">
        <v>254.22971000000001</v>
      </c>
      <c r="C1503" s="4">
        <f t="shared" si="161"/>
        <v>-2.3486019208235343E-3</v>
      </c>
      <c r="D1503" s="3">
        <f t="shared" si="162"/>
        <v>6.9558620402485033E-2</v>
      </c>
      <c r="E1503" s="5">
        <f t="shared" si="163"/>
        <v>1.7251636002216184</v>
      </c>
      <c r="F1503" s="13">
        <f t="shared" si="164"/>
        <v>1.7479844680625796</v>
      </c>
      <c r="G1503" s="16">
        <f t="shared" si="165"/>
        <v>-4.1053196792614783E-3</v>
      </c>
      <c r="H1503" s="5">
        <f t="shared" si="166"/>
        <v>628.04839902142453</v>
      </c>
      <c r="I1503" s="3">
        <f t="shared" si="167"/>
        <v>8.3221059794856805E-2</v>
      </c>
    </row>
    <row r="1504" spans="1:9" x14ac:dyDescent="0.25">
      <c r="A1504" s="1">
        <v>36552</v>
      </c>
      <c r="B1504" s="5">
        <v>256.35995000000003</v>
      </c>
      <c r="C1504" s="4">
        <f t="shared" si="161"/>
        <v>8.3791937614214884E-3</v>
      </c>
      <c r="D1504" s="3">
        <f t="shared" si="162"/>
        <v>7.7293945661726871E-2</v>
      </c>
      <c r="E1504" s="5">
        <f t="shared" si="163"/>
        <v>1.5525148699896116</v>
      </c>
      <c r="F1504" s="13">
        <f t="shared" si="164"/>
        <v>1.7479844680625796</v>
      </c>
      <c r="G1504" s="16">
        <f t="shared" si="165"/>
        <v>1.4646700549851626E-2</v>
      </c>
      <c r="H1504" s="5">
        <f t="shared" si="166"/>
        <v>637.2472358527051</v>
      </c>
      <c r="I1504" s="3">
        <f t="shared" si="167"/>
        <v>0.1071209382300503</v>
      </c>
    </row>
    <row r="1505" spans="1:9" x14ac:dyDescent="0.25">
      <c r="A1505" s="1">
        <v>36553</v>
      </c>
      <c r="B1505" s="5">
        <v>254.79940999999999</v>
      </c>
      <c r="C1505" s="4">
        <f t="shared" si="161"/>
        <v>-6.0873002978820701E-3</v>
      </c>
      <c r="D1505" s="3">
        <f t="shared" si="162"/>
        <v>6.7284892884066694E-2</v>
      </c>
      <c r="E1505" s="5">
        <f t="shared" si="163"/>
        <v>1.7834612623484822</v>
      </c>
      <c r="F1505" s="13">
        <f t="shared" si="164"/>
        <v>1.7479844680625796</v>
      </c>
      <c r="G1505" s="16">
        <f t="shared" si="165"/>
        <v>-1.0640506373130573E-2</v>
      </c>
      <c r="H1505" s="5">
        <f t="shared" si="166"/>
        <v>630.46660257835458</v>
      </c>
      <c r="I1505" s="3">
        <f t="shared" si="167"/>
        <v>0.11514249401955941</v>
      </c>
    </row>
    <row r="1506" spans="1:9" x14ac:dyDescent="0.25">
      <c r="A1506" s="1">
        <v>36556</v>
      </c>
      <c r="B1506" s="5">
        <v>255.85495</v>
      </c>
      <c r="C1506" s="4">
        <f t="shared" si="161"/>
        <v>4.1426312564851742E-3</v>
      </c>
      <c r="D1506" s="3">
        <f t="shared" si="162"/>
        <v>6.9765351708794152E-2</v>
      </c>
      <c r="E1506" s="5">
        <f t="shared" si="163"/>
        <v>1.7200515307496629</v>
      </c>
      <c r="F1506" s="13">
        <f t="shared" si="164"/>
        <v>1.7479844680625796</v>
      </c>
      <c r="G1506" s="16">
        <f t="shared" si="165"/>
        <v>7.2412550932466528E-3</v>
      </c>
      <c r="H1506" s="5">
        <f t="shared" si="166"/>
        <v>635.03197207539699</v>
      </c>
      <c r="I1506" s="3">
        <f t="shared" si="167"/>
        <v>0.12018017240845706</v>
      </c>
    </row>
    <row r="1507" spans="1:9" x14ac:dyDescent="0.25">
      <c r="A1507" s="1">
        <v>36557</v>
      </c>
      <c r="B1507" s="5">
        <v>256.07085999999998</v>
      </c>
      <c r="C1507" s="4">
        <f t="shared" si="161"/>
        <v>8.4387657928819415E-4</v>
      </c>
      <c r="D1507" s="3">
        <f t="shared" si="162"/>
        <v>6.8568431765594323E-2</v>
      </c>
      <c r="E1507" s="5">
        <f t="shared" si="163"/>
        <v>1.7500764843248546</v>
      </c>
      <c r="F1507" s="13">
        <f t="shared" si="164"/>
        <v>1.7479844680625796</v>
      </c>
      <c r="G1507" s="16">
        <f t="shared" si="165"/>
        <v>1.4750831535575433E-3</v>
      </c>
      <c r="H1507" s="5">
        <f t="shared" si="166"/>
        <v>635.9686970393758</v>
      </c>
      <c r="I1507" s="3">
        <f t="shared" si="167"/>
        <v>0.1198151943151239</v>
      </c>
    </row>
    <row r="1508" spans="1:9" x14ac:dyDescent="0.25">
      <c r="A1508" s="1">
        <v>36558</v>
      </c>
      <c r="B1508" s="5">
        <v>256.07454999999999</v>
      </c>
      <c r="C1508" s="4">
        <f t="shared" si="161"/>
        <v>1.4410073836623738E-5</v>
      </c>
      <c r="D1508" s="3">
        <f t="shared" si="162"/>
        <v>6.8624031425764176E-2</v>
      </c>
      <c r="E1508" s="5">
        <f t="shared" si="163"/>
        <v>1.7486585603734619</v>
      </c>
      <c r="F1508" s="13">
        <f t="shared" si="164"/>
        <v>1.7479844680625796</v>
      </c>
      <c r="G1508" s="16">
        <f t="shared" si="165"/>
        <v>2.518858525005324E-5</v>
      </c>
      <c r="H1508" s="5">
        <f t="shared" si="166"/>
        <v>635.98471619111751</v>
      </c>
      <c r="I1508" s="3">
        <f t="shared" si="167"/>
        <v>0.11988420959236254</v>
      </c>
    </row>
    <row r="1509" spans="1:9" x14ac:dyDescent="0.25">
      <c r="A1509" s="1">
        <v>36559</v>
      </c>
      <c r="B1509" s="5">
        <v>255.81026</v>
      </c>
      <c r="C1509" s="4">
        <f t="shared" si="161"/>
        <v>-1.0320822588577583E-3</v>
      </c>
      <c r="D1509" s="3">
        <f t="shared" si="162"/>
        <v>6.8999103406277351E-2</v>
      </c>
      <c r="E1509" s="5">
        <f t="shared" si="163"/>
        <v>1.7391530335317766</v>
      </c>
      <c r="F1509" s="13">
        <f t="shared" si="164"/>
        <v>1.7479844680625796</v>
      </c>
      <c r="G1509" s="16">
        <f t="shared" si="165"/>
        <v>-1.8040637582463041E-3</v>
      </c>
      <c r="H1509" s="5">
        <f t="shared" si="166"/>
        <v>634.83735921383857</v>
      </c>
      <c r="I1509" s="3">
        <f t="shared" si="167"/>
        <v>0.12060936106441665</v>
      </c>
    </row>
    <row r="1510" spans="1:9" x14ac:dyDescent="0.25">
      <c r="A1510" s="1">
        <v>36560</v>
      </c>
      <c r="B1510" s="5">
        <v>258.14728000000002</v>
      </c>
      <c r="C1510" s="4">
        <f t="shared" si="161"/>
        <v>9.135755540063295E-3</v>
      </c>
      <c r="D1510" s="3">
        <f t="shared" si="162"/>
        <v>8.1415130601581787E-2</v>
      </c>
      <c r="E1510" s="5">
        <f t="shared" si="163"/>
        <v>1.4739275011083572</v>
      </c>
      <c r="F1510" s="13">
        <f t="shared" si="164"/>
        <v>1.7479844680625796</v>
      </c>
      <c r="G1510" s="16">
        <f t="shared" si="165"/>
        <v>1.5969158788047302E-2</v>
      </c>
      <c r="H1510" s="5">
        <f t="shared" si="166"/>
        <v>644.97517780770897</v>
      </c>
      <c r="I1510" s="3">
        <f t="shared" si="167"/>
        <v>0.14231238375685137</v>
      </c>
    </row>
    <row r="1511" spans="1:9" x14ac:dyDescent="0.25">
      <c r="A1511" s="1">
        <v>36563</v>
      </c>
      <c r="B1511" s="5">
        <v>259.34921000000003</v>
      </c>
      <c r="C1511" s="4">
        <f t="shared" si="161"/>
        <v>4.6559855288810237E-3</v>
      </c>
      <c r="D1511" s="3">
        <f t="shared" si="162"/>
        <v>7.5228464667911984E-2</v>
      </c>
      <c r="E1511" s="5">
        <f t="shared" si="163"/>
        <v>1.5951408888873004</v>
      </c>
      <c r="F1511" s="13">
        <f t="shared" si="164"/>
        <v>1.7479844680625796</v>
      </c>
      <c r="G1511" s="16">
        <f t="shared" si="165"/>
        <v>8.1385903880081649E-3</v>
      </c>
      <c r="H1511" s="5">
        <f t="shared" si="166"/>
        <v>650.22436659031871</v>
      </c>
      <c r="I1511" s="3">
        <f t="shared" si="167"/>
        <v>0.13149818779570469</v>
      </c>
    </row>
    <row r="1512" spans="1:9" x14ac:dyDescent="0.25">
      <c r="A1512" s="1">
        <v>36564</v>
      </c>
      <c r="B1512" s="5">
        <v>260.39080999999999</v>
      </c>
      <c r="C1512" s="4">
        <f t="shared" si="161"/>
        <v>4.0162065656570434E-3</v>
      </c>
      <c r="D1512" s="3">
        <f t="shared" si="162"/>
        <v>7.5913230268974882E-2</v>
      </c>
      <c r="E1512" s="5">
        <f t="shared" si="163"/>
        <v>1.580752124166201</v>
      </c>
      <c r="F1512" s="13">
        <f t="shared" si="164"/>
        <v>1.7479844680625796</v>
      </c>
      <c r="G1512" s="16">
        <f t="shared" si="165"/>
        <v>7.0202666972994663E-3</v>
      </c>
      <c r="H1512" s="5">
        <f t="shared" si="166"/>
        <v>654.78911505686528</v>
      </c>
      <c r="I1512" s="3">
        <f t="shared" si="167"/>
        <v>0.13269514743062616</v>
      </c>
    </row>
    <row r="1513" spans="1:9" x14ac:dyDescent="0.25">
      <c r="A1513" s="1">
        <v>36565</v>
      </c>
      <c r="B1513" s="5">
        <v>260.68889999999999</v>
      </c>
      <c r="C1513" s="4">
        <f t="shared" si="161"/>
        <v>1.1447792646752664E-3</v>
      </c>
      <c r="D1513" s="3">
        <f t="shared" si="162"/>
        <v>7.201380570463134E-2</v>
      </c>
      <c r="E1513" s="5">
        <f t="shared" si="163"/>
        <v>1.6663471514363055</v>
      </c>
      <c r="F1513" s="13">
        <f t="shared" si="164"/>
        <v>1.7479844680625796</v>
      </c>
      <c r="G1513" s="16">
        <f t="shared" si="165"/>
        <v>2.0010563740124666E-3</v>
      </c>
      <c r="H1513" s="5">
        <f t="shared" si="166"/>
        <v>656.09938498918382</v>
      </c>
      <c r="I1513" s="3">
        <f t="shared" si="167"/>
        <v>0.12587901385777198</v>
      </c>
    </row>
    <row r="1514" spans="1:9" x14ac:dyDescent="0.25">
      <c r="A1514" s="1">
        <v>36566</v>
      </c>
      <c r="B1514" s="5">
        <v>262.11234000000002</v>
      </c>
      <c r="C1514" s="4">
        <f t="shared" si="161"/>
        <v>5.4603015318259729E-3</v>
      </c>
      <c r="D1514" s="3">
        <f t="shared" si="162"/>
        <v>6.6657171826790595E-2</v>
      </c>
      <c r="E1514" s="5">
        <f t="shared" si="163"/>
        <v>1.8002563971934082</v>
      </c>
      <c r="F1514" s="13">
        <f t="shared" si="164"/>
        <v>1.7479844680625796</v>
      </c>
      <c r="G1514" s="16">
        <f t="shared" si="165"/>
        <v>9.5445222685701121E-3</v>
      </c>
      <c r="H1514" s="5">
        <f t="shared" si="166"/>
        <v>662.36154017960826</v>
      </c>
      <c r="I1514" s="3">
        <f t="shared" si="167"/>
        <v>0.11651570103820852</v>
      </c>
    </row>
    <row r="1515" spans="1:9" x14ac:dyDescent="0.25">
      <c r="A1515" s="1">
        <v>36567</v>
      </c>
      <c r="B1515" s="5">
        <v>262.05698000000001</v>
      </c>
      <c r="C1515" s="4">
        <f t="shared" si="161"/>
        <v>-2.1120714881261993E-4</v>
      </c>
      <c r="D1515" s="3">
        <f t="shared" si="162"/>
        <v>5.0759964041882523E-2</v>
      </c>
      <c r="E1515" s="5">
        <f t="shared" si="163"/>
        <v>2.3640678685466932</v>
      </c>
      <c r="F1515" s="13">
        <f t="shared" si="164"/>
        <v>2.3640678685466932</v>
      </c>
      <c r="G1515" s="16">
        <f t="shared" si="165"/>
        <v>-3.6918681566824153E-4</v>
      </c>
      <c r="H1515" s="5">
        <f t="shared" si="166"/>
        <v>662.11700503176826</v>
      </c>
      <c r="I1515" s="3">
        <f t="shared" si="167"/>
        <v>8.8727628744625711E-2</v>
      </c>
    </row>
    <row r="1516" spans="1:9" x14ac:dyDescent="0.25">
      <c r="A1516" s="1">
        <v>36570</v>
      </c>
      <c r="B1516" s="5">
        <v>261.85622999999998</v>
      </c>
      <c r="C1516" s="4">
        <f t="shared" si="161"/>
        <v>-7.6605477175240022E-4</v>
      </c>
      <c r="D1516" s="3">
        <f t="shared" si="162"/>
        <v>5.3097956489881817E-2</v>
      </c>
      <c r="E1516" s="5">
        <f t="shared" si="163"/>
        <v>2.2599739789019342</v>
      </c>
      <c r="F1516" s="13">
        <f t="shared" si="164"/>
        <v>2.3640678685466932</v>
      </c>
      <c r="G1516" s="16">
        <f t="shared" si="165"/>
        <v>-1.8110054714467203E-3</v>
      </c>
      <c r="H1516" s="5">
        <f t="shared" si="166"/>
        <v>660.91790751291774</v>
      </c>
      <c r="I1516" s="3">
        <f t="shared" si="167"/>
        <v>9.3610805617516293E-2</v>
      </c>
    </row>
    <row r="1517" spans="1:9" x14ac:dyDescent="0.25">
      <c r="A1517" s="1">
        <v>36571</v>
      </c>
      <c r="B1517" s="5">
        <v>263.19637999999998</v>
      </c>
      <c r="C1517" s="4">
        <f t="shared" si="161"/>
        <v>5.1178847262867144E-3</v>
      </c>
      <c r="D1517" s="3">
        <f t="shared" si="162"/>
        <v>5.4082713105316912E-2</v>
      </c>
      <c r="E1517" s="5">
        <f t="shared" si="163"/>
        <v>2.2188235964848944</v>
      </c>
      <c r="F1517" s="13">
        <f t="shared" si="164"/>
        <v>2.3640678685466932</v>
      </c>
      <c r="G1517" s="16">
        <f t="shared" si="165"/>
        <v>1.2099026836340308E-2</v>
      </c>
      <c r="H1517" s="5">
        <f t="shared" si="166"/>
        <v>668.91437101253439</v>
      </c>
      <c r="I1517" s="3">
        <f t="shared" si="167"/>
        <v>0.10046792621264128</v>
      </c>
    </row>
    <row r="1518" spans="1:9" x14ac:dyDescent="0.25">
      <c r="A1518" s="1">
        <v>36572</v>
      </c>
      <c r="B1518" s="5">
        <v>264.07220000000001</v>
      </c>
      <c r="C1518" s="4">
        <f t="shared" si="161"/>
        <v>3.3276293541728563E-3</v>
      </c>
      <c r="D1518" s="3">
        <f t="shared" si="162"/>
        <v>5.1897410483053887E-2</v>
      </c>
      <c r="E1518" s="5">
        <f t="shared" si="163"/>
        <v>2.3122540967469605</v>
      </c>
      <c r="F1518" s="13">
        <f t="shared" si="164"/>
        <v>2.3640678685466932</v>
      </c>
      <c r="G1518" s="16">
        <f t="shared" si="165"/>
        <v>7.8667416346328341E-3</v>
      </c>
      <c r="H1518" s="5">
        <f t="shared" si="166"/>
        <v>674.1765475449829</v>
      </c>
      <c r="I1518" s="3">
        <f t="shared" si="167"/>
        <v>9.7072405098774031E-2</v>
      </c>
    </row>
    <row r="1519" spans="1:9" x14ac:dyDescent="0.25">
      <c r="A1519" s="1">
        <v>36573</v>
      </c>
      <c r="B1519" s="5">
        <v>264.18637000000001</v>
      </c>
      <c r="C1519" s="4">
        <f t="shared" si="161"/>
        <v>4.3234388171109472E-4</v>
      </c>
      <c r="D1519" s="3">
        <f t="shared" si="162"/>
        <v>4.9089277592297094E-2</v>
      </c>
      <c r="E1519" s="5">
        <f t="shared" si="163"/>
        <v>2.4445256863757545</v>
      </c>
      <c r="F1519" s="13">
        <f t="shared" si="164"/>
        <v>2.3640678685466932</v>
      </c>
      <c r="G1519" s="16">
        <f t="shared" si="165"/>
        <v>1.0220902789159513E-3</v>
      </c>
      <c r="H1519" s="5">
        <f t="shared" si="166"/>
        <v>674.86561684050173</v>
      </c>
      <c r="I1519" s="3">
        <f t="shared" si="167"/>
        <v>9.1708808705176836E-2</v>
      </c>
    </row>
    <row r="1520" spans="1:9" x14ac:dyDescent="0.25">
      <c r="A1520" s="1">
        <v>36574</v>
      </c>
      <c r="B1520" s="5">
        <v>262.81277</v>
      </c>
      <c r="C1520" s="4">
        <f t="shared" si="161"/>
        <v>-5.1993598307135125E-3</v>
      </c>
      <c r="D1520" s="3">
        <f t="shared" si="162"/>
        <v>5.3370364926163483E-2</v>
      </c>
      <c r="E1520" s="5">
        <f t="shared" si="163"/>
        <v>2.2484388136752838</v>
      </c>
      <c r="F1520" s="13">
        <f t="shared" si="164"/>
        <v>2.3640678685466932</v>
      </c>
      <c r="G1520" s="16">
        <f t="shared" si="165"/>
        <v>-1.229163951280219E-2</v>
      </c>
      <c r="H1520" s="5">
        <f t="shared" si="166"/>
        <v>666.57041195871341</v>
      </c>
      <c r="I1520" s="3">
        <f t="shared" si="167"/>
        <v>0.11399230505319585</v>
      </c>
    </row>
    <row r="1521" spans="1:9" x14ac:dyDescent="0.25">
      <c r="A1521" s="1">
        <v>36577</v>
      </c>
      <c r="B1521" s="5">
        <v>262.37277</v>
      </c>
      <c r="C1521" s="4">
        <f t="shared" si="161"/>
        <v>-1.6741956640843325E-3</v>
      </c>
      <c r="D1521" s="3">
        <f t="shared" si="162"/>
        <v>5.3338629331500208E-2</v>
      </c>
      <c r="E1521" s="5">
        <f t="shared" si="163"/>
        <v>2.2497765972612194</v>
      </c>
      <c r="F1521" s="13">
        <f t="shared" si="164"/>
        <v>2.3640678685466932</v>
      </c>
      <c r="G1521" s="16">
        <f t="shared" si="165"/>
        <v>-3.9579121751219639E-3</v>
      </c>
      <c r="H1521" s="5">
        <f t="shared" si="166"/>
        <v>663.93218480964595</v>
      </c>
      <c r="I1521" s="3">
        <f t="shared" si="167"/>
        <v>0.11583996761968339</v>
      </c>
    </row>
    <row r="1522" spans="1:9" x14ac:dyDescent="0.25">
      <c r="A1522" s="1">
        <v>36578</v>
      </c>
      <c r="B1522" s="5">
        <v>261.92252000000002</v>
      </c>
      <c r="C1522" s="4">
        <f t="shared" si="161"/>
        <v>-1.7160698497789006E-3</v>
      </c>
      <c r="D1522" s="3">
        <f t="shared" si="162"/>
        <v>5.2514223713593496E-2</v>
      </c>
      <c r="E1522" s="5">
        <f t="shared" si="163"/>
        <v>2.2850951897235712</v>
      </c>
      <c r="F1522" s="13">
        <f t="shared" si="164"/>
        <v>2.3640678685466932</v>
      </c>
      <c r="G1522" s="16">
        <f t="shared" si="165"/>
        <v>-4.0569055920440496E-3</v>
      </c>
      <c r="H1522" s="5">
        <f t="shared" si="166"/>
        <v>661.23867461635371</v>
      </c>
      <c r="I1522" s="3">
        <f t="shared" si="167"/>
        <v>0.11604556890510621</v>
      </c>
    </row>
    <row r="1523" spans="1:9" x14ac:dyDescent="0.25">
      <c r="A1523" s="1">
        <v>36579</v>
      </c>
      <c r="B1523" s="5">
        <v>262.62151999999998</v>
      </c>
      <c r="C1523" s="4">
        <f t="shared" si="161"/>
        <v>2.6687281414363717E-3</v>
      </c>
      <c r="D1523" s="3">
        <f t="shared" si="162"/>
        <v>5.3511467824820524E-2</v>
      </c>
      <c r="E1523" s="5">
        <f t="shared" si="163"/>
        <v>2.2425099680098799</v>
      </c>
      <c r="F1523" s="13">
        <f t="shared" si="164"/>
        <v>2.3640678685466932</v>
      </c>
      <c r="G1523" s="16">
        <f t="shared" si="165"/>
        <v>6.3090544490560611E-3</v>
      </c>
      <c r="H1523" s="5">
        <f t="shared" si="166"/>
        <v>665.41046541832998</v>
      </c>
      <c r="I1523" s="3">
        <f t="shared" si="167"/>
        <v>0.11905725938025749</v>
      </c>
    </row>
    <row r="1524" spans="1:9" x14ac:dyDescent="0.25">
      <c r="A1524" s="1">
        <v>36580</v>
      </c>
      <c r="B1524" s="5">
        <v>262.59377999999998</v>
      </c>
      <c r="C1524" s="4">
        <f t="shared" si="161"/>
        <v>-1.0562729208174471E-4</v>
      </c>
      <c r="D1524" s="3">
        <f t="shared" si="162"/>
        <v>4.6627552810782576E-2</v>
      </c>
      <c r="E1524" s="5">
        <f t="shared" si="163"/>
        <v>2.5735856326615991</v>
      </c>
      <c r="F1524" s="13">
        <f t="shared" si="164"/>
        <v>2.3640678685466932</v>
      </c>
      <c r="G1524" s="16">
        <f t="shared" si="165"/>
        <v>-2.4971008725204922E-4</v>
      </c>
      <c r="H1524" s="5">
        <f t="shared" si="166"/>
        <v>665.24430571295193</v>
      </c>
      <c r="I1524" s="3">
        <f t="shared" si="167"/>
        <v>0.11020148387497117</v>
      </c>
    </row>
    <row r="1525" spans="1:9" x14ac:dyDescent="0.25">
      <c r="A1525" s="1">
        <v>36581</v>
      </c>
      <c r="B1525" s="5">
        <v>263.98491999999999</v>
      </c>
      <c r="C1525" s="4">
        <f t="shared" si="161"/>
        <v>5.2976883153896814E-3</v>
      </c>
      <c r="D1525" s="3">
        <f t="shared" si="162"/>
        <v>5.3065287375791081E-2</v>
      </c>
      <c r="E1525" s="5">
        <f t="shared" si="163"/>
        <v>2.2613653093066111</v>
      </c>
      <c r="F1525" s="13">
        <f t="shared" si="164"/>
        <v>2.3640678685466932</v>
      </c>
      <c r="G1525" s="16">
        <f t="shared" si="165"/>
        <v>1.2524094723988006E-2</v>
      </c>
      <c r="H1525" s="5">
        <f t="shared" si="166"/>
        <v>673.5758884122946</v>
      </c>
      <c r="I1525" s="3">
        <f t="shared" si="167"/>
        <v>0.12544994082030417</v>
      </c>
    </row>
    <row r="1526" spans="1:9" x14ac:dyDescent="0.25">
      <c r="A1526" s="1">
        <v>36584</v>
      </c>
      <c r="B1526" s="5">
        <v>264.05712999999997</v>
      </c>
      <c r="C1526" s="4">
        <f t="shared" si="161"/>
        <v>2.7353835211485489E-4</v>
      </c>
      <c r="D1526" s="3">
        <f t="shared" si="162"/>
        <v>5.2493624075643272E-2</v>
      </c>
      <c r="E1526" s="5">
        <f t="shared" si="163"/>
        <v>2.2859919106952891</v>
      </c>
      <c r="F1526" s="13">
        <f t="shared" si="164"/>
        <v>2.3640678685466932</v>
      </c>
      <c r="G1526" s="16">
        <f t="shared" si="165"/>
        <v>6.4666322904993983E-4</v>
      </c>
      <c r="H1526" s="5">
        <f t="shared" si="166"/>
        <v>674.01146517130553</v>
      </c>
      <c r="I1526" s="3">
        <f t="shared" si="167"/>
        <v>0.12409848998079737</v>
      </c>
    </row>
    <row r="1527" spans="1:9" x14ac:dyDescent="0.25">
      <c r="A1527" s="1">
        <v>36585</v>
      </c>
      <c r="B1527" s="5">
        <v>265.22219999999999</v>
      </c>
      <c r="C1527" s="4">
        <f t="shared" si="161"/>
        <v>4.4121891349799824E-3</v>
      </c>
      <c r="D1527" s="3">
        <f t="shared" si="162"/>
        <v>5.0981976775190709E-2</v>
      </c>
      <c r="E1527" s="5">
        <f t="shared" si="163"/>
        <v>2.3537729917604024</v>
      </c>
      <c r="F1527" s="13">
        <f t="shared" si="164"/>
        <v>2.3640678685466932</v>
      </c>
      <c r="G1527" s="16">
        <f t="shared" si="165"/>
        <v>1.0430714563957005E-2</v>
      </c>
      <c r="H1527" s="5">
        <f t="shared" si="166"/>
        <v>681.04188637734194</v>
      </c>
      <c r="I1527" s="3">
        <f t="shared" si="167"/>
        <v>0.12052485316922211</v>
      </c>
    </row>
    <row r="1528" spans="1:9" x14ac:dyDescent="0.25">
      <c r="A1528" s="1">
        <v>36586</v>
      </c>
      <c r="B1528" s="5">
        <v>264.81988999999999</v>
      </c>
      <c r="C1528" s="4">
        <f t="shared" si="161"/>
        <v>-1.516879054619058E-3</v>
      </c>
      <c r="D1528" s="3">
        <f t="shared" si="162"/>
        <v>4.9971784904681529E-2</v>
      </c>
      <c r="E1528" s="5">
        <f t="shared" si="163"/>
        <v>2.4013550892547362</v>
      </c>
      <c r="F1528" s="13">
        <f t="shared" si="164"/>
        <v>2.3640678685466932</v>
      </c>
      <c r="G1528" s="16">
        <f t="shared" si="165"/>
        <v>-3.5860050334963994E-3</v>
      </c>
      <c r="H1528" s="5">
        <f t="shared" si="166"/>
        <v>678.59966674477096</v>
      </c>
      <c r="I1528" s="3">
        <f t="shared" si="167"/>
        <v>0.11813669102708428</v>
      </c>
    </row>
    <row r="1529" spans="1:9" x14ac:dyDescent="0.25">
      <c r="A1529" s="1">
        <v>36587</v>
      </c>
      <c r="B1529" s="5">
        <v>265.46454</v>
      </c>
      <c r="C1529" s="4">
        <f t="shared" si="161"/>
        <v>2.4342960039747119E-3</v>
      </c>
      <c r="D1529" s="3">
        <f t="shared" si="162"/>
        <v>5.1131635467986304E-2</v>
      </c>
      <c r="E1529" s="5">
        <f t="shared" si="163"/>
        <v>2.3468836641286863</v>
      </c>
      <c r="F1529" s="13">
        <f t="shared" si="164"/>
        <v>2.3640678685466932</v>
      </c>
      <c r="G1529" s="16">
        <f t="shared" si="165"/>
        <v>5.7548409655282301E-3</v>
      </c>
      <c r="H1529" s="5">
        <f t="shared" si="166"/>
        <v>682.50489990614756</v>
      </c>
      <c r="I1529" s="3">
        <f t="shared" si="167"/>
        <v>0.12087865647610889</v>
      </c>
    </row>
    <row r="1530" spans="1:9" x14ac:dyDescent="0.25">
      <c r="A1530" s="1">
        <v>36588</v>
      </c>
      <c r="B1530" s="5">
        <v>266.22192000000001</v>
      </c>
      <c r="C1530" s="4">
        <f t="shared" si="161"/>
        <v>2.8530364168413147E-3</v>
      </c>
      <c r="D1530" s="3">
        <f t="shared" si="162"/>
        <v>4.1037436059456214E-2</v>
      </c>
      <c r="E1530" s="5">
        <f t="shared" si="163"/>
        <v>2.9241592926551396</v>
      </c>
      <c r="F1530" s="13">
        <f t="shared" si="164"/>
        <v>2.9241592926551396</v>
      </c>
      <c r="G1530" s="16">
        <f t="shared" si="165"/>
        <v>6.7447717208481417E-3</v>
      </c>
      <c r="H1530" s="5">
        <f t="shared" si="166"/>
        <v>687.10823965437487</v>
      </c>
      <c r="I1530" s="3">
        <f t="shared" si="167"/>
        <v>9.701528399569985E-2</v>
      </c>
    </row>
    <row r="1531" spans="1:9" x14ac:dyDescent="0.25">
      <c r="A1531" s="1">
        <v>36591</v>
      </c>
      <c r="B1531" s="5">
        <v>266.83902</v>
      </c>
      <c r="C1531" s="4">
        <f t="shared" si="161"/>
        <v>2.3179909452986092E-3</v>
      </c>
      <c r="D1531" s="3">
        <f t="shared" si="162"/>
        <v>3.7714952730582271E-2</v>
      </c>
      <c r="E1531" s="5">
        <f t="shared" si="163"/>
        <v>3.1817619090556222</v>
      </c>
      <c r="F1531" s="13">
        <f t="shared" si="164"/>
        <v>2.9241592926551396</v>
      </c>
      <c r="G1531" s="16">
        <f t="shared" si="165"/>
        <v>6.7781747629853993E-3</v>
      </c>
      <c r="H1531" s="5">
        <f t="shared" si="166"/>
        <v>691.76557938383951</v>
      </c>
      <c r="I1531" s="3">
        <f t="shared" si="167"/>
        <v>8.9998446554758943E-2</v>
      </c>
    </row>
    <row r="1532" spans="1:9" x14ac:dyDescent="0.25">
      <c r="A1532" s="1">
        <v>36592</v>
      </c>
      <c r="B1532" s="5">
        <v>266.91771999999997</v>
      </c>
      <c r="C1532" s="4">
        <f t="shared" si="161"/>
        <v>2.9493437653904664E-4</v>
      </c>
      <c r="D1532" s="3">
        <f t="shared" si="162"/>
        <v>3.3771858463589023E-2</v>
      </c>
      <c r="E1532" s="5">
        <f t="shared" si="163"/>
        <v>3.5532542613660856</v>
      </c>
      <c r="F1532" s="13">
        <f t="shared" si="164"/>
        <v>2.9241592926551396</v>
      </c>
      <c r="G1532" s="16">
        <f t="shared" si="165"/>
        <v>8.6243509788010327E-4</v>
      </c>
      <c r="H1532" s="5">
        <f t="shared" si="166"/>
        <v>692.36218229900544</v>
      </c>
      <c r="I1532" s="3">
        <f t="shared" si="167"/>
        <v>8.0338800461747698E-2</v>
      </c>
    </row>
    <row r="1533" spans="1:9" x14ac:dyDescent="0.25">
      <c r="A1533" s="1">
        <v>36593</v>
      </c>
      <c r="B1533" s="5">
        <v>266.05047999999999</v>
      </c>
      <c r="C1533" s="4">
        <f t="shared" si="161"/>
        <v>-3.2490911431432012E-3</v>
      </c>
      <c r="D1533" s="3">
        <f t="shared" si="162"/>
        <v>4.2023553375836381E-2</v>
      </c>
      <c r="E1533" s="5">
        <f t="shared" si="163"/>
        <v>2.8555414847189056</v>
      </c>
      <c r="F1533" s="13">
        <f t="shared" si="164"/>
        <v>2.9241592926551396</v>
      </c>
      <c r="G1533" s="16">
        <f t="shared" si="165"/>
        <v>-9.5008600589057031E-3</v>
      </c>
      <c r="H1533" s="5">
        <f t="shared" si="166"/>
        <v>685.78414609490403</v>
      </c>
      <c r="I1533" s="3">
        <f t="shared" si="167"/>
        <v>0.10610874787175979</v>
      </c>
    </row>
    <row r="1534" spans="1:9" x14ac:dyDescent="0.25">
      <c r="A1534" s="1">
        <v>36594</v>
      </c>
      <c r="B1534" s="5">
        <v>265.47073</v>
      </c>
      <c r="C1534" s="4">
        <f t="shared" si="161"/>
        <v>-2.1790977411504375E-3</v>
      </c>
      <c r="D1534" s="3">
        <f t="shared" si="162"/>
        <v>4.5140609208546227E-2</v>
      </c>
      <c r="E1534" s="5">
        <f t="shared" si="163"/>
        <v>2.6583602238421062</v>
      </c>
      <c r="F1534" s="13">
        <f t="shared" si="164"/>
        <v>2.9241592926551396</v>
      </c>
      <c r="G1534" s="16">
        <f t="shared" si="165"/>
        <v>-6.3720289093888759E-3</v>
      </c>
      <c r="H1534" s="5">
        <f t="shared" si="166"/>
        <v>681.41430969038674</v>
      </c>
      <c r="I1534" s="3">
        <f t="shared" si="167"/>
        <v>0.1154629151930493</v>
      </c>
    </row>
    <row r="1535" spans="1:9" x14ac:dyDescent="0.25">
      <c r="A1535" s="1">
        <v>36595</v>
      </c>
      <c r="B1535" s="5">
        <v>266.57596000000001</v>
      </c>
      <c r="C1535" s="4">
        <f t="shared" si="161"/>
        <v>4.1632838392391402E-3</v>
      </c>
      <c r="D1535" s="3">
        <f t="shared" si="162"/>
        <v>4.246232112213158E-2</v>
      </c>
      <c r="E1535" s="5">
        <f t="shared" si="163"/>
        <v>2.8260348664137291</v>
      </c>
      <c r="F1535" s="13">
        <f t="shared" si="164"/>
        <v>2.9241592926551396</v>
      </c>
      <c r="G1535" s="16">
        <f t="shared" si="165"/>
        <v>1.2174105126472098E-2</v>
      </c>
      <c r="H1535" s="5">
        <f t="shared" si="166"/>
        <v>689.70991913123999</v>
      </c>
      <c r="I1535" s="3">
        <f t="shared" si="167"/>
        <v>0.11461631435393166</v>
      </c>
    </row>
    <row r="1536" spans="1:9" x14ac:dyDescent="0.25">
      <c r="A1536" s="1">
        <v>36598</v>
      </c>
      <c r="B1536" s="5">
        <v>264.80529999999999</v>
      </c>
      <c r="C1536" s="4">
        <f t="shared" si="161"/>
        <v>-6.6422343560162966E-3</v>
      </c>
      <c r="D1536" s="3">
        <f t="shared" si="162"/>
        <v>5.7289402006866975E-2</v>
      </c>
      <c r="E1536" s="5">
        <f t="shared" si="163"/>
        <v>2.0946282522833148</v>
      </c>
      <c r="F1536" s="13">
        <f t="shared" si="164"/>
        <v>2.0946282522833148</v>
      </c>
      <c r="G1536" s="16">
        <f t="shared" si="165"/>
        <v>-1.942295131613828E-2</v>
      </c>
      <c r="H1536" s="5">
        <f t="shared" si="166"/>
        <v>676.3137169496963</v>
      </c>
      <c r="I1536" s="3">
        <f t="shared" si="167"/>
        <v>0.15890315984804523</v>
      </c>
    </row>
    <row r="1537" spans="1:9" x14ac:dyDescent="0.25">
      <c r="A1537" s="1">
        <v>36599</v>
      </c>
      <c r="B1537" s="5">
        <v>263.46375</v>
      </c>
      <c r="C1537" s="4">
        <f t="shared" si="161"/>
        <v>-5.0661750350162738E-3</v>
      </c>
      <c r="D1537" s="3">
        <f t="shared" si="162"/>
        <v>5.7943108206028222E-2</v>
      </c>
      <c r="E1537" s="5">
        <f t="shared" si="163"/>
        <v>2.0709969436454148</v>
      </c>
      <c r="F1537" s="13">
        <f t="shared" si="164"/>
        <v>2.0946282522833148</v>
      </c>
      <c r="G1537" s="16">
        <f t="shared" si="165"/>
        <v>-1.0611753359357498E-2</v>
      </c>
      <c r="H1537" s="5">
        <f t="shared" si="166"/>
        <v>669.13684259187585</v>
      </c>
      <c r="I1537" s="3">
        <f t="shared" si="167"/>
        <v>0.15675557955616815</v>
      </c>
    </row>
    <row r="1538" spans="1:9" x14ac:dyDescent="0.25">
      <c r="A1538" s="1">
        <v>36600</v>
      </c>
      <c r="B1538" s="5">
        <v>262.24435</v>
      </c>
      <c r="C1538" s="4">
        <f t="shared" si="161"/>
        <v>-4.6283407110087049E-3</v>
      </c>
      <c r="D1538" s="3">
        <f t="shared" si="162"/>
        <v>6.1244178692670029E-2</v>
      </c>
      <c r="E1538" s="5">
        <f t="shared" si="163"/>
        <v>1.959369895417703</v>
      </c>
      <c r="F1538" s="13">
        <f t="shared" si="164"/>
        <v>2.0946282522833148</v>
      </c>
      <c r="G1538" s="16">
        <f t="shared" si="165"/>
        <v>-9.6946532144718787E-3</v>
      </c>
      <c r="H1538" s="5">
        <f t="shared" si="166"/>
        <v>662.64979294992099</v>
      </c>
      <c r="I1538" s="3">
        <f t="shared" si="167"/>
        <v>0.16171488655068833</v>
      </c>
    </row>
    <row r="1539" spans="1:9" x14ac:dyDescent="0.25">
      <c r="A1539" s="1">
        <v>36601</v>
      </c>
      <c r="B1539" s="5">
        <v>263.21677</v>
      </c>
      <c r="C1539" s="4">
        <f t="shared" si="161"/>
        <v>3.7080684483765669E-3</v>
      </c>
      <c r="D1539" s="3">
        <f t="shared" si="162"/>
        <v>6.3518336011181842E-2</v>
      </c>
      <c r="E1539" s="5">
        <f t="shared" si="163"/>
        <v>1.8892182562665851</v>
      </c>
      <c r="F1539" s="13">
        <f t="shared" si="164"/>
        <v>2.0946282522833148</v>
      </c>
      <c r="G1539" s="16">
        <f t="shared" si="165"/>
        <v>7.7670249333699117E-3</v>
      </c>
      <c r="H1539" s="5">
        <f t="shared" si="166"/>
        <v>667.79661041385543</v>
      </c>
      <c r="I1539" s="3">
        <f t="shared" si="167"/>
        <v>0.16481692504253592</v>
      </c>
    </row>
    <row r="1540" spans="1:9" x14ac:dyDescent="0.25">
      <c r="A1540" s="1">
        <v>36602</v>
      </c>
      <c r="B1540" s="5">
        <v>263.33913999999999</v>
      </c>
      <c r="C1540" s="4">
        <f t="shared" ref="C1540:C1603" si="168">B1540/B1539-1</f>
        <v>4.6490198933746285E-4</v>
      </c>
      <c r="D1540" s="3">
        <f t="shared" si="162"/>
        <v>6.0696290489317788E-2</v>
      </c>
      <c r="E1540" s="5">
        <f t="shared" si="163"/>
        <v>1.9770565718694018</v>
      </c>
      <c r="F1540" s="13">
        <f t="shared" si="164"/>
        <v>2.0946282522833148</v>
      </c>
      <c r="G1540" s="16">
        <f t="shared" si="165"/>
        <v>9.7379684140896613E-4</v>
      </c>
      <c r="H1540" s="5">
        <f t="shared" si="166"/>
        <v>668.44690864378003</v>
      </c>
      <c r="I1540" s="3">
        <f t="shared" si="167"/>
        <v>0.15854515704446656</v>
      </c>
    </row>
    <row r="1541" spans="1:9" x14ac:dyDescent="0.25">
      <c r="A1541" s="1">
        <v>36605</v>
      </c>
      <c r="B1541" s="5">
        <v>262.33483999999999</v>
      </c>
      <c r="C1541" s="4">
        <f t="shared" si="168"/>
        <v>-3.8137133735608453E-3</v>
      </c>
      <c r="D1541" s="3">
        <f t="shared" si="162"/>
        <v>5.8857254473439841E-2</v>
      </c>
      <c r="E1541" s="5">
        <f t="shared" si="163"/>
        <v>2.0388310850305067</v>
      </c>
      <c r="F1541" s="13">
        <f t="shared" si="164"/>
        <v>2.0946282522833148</v>
      </c>
      <c r="G1541" s="16">
        <f t="shared" si="165"/>
        <v>-7.9883117783712577E-3</v>
      </c>
      <c r="H1541" s="5">
        <f t="shared" si="166"/>
        <v>663.10714633024509</v>
      </c>
      <c r="I1541" s="3">
        <f t="shared" si="167"/>
        <v>0.15096297279803217</v>
      </c>
    </row>
    <row r="1542" spans="1:9" x14ac:dyDescent="0.25">
      <c r="A1542" s="1">
        <v>36606</v>
      </c>
      <c r="B1542" s="5">
        <v>263.19628999999998</v>
      </c>
      <c r="C1542" s="4">
        <f t="shared" si="168"/>
        <v>3.2837803777796548E-3</v>
      </c>
      <c r="D1542" s="3">
        <f t="shared" si="162"/>
        <v>6.3421736163800535E-2</v>
      </c>
      <c r="E1542" s="5">
        <f t="shared" si="163"/>
        <v>1.8920957901573949</v>
      </c>
      <c r="F1542" s="13">
        <f t="shared" si="164"/>
        <v>2.0946282522833148</v>
      </c>
      <c r="G1542" s="16">
        <f t="shared" si="165"/>
        <v>6.8782991535908415E-3</v>
      </c>
      <c r="H1542" s="5">
        <f t="shared" si="166"/>
        <v>667.66819565358855</v>
      </c>
      <c r="I1542" s="3">
        <f t="shared" si="167"/>
        <v>0.15937692805164749</v>
      </c>
    </row>
    <row r="1543" spans="1:9" x14ac:dyDescent="0.25">
      <c r="A1543" s="1">
        <v>36607</v>
      </c>
      <c r="B1543" s="5">
        <v>263.60962000000001</v>
      </c>
      <c r="C1543" s="4">
        <f t="shared" si="168"/>
        <v>1.5704248718704239E-3</v>
      </c>
      <c r="D1543" s="3">
        <f t="shared" si="162"/>
        <v>6.408964102364885E-2</v>
      </c>
      <c r="E1543" s="5">
        <f t="shared" si="163"/>
        <v>1.872377471356415</v>
      </c>
      <c r="F1543" s="13">
        <f t="shared" si="164"/>
        <v>2.0946282522833148</v>
      </c>
      <c r="G1543" s="16">
        <f t="shared" si="165"/>
        <v>3.2894563047081945E-3</v>
      </c>
      <c r="H1543" s="5">
        <f t="shared" si="166"/>
        <v>669.86446100923433</v>
      </c>
      <c r="I1543" s="3">
        <f t="shared" si="167"/>
        <v>0.15900464046740606</v>
      </c>
    </row>
    <row r="1544" spans="1:9" x14ac:dyDescent="0.25">
      <c r="A1544" s="1">
        <v>36608</v>
      </c>
      <c r="B1544" s="5">
        <v>263.13695999999999</v>
      </c>
      <c r="C1544" s="4">
        <f t="shared" si="168"/>
        <v>-1.7930301633150014E-3</v>
      </c>
      <c r="D1544" s="3">
        <f t="shared" si="162"/>
        <v>6.3905281613169607E-2</v>
      </c>
      <c r="E1544" s="5">
        <f t="shared" si="163"/>
        <v>1.8777790656863389</v>
      </c>
      <c r="F1544" s="13">
        <f t="shared" si="164"/>
        <v>2.0946282522833148</v>
      </c>
      <c r="G1544" s="16">
        <f t="shared" si="165"/>
        <v>-3.7557316372757682E-3</v>
      </c>
      <c r="H1544" s="5">
        <f t="shared" si="166"/>
        <v>667.34862986033534</v>
      </c>
      <c r="I1544" s="3">
        <f t="shared" si="167"/>
        <v>0.15766568757715876</v>
      </c>
    </row>
    <row r="1545" spans="1:9" x14ac:dyDescent="0.25">
      <c r="A1545" s="1">
        <v>36609</v>
      </c>
      <c r="B1545" s="5">
        <v>263.32913000000002</v>
      </c>
      <c r="C1545" s="4">
        <f t="shared" si="168"/>
        <v>7.3030409715157951E-4</v>
      </c>
      <c r="D1545" s="3">
        <f t="shared" si="162"/>
        <v>5.841423824755472E-2</v>
      </c>
      <c r="E1545" s="5">
        <f t="shared" si="163"/>
        <v>2.0542936722285052</v>
      </c>
      <c r="F1545" s="13">
        <f t="shared" si="164"/>
        <v>2.0946282522833148</v>
      </c>
      <c r="G1545" s="16">
        <f t="shared" si="165"/>
        <v>1.5297155946519571E-3</v>
      </c>
      <c r="H1545" s="5">
        <f t="shared" si="166"/>
        <v>668.36948346650229</v>
      </c>
      <c r="I1545" s="3">
        <f t="shared" si="167"/>
        <v>0.13871348948992346</v>
      </c>
    </row>
    <row r="1546" spans="1:9" x14ac:dyDescent="0.25">
      <c r="A1546" s="1">
        <v>36612</v>
      </c>
      <c r="B1546" s="5">
        <v>263.81191999999999</v>
      </c>
      <c r="C1546" s="4">
        <f t="shared" si="168"/>
        <v>1.8334090117564372E-3</v>
      </c>
      <c r="D1546" s="3">
        <f t="shared" si="162"/>
        <v>5.1461171623571861E-2</v>
      </c>
      <c r="E1546" s="5">
        <f t="shared" si="163"/>
        <v>2.3318551873979065</v>
      </c>
      <c r="F1546" s="13">
        <f t="shared" si="164"/>
        <v>2.0946282522833148</v>
      </c>
      <c r="G1546" s="16">
        <f t="shared" si="165"/>
        <v>3.8403103140158654E-3</v>
      </c>
      <c r="H1546" s="5">
        <f t="shared" si="166"/>
        <v>670.93622968743216</v>
      </c>
      <c r="I1546" s="3">
        <f t="shared" si="167"/>
        <v>0.10779202397833404</v>
      </c>
    </row>
    <row r="1547" spans="1:9" x14ac:dyDescent="0.25">
      <c r="A1547" s="1">
        <v>36613</v>
      </c>
      <c r="B1547" s="5">
        <v>263.77695</v>
      </c>
      <c r="C1547" s="4">
        <f t="shared" si="168"/>
        <v>-1.3255655771726715E-4</v>
      </c>
      <c r="D1547" s="3">
        <f t="shared" si="162"/>
        <v>4.4322116283302078E-2</v>
      </c>
      <c r="E1547" s="5">
        <f t="shared" si="163"/>
        <v>2.7074519464046625</v>
      </c>
      <c r="F1547" s="13">
        <f t="shared" si="164"/>
        <v>2.0946282522833148</v>
      </c>
      <c r="G1547" s="16">
        <f t="shared" si="165"/>
        <v>-2.7765671082001167E-4</v>
      </c>
      <c r="H1547" s="5">
        <f t="shared" si="166"/>
        <v>670.7499397407272</v>
      </c>
      <c r="I1547" s="3">
        <f t="shared" si="167"/>
        <v>9.2838356967990893E-2</v>
      </c>
    </row>
    <row r="1548" spans="1:9" x14ac:dyDescent="0.25">
      <c r="A1548" s="1">
        <v>36614</v>
      </c>
      <c r="B1548" s="5">
        <v>263.66372999999999</v>
      </c>
      <c r="C1548" s="4">
        <f t="shared" si="168"/>
        <v>-4.2922628379782335E-4</v>
      </c>
      <c r="D1548" s="3">
        <f t="shared" si="162"/>
        <v>3.5939805521753958E-2</v>
      </c>
      <c r="E1548" s="5">
        <f t="shared" si="163"/>
        <v>3.3389162311233251</v>
      </c>
      <c r="F1548" s="13">
        <f t="shared" si="164"/>
        <v>3.3389162311233251</v>
      </c>
      <c r="G1548" s="16">
        <f t="shared" si="165"/>
        <v>-8.9906950066549686E-4</v>
      </c>
      <c r="H1548" s="5">
        <f t="shared" si="166"/>
        <v>670.14688892733307</v>
      </c>
      <c r="I1548" s="3">
        <f t="shared" si="167"/>
        <v>7.5280532027433733E-2</v>
      </c>
    </row>
    <row r="1549" spans="1:9" x14ac:dyDescent="0.25">
      <c r="A1549" s="1">
        <v>36615</v>
      </c>
      <c r="B1549" s="5">
        <v>262.24655000000001</v>
      </c>
      <c r="C1549" s="4">
        <f t="shared" si="168"/>
        <v>-5.3749524062334242E-3</v>
      </c>
      <c r="D1549" s="3">
        <f t="shared" ref="D1549:D1612" si="169">STDEV(C1540:C1549)*SQRT(252)</f>
        <v>4.1957164503607459E-2</v>
      </c>
      <c r="E1549" s="5">
        <f t="shared" ref="E1549:E1612" si="170">$E$2/D1549</f>
        <v>2.8600598114699207</v>
      </c>
      <c r="F1549" s="13">
        <f t="shared" si="164"/>
        <v>3.3389162311233251</v>
      </c>
      <c r="G1549" s="16">
        <f t="shared" si="165"/>
        <v>-1.7946515830688153E-2</v>
      </c>
      <c r="H1549" s="5">
        <f t="shared" si="166"/>
        <v>658.12008717631227</v>
      </c>
      <c r="I1549" s="3">
        <f t="shared" si="167"/>
        <v>0.11305016126767725</v>
      </c>
    </row>
    <row r="1550" spans="1:9" x14ac:dyDescent="0.25">
      <c r="A1550" s="1">
        <v>36616</v>
      </c>
      <c r="B1550" s="5">
        <v>263.11734000000001</v>
      </c>
      <c r="C1550" s="4">
        <f t="shared" si="168"/>
        <v>3.3205012611223772E-3</v>
      </c>
      <c r="D1550" s="3">
        <f t="shared" si="169"/>
        <v>4.5812430042756105E-2</v>
      </c>
      <c r="E1550" s="5">
        <f t="shared" si="170"/>
        <v>2.6193764418959149</v>
      </c>
      <c r="F1550" s="13">
        <f t="shared" ref="F1550:F1613" si="171">IF(ABS(E1550/E1549-1)&gt;F$2,E1550,F1549)</f>
        <v>3.3389162311233251</v>
      </c>
      <c r="G1550" s="16">
        <f t="shared" ref="G1550:G1613" si="172">C1550*F1549</f>
        <v>1.1086875556226975E-2</v>
      </c>
      <c r="H1550" s="5">
        <f t="shared" ref="H1550:H1613" si="173">H1549*(1+G1550)</f>
        <v>665.41658268388926</v>
      </c>
      <c r="I1550" s="3">
        <f t="shared" si="167"/>
        <v>0.12931417477543114</v>
      </c>
    </row>
    <row r="1551" spans="1:9" x14ac:dyDescent="0.25">
      <c r="A1551" s="1">
        <v>36619</v>
      </c>
      <c r="B1551" s="5">
        <v>261.42284999999998</v>
      </c>
      <c r="C1551" s="4">
        <f t="shared" si="168"/>
        <v>-6.4400544639134916E-3</v>
      </c>
      <c r="D1551" s="3">
        <f t="shared" si="169"/>
        <v>5.3119316938604548E-2</v>
      </c>
      <c r="E1551" s="5">
        <f t="shared" si="170"/>
        <v>2.2590651935283037</v>
      </c>
      <c r="F1551" s="13">
        <f t="shared" si="171"/>
        <v>3.3389162311233251</v>
      </c>
      <c r="G1551" s="16">
        <f t="shared" si="172"/>
        <v>-2.1502802378878982E-2</v>
      </c>
      <c r="H1551" s="5">
        <f t="shared" si="173"/>
        <v>651.10826140680854</v>
      </c>
      <c r="I1551" s="3">
        <f t="shared" si="167"/>
        <v>0.16446665165718824</v>
      </c>
    </row>
    <row r="1552" spans="1:9" x14ac:dyDescent="0.25">
      <c r="A1552" s="1">
        <v>36620</v>
      </c>
      <c r="B1552" s="5">
        <v>261.25765999999999</v>
      </c>
      <c r="C1552" s="4">
        <f t="shared" si="168"/>
        <v>-6.3188814596737419E-4</v>
      </c>
      <c r="D1552" s="3">
        <f t="shared" si="169"/>
        <v>4.9119629602442261E-2</v>
      </c>
      <c r="E1552" s="5">
        <f t="shared" si="170"/>
        <v>2.4430151646345784</v>
      </c>
      <c r="F1552" s="13">
        <f t="shared" si="171"/>
        <v>3.3389162311233251</v>
      </c>
      <c r="G1552" s="16">
        <f t="shared" si="172"/>
        <v>-2.1098215868248908E-3</v>
      </c>
      <c r="H1552" s="5">
        <f t="shared" si="173"/>
        <v>649.73453914153242</v>
      </c>
      <c r="I1552" s="3">
        <f t="shared" si="167"/>
        <v>0.15725530208918717</v>
      </c>
    </row>
    <row r="1553" spans="1:9" x14ac:dyDescent="0.25">
      <c r="A1553" s="1">
        <v>36621</v>
      </c>
      <c r="B1553" s="5">
        <v>260.62189000000001</v>
      </c>
      <c r="C1553" s="4">
        <f t="shared" si="168"/>
        <v>-2.4334980264310024E-3</v>
      </c>
      <c r="D1553" s="3">
        <f t="shared" si="169"/>
        <v>4.7956994774270408E-2</v>
      </c>
      <c r="E1553" s="5">
        <f t="shared" si="170"/>
        <v>2.5022418640873982</v>
      </c>
      <c r="F1553" s="13">
        <f t="shared" si="171"/>
        <v>3.3389162311233251</v>
      </c>
      <c r="G1553" s="16">
        <f t="shared" si="172"/>
        <v>-8.1252460588570521E-3</v>
      </c>
      <c r="H1553" s="5">
        <f t="shared" si="173"/>
        <v>644.45528613806937</v>
      </c>
      <c r="I1553" s="3">
        <f t="shared" si="167"/>
        <v>0.15556464738443312</v>
      </c>
    </row>
    <row r="1554" spans="1:9" x14ac:dyDescent="0.25">
      <c r="A1554" s="1">
        <v>36622</v>
      </c>
      <c r="B1554" s="5">
        <v>261.23302999999999</v>
      </c>
      <c r="C1554" s="4">
        <f t="shared" si="168"/>
        <v>2.344929660359707E-3</v>
      </c>
      <c r="D1554" s="3">
        <f t="shared" si="169"/>
        <v>5.0782931425397491E-2</v>
      </c>
      <c r="E1554" s="5">
        <f t="shared" si="170"/>
        <v>2.3629986814818995</v>
      </c>
      <c r="F1554" s="13">
        <f t="shared" si="171"/>
        <v>3.3389162311233251</v>
      </c>
      <c r="G1554" s="16">
        <f t="shared" si="172"/>
        <v>7.8295237038175317E-3</v>
      </c>
      <c r="H1554" s="5">
        <f t="shared" si="173"/>
        <v>649.50106407693784</v>
      </c>
      <c r="I1554" s="3">
        <f t="shared" si="167"/>
        <v>0.16619793468774396</v>
      </c>
    </row>
    <row r="1555" spans="1:9" x14ac:dyDescent="0.25">
      <c r="A1555" s="1">
        <v>36623</v>
      </c>
      <c r="B1555" s="5">
        <v>262.73450000000003</v>
      </c>
      <c r="C1555" s="4">
        <f t="shared" si="168"/>
        <v>5.747626936762229E-3</v>
      </c>
      <c r="D1555" s="3">
        <f t="shared" si="169"/>
        <v>6.017588598971027E-2</v>
      </c>
      <c r="E1555" s="5">
        <f t="shared" si="170"/>
        <v>1.9941542700429755</v>
      </c>
      <c r="F1555" s="13">
        <f t="shared" si="171"/>
        <v>3.3389162311233251</v>
      </c>
      <c r="G1555" s="16">
        <f t="shared" si="172"/>
        <v>1.9190844869597042E-2</v>
      </c>
      <c r="H1555" s="5">
        <f t="shared" si="173"/>
        <v>661.96553824027649</v>
      </c>
      <c r="I1555" s="3">
        <f t="shared" si="167"/>
        <v>0.19905588747521563</v>
      </c>
    </row>
    <row r="1556" spans="1:9" x14ac:dyDescent="0.25">
      <c r="A1556" s="1">
        <v>36626</v>
      </c>
      <c r="B1556" s="5">
        <v>260.87808000000001</v>
      </c>
      <c r="C1556" s="4">
        <f t="shared" si="168"/>
        <v>-7.0657641078731848E-3</v>
      </c>
      <c r="D1556" s="3">
        <f t="shared" si="169"/>
        <v>6.7777195586346387E-2</v>
      </c>
      <c r="E1556" s="5">
        <f t="shared" si="170"/>
        <v>1.7705070114198382</v>
      </c>
      <c r="F1556" s="13">
        <f t="shared" si="171"/>
        <v>3.3389162311233251</v>
      </c>
      <c r="G1556" s="16">
        <f t="shared" si="172"/>
        <v>-2.3591994465066397E-2</v>
      </c>
      <c r="H1556" s="5">
        <f t="shared" si="173"/>
        <v>646.34845092604712</v>
      </c>
      <c r="I1556" s="3">
        <f t="shared" si="167"/>
        <v>0.22653522444316851</v>
      </c>
    </row>
    <row r="1557" spans="1:9" x14ac:dyDescent="0.25">
      <c r="A1557" s="1">
        <v>36627</v>
      </c>
      <c r="B1557" s="5">
        <v>259.90850999999998</v>
      </c>
      <c r="C1557" s="4">
        <f t="shared" si="168"/>
        <v>-3.7165636913611966E-3</v>
      </c>
      <c r="D1557" s="3">
        <f t="shared" si="169"/>
        <v>6.8712229333957597E-2</v>
      </c>
      <c r="E1557" s="5">
        <f t="shared" si="170"/>
        <v>1.7464140104779859</v>
      </c>
      <c r="F1557" s="13">
        <f t="shared" si="171"/>
        <v>3.3389162311233251</v>
      </c>
      <c r="G1557" s="16">
        <f t="shared" si="172"/>
        <v>-1.2409294833089519E-2</v>
      </c>
      <c r="H1557" s="5">
        <f t="shared" si="173"/>
        <v>638.32772243359511</v>
      </c>
      <c r="I1557" s="3">
        <f t="shared" si="167"/>
        <v>0.22966596676982878</v>
      </c>
    </row>
    <row r="1558" spans="1:9" x14ac:dyDescent="0.25">
      <c r="A1558" s="1">
        <v>36628</v>
      </c>
      <c r="B1558" s="5">
        <v>259.26916999999997</v>
      </c>
      <c r="C1558" s="4">
        <f t="shared" si="168"/>
        <v>-2.4598655888566912E-3</v>
      </c>
      <c r="D1558" s="3">
        <f t="shared" si="169"/>
        <v>6.86088201649349E-2</v>
      </c>
      <c r="E1558" s="5">
        <f t="shared" si="170"/>
        <v>1.749046255445309</v>
      </c>
      <c r="F1558" s="13">
        <f t="shared" si="171"/>
        <v>3.3389162311233251</v>
      </c>
      <c r="G1558" s="16">
        <f t="shared" si="172"/>
        <v>-8.2132851410153425E-3</v>
      </c>
      <c r="H1558" s="5">
        <f t="shared" si="173"/>
        <v>633.08495483583306</v>
      </c>
      <c r="I1558" s="3">
        <f t="shared" si="167"/>
        <v>0.22907910324692246</v>
      </c>
    </row>
    <row r="1559" spans="1:9" x14ac:dyDescent="0.25">
      <c r="A1559" s="1">
        <v>36629</v>
      </c>
      <c r="B1559" s="5">
        <v>259.44234999999998</v>
      </c>
      <c r="C1559" s="4">
        <f t="shared" si="168"/>
        <v>6.6795446600931285E-4</v>
      </c>
      <c r="D1559" s="3">
        <f t="shared" si="169"/>
        <v>6.6135828968390473E-2</v>
      </c>
      <c r="E1559" s="5">
        <f t="shared" si="170"/>
        <v>1.8144476582784475</v>
      </c>
      <c r="F1559" s="13">
        <f t="shared" si="171"/>
        <v>3.3389162311233251</v>
      </c>
      <c r="G1559" s="16">
        <f t="shared" si="172"/>
        <v>2.230244008209808E-3</v>
      </c>
      <c r="H1559" s="5">
        <f t="shared" si="173"/>
        <v>634.49688876304344</v>
      </c>
      <c r="I1559" s="3">
        <f t="shared" ref="I1559:I1622" si="174">STDEV(G1550:G1559)*SQRT(252)</f>
        <v>0.22082199280135512</v>
      </c>
    </row>
    <row r="1560" spans="1:9" x14ac:dyDescent="0.25">
      <c r="A1560" s="1">
        <v>36630</v>
      </c>
      <c r="B1560" s="5">
        <v>257.63821000000002</v>
      </c>
      <c r="C1560" s="4">
        <f t="shared" si="168"/>
        <v>-6.9539148099759807E-3</v>
      </c>
      <c r="D1560" s="3">
        <f t="shared" si="169"/>
        <v>6.715594434267623E-2</v>
      </c>
      <c r="E1560" s="5">
        <f t="shared" si="170"/>
        <v>1.7868857503913089</v>
      </c>
      <c r="F1560" s="13">
        <f t="shared" si="171"/>
        <v>3.3389162311233251</v>
      </c>
      <c r="G1560" s="16">
        <f t="shared" si="172"/>
        <v>-2.3218539028877674E-2</v>
      </c>
      <c r="H1560" s="5">
        <f t="shared" si="173"/>
        <v>619.76479798759726</v>
      </c>
      <c r="I1560" s="3">
        <f t="shared" si="174"/>
        <v>0.22422807258217628</v>
      </c>
    </row>
    <row r="1561" spans="1:9" x14ac:dyDescent="0.25">
      <c r="A1561" s="1">
        <v>36633</v>
      </c>
      <c r="B1561" s="5">
        <v>258.30669999999998</v>
      </c>
      <c r="C1561" s="4">
        <f t="shared" si="168"/>
        <v>2.5946850042155578E-3</v>
      </c>
      <c r="D1561" s="3">
        <f t="shared" si="169"/>
        <v>6.6091567483528277E-2</v>
      </c>
      <c r="E1561" s="5">
        <f t="shared" si="170"/>
        <v>1.8156627928352145</v>
      </c>
      <c r="F1561" s="13">
        <f t="shared" si="171"/>
        <v>3.3389162311233251</v>
      </c>
      <c r="G1561" s="16">
        <f t="shared" si="172"/>
        <v>8.6634358752276201E-3</v>
      </c>
      <c r="H1561" s="5">
        <f t="shared" si="173"/>
        <v>625.1340905726862</v>
      </c>
      <c r="I1561" s="3">
        <f t="shared" si="174"/>
        <v>0.22067420741113516</v>
      </c>
    </row>
    <row r="1562" spans="1:9" x14ac:dyDescent="0.25">
      <c r="A1562" s="1">
        <v>36634</v>
      </c>
      <c r="B1562" s="5">
        <v>259.39589999999998</v>
      </c>
      <c r="C1562" s="4">
        <f t="shared" si="168"/>
        <v>4.2166927919407016E-3</v>
      </c>
      <c r="D1562" s="3">
        <f t="shared" si="169"/>
        <v>7.149982732366654E-2</v>
      </c>
      <c r="E1562" s="5">
        <f t="shared" si="170"/>
        <v>1.6783257315683031</v>
      </c>
      <c r="F1562" s="13">
        <f t="shared" si="171"/>
        <v>3.3389162311233251</v>
      </c>
      <c r="G1562" s="16">
        <f t="shared" si="172"/>
        <v>1.4079184004671539E-2</v>
      </c>
      <c r="H1562" s="5">
        <f t="shared" si="173"/>
        <v>633.93546846145205</v>
      </c>
      <c r="I1562" s="3">
        <f t="shared" si="174"/>
        <v>0.23873193397350523</v>
      </c>
    </row>
    <row r="1563" spans="1:9" x14ac:dyDescent="0.25">
      <c r="A1563" s="1">
        <v>36635</v>
      </c>
      <c r="B1563" s="5">
        <v>260.39938000000001</v>
      </c>
      <c r="C1563" s="4">
        <f t="shared" si="168"/>
        <v>3.8685268348497281E-3</v>
      </c>
      <c r="D1563" s="3">
        <f t="shared" si="169"/>
        <v>7.4184355485301195E-2</v>
      </c>
      <c r="E1563" s="5">
        <f t="shared" si="170"/>
        <v>1.6175917309651178</v>
      </c>
      <c r="F1563" s="13">
        <f t="shared" si="171"/>
        <v>3.3389162311233251</v>
      </c>
      <c r="G1563" s="16">
        <f t="shared" si="172"/>
        <v>1.2916687039415901E-2</v>
      </c>
      <c r="H1563" s="5">
        <f t="shared" si="173"/>
        <v>642.12381451075419</v>
      </c>
      <c r="I1563" s="3">
        <f t="shared" si="174"/>
        <v>0.24769534862529483</v>
      </c>
    </row>
    <row r="1564" spans="1:9" x14ac:dyDescent="0.25">
      <c r="A1564" s="1">
        <v>36636</v>
      </c>
      <c r="B1564" s="5">
        <v>260.41678000000002</v>
      </c>
      <c r="C1564" s="4">
        <f t="shared" si="168"/>
        <v>6.6820435594028282E-5</v>
      </c>
      <c r="D1564" s="3">
        <f t="shared" si="169"/>
        <v>7.2974708535614025E-2</v>
      </c>
      <c r="E1564" s="5">
        <f t="shared" si="170"/>
        <v>1.644405334506216</v>
      </c>
      <c r="F1564" s="13">
        <f t="shared" si="171"/>
        <v>3.3389162311233251</v>
      </c>
      <c r="G1564" s="16">
        <f t="shared" si="172"/>
        <v>2.2310783697563179E-4</v>
      </c>
      <c r="H1564" s="5">
        <f t="shared" si="173"/>
        <v>642.26707736608023</v>
      </c>
      <c r="I1564" s="3">
        <f t="shared" si="174"/>
        <v>0.24365643879105547</v>
      </c>
    </row>
    <row r="1565" spans="1:9" x14ac:dyDescent="0.25">
      <c r="A1565" s="1">
        <v>36637</v>
      </c>
      <c r="B1565" s="5">
        <v>260.36371000000003</v>
      </c>
      <c r="C1565" s="4">
        <f t="shared" si="168"/>
        <v>-2.0378871131110365E-4</v>
      </c>
      <c r="D1565" s="3">
        <f t="shared" si="169"/>
        <v>6.4816667536736844E-2</v>
      </c>
      <c r="E1565" s="5">
        <f t="shared" si="170"/>
        <v>1.8513756501286693</v>
      </c>
      <c r="F1565" s="13">
        <f t="shared" si="171"/>
        <v>3.3389162311233251</v>
      </c>
      <c r="G1565" s="16">
        <f t="shared" si="172"/>
        <v>-6.804334359163496E-4</v>
      </c>
      <c r="H1565" s="5">
        <f t="shared" si="173"/>
        <v>641.83005737185204</v>
      </c>
      <c r="I1565" s="3">
        <f t="shared" si="174"/>
        <v>0.21641742328573493</v>
      </c>
    </row>
    <row r="1566" spans="1:9" x14ac:dyDescent="0.25">
      <c r="A1566" s="1">
        <v>36640</v>
      </c>
      <c r="B1566" s="5">
        <v>259.69794000000002</v>
      </c>
      <c r="C1566" s="4">
        <f t="shared" si="168"/>
        <v>-2.5570767907708847E-3</v>
      </c>
      <c r="D1566" s="3">
        <f t="shared" si="169"/>
        <v>5.6181199687987564E-2</v>
      </c>
      <c r="E1566" s="5">
        <f t="shared" si="170"/>
        <v>2.1359458442760508</v>
      </c>
      <c r="F1566" s="13">
        <f t="shared" si="171"/>
        <v>3.3389162311233251</v>
      </c>
      <c r="G1566" s="16">
        <f t="shared" si="172"/>
        <v>-8.5378652009336503E-3</v>
      </c>
      <c r="H1566" s="5">
        <f t="shared" si="173"/>
        <v>636.35019886010366</v>
      </c>
      <c r="I1566" s="3">
        <f t="shared" si="174"/>
        <v>0.18758431952220236</v>
      </c>
    </row>
    <row r="1567" spans="1:9" x14ac:dyDescent="0.25">
      <c r="A1567" s="1">
        <v>36641</v>
      </c>
      <c r="B1567" s="5">
        <v>261.71499999999997</v>
      </c>
      <c r="C1567" s="4">
        <f t="shared" si="168"/>
        <v>7.766946476356118E-3</v>
      </c>
      <c r="D1567" s="3">
        <f t="shared" si="169"/>
        <v>6.616129287298346E-2</v>
      </c>
      <c r="E1567" s="5">
        <f t="shared" si="170"/>
        <v>1.8137493206243136</v>
      </c>
      <c r="F1567" s="13">
        <f t="shared" si="171"/>
        <v>3.3389162311233251</v>
      </c>
      <c r="G1567" s="16">
        <f t="shared" si="172"/>
        <v>2.593318365617156E-2</v>
      </c>
      <c r="H1567" s="5">
        <f t="shared" si="173"/>
        <v>652.85278543678407</v>
      </c>
      <c r="I1567" s="3">
        <f t="shared" si="174"/>
        <v>0.22090701464570844</v>
      </c>
    </row>
    <row r="1568" spans="1:9" x14ac:dyDescent="0.25">
      <c r="A1568" s="1">
        <v>36642</v>
      </c>
      <c r="B1568" s="5">
        <v>261.18133999999998</v>
      </c>
      <c r="C1568" s="4">
        <f t="shared" si="168"/>
        <v>-2.0390883212655364E-3</v>
      </c>
      <c r="D1568" s="3">
        <f t="shared" si="169"/>
        <v>6.5630057118524154E-2</v>
      </c>
      <c r="E1568" s="5">
        <f t="shared" si="170"/>
        <v>1.8284305281539952</v>
      </c>
      <c r="F1568" s="13">
        <f t="shared" si="171"/>
        <v>3.3389162311233251</v>
      </c>
      <c r="G1568" s="16">
        <f t="shared" si="172"/>
        <v>-6.8083450925675131E-3</v>
      </c>
      <c r="H1568" s="5">
        <f t="shared" si="173"/>
        <v>648.40793837888646</v>
      </c>
      <c r="I1568" s="3">
        <f t="shared" si="174"/>
        <v>0.21913326296259125</v>
      </c>
    </row>
    <row r="1569" spans="1:9" x14ac:dyDescent="0.25">
      <c r="A1569" s="1">
        <v>36643</v>
      </c>
      <c r="B1569" s="5">
        <v>261.88763</v>
      </c>
      <c r="C1569" s="4">
        <f t="shared" si="168"/>
        <v>2.7042130957748434E-3</v>
      </c>
      <c r="D1569" s="3">
        <f t="shared" si="169"/>
        <v>6.6357068136337391E-2</v>
      </c>
      <c r="E1569" s="5">
        <f t="shared" si="170"/>
        <v>1.8083981611943389</v>
      </c>
      <c r="F1569" s="13">
        <f t="shared" si="171"/>
        <v>3.3389162311233251</v>
      </c>
      <c r="G1569" s="16">
        <f t="shared" si="172"/>
        <v>9.0291409978988796E-3</v>
      </c>
      <c r="H1569" s="5">
        <f t="shared" si="173"/>
        <v>654.26250507866632</v>
      </c>
      <c r="I1569" s="3">
        <f t="shared" si="174"/>
        <v>0.2215606918501733</v>
      </c>
    </row>
    <row r="1570" spans="1:9" x14ac:dyDescent="0.25">
      <c r="A1570" s="1">
        <v>36644</v>
      </c>
      <c r="B1570" s="5">
        <v>262.94107000000002</v>
      </c>
      <c r="C1570" s="4">
        <f t="shared" si="168"/>
        <v>4.0224885764936769E-3</v>
      </c>
      <c r="D1570" s="3">
        <f t="shared" si="169"/>
        <v>5.082555667702264E-2</v>
      </c>
      <c r="E1570" s="5">
        <f t="shared" si="170"/>
        <v>2.361016934109645</v>
      </c>
      <c r="F1570" s="13">
        <f t="shared" si="171"/>
        <v>2.361016934109645</v>
      </c>
      <c r="G1570" s="16">
        <f t="shared" si="172"/>
        <v>1.3430752397562896E-2</v>
      </c>
      <c r="H1570" s="5">
        <f t="shared" si="173"/>
        <v>663.04974278738723</v>
      </c>
      <c r="I1570" s="3">
        <f t="shared" si="174"/>
        <v>0.16970227614478936</v>
      </c>
    </row>
    <row r="1571" spans="1:9" x14ac:dyDescent="0.25">
      <c r="A1571" s="1">
        <v>36647</v>
      </c>
      <c r="B1571" s="5">
        <v>262.29827999999998</v>
      </c>
      <c r="C1571" s="4">
        <f t="shared" si="168"/>
        <v>-2.4446162024063245E-3</v>
      </c>
      <c r="D1571" s="3">
        <f t="shared" si="169"/>
        <v>5.5387616742944047E-2</v>
      </c>
      <c r="E1571" s="5">
        <f t="shared" si="170"/>
        <v>2.1665492587797086</v>
      </c>
      <c r="F1571" s="13">
        <f t="shared" si="171"/>
        <v>2.361016934109645</v>
      </c>
      <c r="G1571" s="16">
        <f t="shared" si="172"/>
        <v>-5.7717802512801432E-3</v>
      </c>
      <c r="H1571" s="5">
        <f t="shared" si="173"/>
        <v>659.22276537635059</v>
      </c>
      <c r="I1571" s="3">
        <f t="shared" si="174"/>
        <v>0.18045412393225388</v>
      </c>
    </row>
    <row r="1572" spans="1:9" x14ac:dyDescent="0.25">
      <c r="A1572" s="1">
        <v>36648</v>
      </c>
      <c r="B1572" s="5">
        <v>262.38544000000002</v>
      </c>
      <c r="C1572" s="4">
        <f t="shared" si="168"/>
        <v>3.3229344851237741E-4</v>
      </c>
      <c r="D1572" s="3">
        <f t="shared" si="169"/>
        <v>5.3533100335706588E-2</v>
      </c>
      <c r="E1572" s="5">
        <f t="shared" si="170"/>
        <v>2.2416037787364984</v>
      </c>
      <c r="F1572" s="13">
        <f t="shared" si="171"/>
        <v>2.361016934109645</v>
      </c>
      <c r="G1572" s="16">
        <f t="shared" si="172"/>
        <v>7.8455045903141451E-4</v>
      </c>
      <c r="H1572" s="5">
        <f t="shared" si="173"/>
        <v>659.73995889953051</v>
      </c>
      <c r="I1572" s="3">
        <f t="shared" si="174"/>
        <v>0.17476326636618306</v>
      </c>
    </row>
    <row r="1573" spans="1:9" x14ac:dyDescent="0.25">
      <c r="A1573" s="1">
        <v>36649</v>
      </c>
      <c r="B1573" s="5">
        <v>261.84311000000002</v>
      </c>
      <c r="C1573" s="4">
        <f t="shared" si="168"/>
        <v>-2.0669210913532021E-3</v>
      </c>
      <c r="D1573" s="3">
        <f t="shared" si="169"/>
        <v>5.3390403926674893E-2</v>
      </c>
      <c r="E1573" s="5">
        <f t="shared" si="170"/>
        <v>2.2475949079689514</v>
      </c>
      <c r="F1573" s="13">
        <f t="shared" si="171"/>
        <v>2.361016934109645</v>
      </c>
      <c r="G1573" s="16">
        <f t="shared" si="172"/>
        <v>-4.8800356981532986E-3</v>
      </c>
      <c r="H1573" s="5">
        <f t="shared" si="173"/>
        <v>656.5204043486026</v>
      </c>
      <c r="I1573" s="3">
        <f t="shared" si="174"/>
        <v>0.17230448191886175</v>
      </c>
    </row>
    <row r="1574" spans="1:9" x14ac:dyDescent="0.25">
      <c r="A1574" s="1">
        <v>36650</v>
      </c>
      <c r="B1574" s="5">
        <v>261.90667999999999</v>
      </c>
      <c r="C1574" s="4">
        <f t="shared" si="168"/>
        <v>2.4277896790936282E-4</v>
      </c>
      <c r="D1574" s="3">
        <f t="shared" si="169"/>
        <v>5.3352359660733206E-2</v>
      </c>
      <c r="E1574" s="5">
        <f t="shared" si="170"/>
        <v>2.2491976130592546</v>
      </c>
      <c r="F1574" s="13">
        <f t="shared" si="171"/>
        <v>2.361016934109645</v>
      </c>
      <c r="G1574" s="16">
        <f t="shared" si="172"/>
        <v>5.7320525447966772E-4</v>
      </c>
      <c r="H1574" s="5">
        <f t="shared" si="173"/>
        <v>656.89672529404822</v>
      </c>
      <c r="I1574" s="3">
        <f t="shared" si="174"/>
        <v>0.17219683296326302</v>
      </c>
    </row>
    <row r="1575" spans="1:9" x14ac:dyDescent="0.25">
      <c r="A1575" s="1">
        <v>36651</v>
      </c>
      <c r="B1575" s="5">
        <v>261.33188000000001</v>
      </c>
      <c r="C1575" s="4">
        <f t="shared" si="168"/>
        <v>-2.1946748360903712E-3</v>
      </c>
      <c r="D1575" s="3">
        <f t="shared" si="169"/>
        <v>5.5075086532661806E-2</v>
      </c>
      <c r="E1575" s="5">
        <f t="shared" si="170"/>
        <v>2.1788436034292027</v>
      </c>
      <c r="F1575" s="13">
        <f t="shared" si="171"/>
        <v>2.361016934109645</v>
      </c>
      <c r="G1575" s="16">
        <f t="shared" si="172"/>
        <v>-5.1816644528736759E-3</v>
      </c>
      <c r="H1575" s="5">
        <f t="shared" si="173"/>
        <v>653.49290688338294</v>
      </c>
      <c r="I1575" s="3">
        <f t="shared" si="174"/>
        <v>0.17582783483835845</v>
      </c>
    </row>
    <row r="1576" spans="1:9" x14ac:dyDescent="0.25">
      <c r="A1576" s="1">
        <v>36654</v>
      </c>
      <c r="B1576" s="5">
        <v>260.84848</v>
      </c>
      <c r="C1576" s="4">
        <f t="shared" si="168"/>
        <v>-1.8497551848630778E-3</v>
      </c>
      <c r="D1576" s="3">
        <f t="shared" si="169"/>
        <v>5.4126412101541913E-2</v>
      </c>
      <c r="E1576" s="5">
        <f t="shared" si="170"/>
        <v>2.2170322277205128</v>
      </c>
      <c r="F1576" s="13">
        <f t="shared" si="171"/>
        <v>2.361016934109645</v>
      </c>
      <c r="G1576" s="16">
        <f t="shared" si="172"/>
        <v>-4.3673033154188433E-3</v>
      </c>
      <c r="H1576" s="5">
        <f t="shared" si="173"/>
        <v>650.63890514454852</v>
      </c>
      <c r="I1576" s="3">
        <f t="shared" si="174"/>
        <v>0.17007640402708094</v>
      </c>
    </row>
    <row r="1577" spans="1:9" x14ac:dyDescent="0.25">
      <c r="A1577" s="1">
        <v>36655</v>
      </c>
      <c r="B1577" s="5">
        <v>259.78253000000001</v>
      </c>
      <c r="C1577" s="4">
        <f t="shared" si="168"/>
        <v>-4.0864719625737234E-3</v>
      </c>
      <c r="D1577" s="3">
        <f t="shared" si="169"/>
        <v>4.0145770970731388E-2</v>
      </c>
      <c r="E1577" s="5">
        <f t="shared" si="170"/>
        <v>2.9891068747312639</v>
      </c>
      <c r="F1577" s="13">
        <f t="shared" si="171"/>
        <v>2.9891068747312639</v>
      </c>
      <c r="G1577" s="16">
        <f t="shared" si="172"/>
        <v>-9.6482295044008366E-3</v>
      </c>
      <c r="H1577" s="5">
        <f t="shared" si="173"/>
        <v>644.36139166322187</v>
      </c>
      <c r="I1577" s="3">
        <f t="shared" si="174"/>
        <v>0.11699628890298366</v>
      </c>
    </row>
    <row r="1578" spans="1:9" x14ac:dyDescent="0.25">
      <c r="A1578" s="1">
        <v>36656</v>
      </c>
      <c r="B1578" s="5">
        <v>258.88146999999998</v>
      </c>
      <c r="C1578" s="4">
        <f t="shared" si="168"/>
        <v>-3.4685165318854017E-3</v>
      </c>
      <c r="D1578" s="3">
        <f t="shared" si="169"/>
        <v>4.2039560771072987E-2</v>
      </c>
      <c r="E1578" s="5">
        <f t="shared" si="170"/>
        <v>2.8544541807527835</v>
      </c>
      <c r="F1578" s="13">
        <f t="shared" si="171"/>
        <v>2.9891068747312639</v>
      </c>
      <c r="G1578" s="16">
        <f t="shared" si="172"/>
        <v>-1.0367766610577695E-2</v>
      </c>
      <c r="H1578" s="5">
        <f t="shared" si="173"/>
        <v>637.68080314159056</v>
      </c>
      <c r="I1578" s="3">
        <f t="shared" si="174"/>
        <v>0.12291689397648266</v>
      </c>
    </row>
    <row r="1579" spans="1:9" x14ac:dyDescent="0.25">
      <c r="A1579" s="1">
        <v>36657</v>
      </c>
      <c r="B1579" s="5">
        <v>260.72421000000003</v>
      </c>
      <c r="C1579" s="4">
        <f t="shared" si="168"/>
        <v>7.1180838087796516E-3</v>
      </c>
      <c r="D1579" s="3">
        <f t="shared" si="169"/>
        <v>5.60752941876815E-2</v>
      </c>
      <c r="E1579" s="5">
        <f t="shared" si="170"/>
        <v>2.139979856340394</v>
      </c>
      <c r="F1579" s="13">
        <f t="shared" si="171"/>
        <v>2.139979856340394</v>
      </c>
      <c r="G1579" s="16">
        <f t="shared" si="172"/>
        <v>2.1276713247736556E-2</v>
      </c>
      <c r="H1579" s="5">
        <f t="shared" si="173"/>
        <v>651.24855473362049</v>
      </c>
      <c r="I1579" s="3">
        <f t="shared" si="174"/>
        <v>0.16188316673433434</v>
      </c>
    </row>
    <row r="1580" spans="1:9" x14ac:dyDescent="0.25">
      <c r="A1580" s="1">
        <v>36658</v>
      </c>
      <c r="B1580" s="5">
        <v>259.13992000000002</v>
      </c>
      <c r="C1580" s="4">
        <f t="shared" si="168"/>
        <v>-6.0764974606692945E-3</v>
      </c>
      <c r="D1580" s="3">
        <f t="shared" si="169"/>
        <v>5.6489906435510294E-2</v>
      </c>
      <c r="E1580" s="5">
        <f t="shared" si="170"/>
        <v>2.1242733007000774</v>
      </c>
      <c r="F1580" s="13">
        <f t="shared" si="171"/>
        <v>2.139979856340394</v>
      </c>
      <c r="G1580" s="16">
        <f t="shared" si="172"/>
        <v>-1.3003582162935845E-2</v>
      </c>
      <c r="H1580" s="5">
        <f t="shared" si="173"/>
        <v>642.7799906436486</v>
      </c>
      <c r="I1580" s="3">
        <f t="shared" si="174"/>
        <v>0.15270511715387591</v>
      </c>
    </row>
    <row r="1581" spans="1:9" x14ac:dyDescent="0.25">
      <c r="A1581" s="1">
        <v>36661</v>
      </c>
      <c r="B1581" s="5">
        <v>259.97606999999999</v>
      </c>
      <c r="C1581" s="4">
        <f t="shared" si="168"/>
        <v>3.2266352478613758E-3</v>
      </c>
      <c r="D1581" s="3">
        <f t="shared" si="169"/>
        <v>6.0708797651523788E-2</v>
      </c>
      <c r="E1581" s="5">
        <f t="shared" si="170"/>
        <v>1.9766492607680231</v>
      </c>
      <c r="F1581" s="13">
        <f t="shared" si="171"/>
        <v>2.139979856340394</v>
      </c>
      <c r="G1581" s="16">
        <f t="shared" si="172"/>
        <v>6.9049344341812384E-3</v>
      </c>
      <c r="H1581" s="5">
        <f t="shared" si="173"/>
        <v>647.21834433464653</v>
      </c>
      <c r="I1581" s="3">
        <f t="shared" si="174"/>
        <v>0.1595066974850636</v>
      </c>
    </row>
    <row r="1582" spans="1:9" x14ac:dyDescent="0.25">
      <c r="A1582" s="1">
        <v>36662</v>
      </c>
      <c r="B1582" s="5">
        <v>261.62714</v>
      </c>
      <c r="C1582" s="4">
        <f t="shared" si="168"/>
        <v>6.350853753578134E-3</v>
      </c>
      <c r="D1582" s="3">
        <f t="shared" si="169"/>
        <v>7.0765434963490845E-2</v>
      </c>
      <c r="E1582" s="5">
        <f t="shared" si="170"/>
        <v>1.6957431274450605</v>
      </c>
      <c r="F1582" s="13">
        <f t="shared" si="171"/>
        <v>2.139979856340394</v>
      </c>
      <c r="G1582" s="16">
        <f t="shared" si="172"/>
        <v>1.3590699103220987E-2</v>
      </c>
      <c r="H1582" s="5">
        <f t="shared" si="173"/>
        <v>656.0144941065837</v>
      </c>
      <c r="I1582" s="3">
        <f t="shared" si="174"/>
        <v>0.17726281216730169</v>
      </c>
    </row>
    <row r="1583" spans="1:9" x14ac:dyDescent="0.25">
      <c r="A1583" s="1">
        <v>36663</v>
      </c>
      <c r="B1583" s="5">
        <v>261.52032000000003</v>
      </c>
      <c r="C1583" s="4">
        <f t="shared" si="168"/>
        <v>-4.082909747052943E-4</v>
      </c>
      <c r="D1583" s="3">
        <f t="shared" si="169"/>
        <v>7.0079525540942073E-2</v>
      </c>
      <c r="E1583" s="5">
        <f t="shared" si="170"/>
        <v>1.7123403600940938</v>
      </c>
      <c r="F1583" s="13">
        <f t="shared" si="171"/>
        <v>2.139979856340394</v>
      </c>
      <c r="G1583" s="16">
        <f t="shared" si="172"/>
        <v>-8.7373446139491515E-4</v>
      </c>
      <c r="H1583" s="5">
        <f t="shared" si="173"/>
        <v>655.44131163590816</v>
      </c>
      <c r="I1583" s="3">
        <f t="shared" si="174"/>
        <v>0.17563090226957176</v>
      </c>
    </row>
    <row r="1584" spans="1:9" x14ac:dyDescent="0.25">
      <c r="A1584" s="1">
        <v>36664</v>
      </c>
      <c r="B1584" s="5">
        <v>261.44385</v>
      </c>
      <c r="C1584" s="4">
        <f t="shared" si="168"/>
        <v>-2.9240557674459211E-4</v>
      </c>
      <c r="D1584" s="3">
        <f t="shared" si="169"/>
        <v>7.0054603087909145E-2</v>
      </c>
      <c r="E1584" s="5">
        <f t="shared" si="170"/>
        <v>1.7129495380826876</v>
      </c>
      <c r="F1584" s="13">
        <f t="shared" si="171"/>
        <v>2.139979856340394</v>
      </c>
      <c r="G1584" s="16">
        <f t="shared" si="172"/>
        <v>-6.2574204411502228E-4</v>
      </c>
      <c r="H1584" s="5">
        <f t="shared" si="173"/>
        <v>655.03117444976772</v>
      </c>
      <c r="I1584" s="3">
        <f t="shared" si="174"/>
        <v>0.17560349951154275</v>
      </c>
    </row>
    <row r="1585" spans="1:9" x14ac:dyDescent="0.25">
      <c r="A1585" s="1">
        <v>36665</v>
      </c>
      <c r="B1585" s="5">
        <v>260.19173999999998</v>
      </c>
      <c r="C1585" s="4">
        <f t="shared" si="168"/>
        <v>-4.7892119091729191E-3</v>
      </c>
      <c r="D1585" s="3">
        <f t="shared" si="169"/>
        <v>7.3292107660323749E-2</v>
      </c>
      <c r="E1585" s="5">
        <f t="shared" si="170"/>
        <v>1.6372840655114806</v>
      </c>
      <c r="F1585" s="13">
        <f t="shared" si="171"/>
        <v>2.139979856340394</v>
      </c>
      <c r="G1585" s="16">
        <f t="shared" si="172"/>
        <v>-1.0248817013375567E-2</v>
      </c>
      <c r="H1585" s="5">
        <f t="shared" si="173"/>
        <v>648.31787980477554</v>
      </c>
      <c r="I1585" s="3">
        <f t="shared" si="174"/>
        <v>0.18135279105931967</v>
      </c>
    </row>
    <row r="1586" spans="1:9" x14ac:dyDescent="0.25">
      <c r="A1586" s="1">
        <v>36668</v>
      </c>
      <c r="B1586" s="5">
        <v>259.02184999999997</v>
      </c>
      <c r="C1586" s="4">
        <f t="shared" si="168"/>
        <v>-4.496261103446253E-3</v>
      </c>
      <c r="D1586" s="3">
        <f t="shared" si="169"/>
        <v>7.5888138163763455E-2</v>
      </c>
      <c r="E1586" s="5">
        <f t="shared" si="170"/>
        <v>1.5812747934472311</v>
      </c>
      <c r="F1586" s="13">
        <f t="shared" si="171"/>
        <v>2.139979856340394</v>
      </c>
      <c r="G1586" s="16">
        <f t="shared" si="172"/>
        <v>-9.6219081902218142E-3</v>
      </c>
      <c r="H1586" s="5">
        <f t="shared" si="173"/>
        <v>642.0798246872148</v>
      </c>
      <c r="I1586" s="3">
        <f t="shared" si="174"/>
        <v>0.18615339151694968</v>
      </c>
    </row>
    <row r="1587" spans="1:9" x14ac:dyDescent="0.25">
      <c r="A1587" s="1">
        <v>36669</v>
      </c>
      <c r="B1587" s="5">
        <v>258.52996999999999</v>
      </c>
      <c r="C1587" s="4">
        <f t="shared" si="168"/>
        <v>-1.8989903747501646E-3</v>
      </c>
      <c r="D1587" s="3">
        <f t="shared" si="169"/>
        <v>7.3917519026696493E-2</v>
      </c>
      <c r="E1587" s="5">
        <f t="shared" si="170"/>
        <v>1.6234311105146817</v>
      </c>
      <c r="F1587" s="13">
        <f t="shared" si="171"/>
        <v>2.139979856340394</v>
      </c>
      <c r="G1587" s="16">
        <f t="shared" si="172"/>
        <v>-4.0638011493496487E-3</v>
      </c>
      <c r="H1587" s="5">
        <f t="shared" si="173"/>
        <v>639.47053995767669</v>
      </c>
      <c r="I1587" s="3">
        <f t="shared" si="174"/>
        <v>0.18115264114219962</v>
      </c>
    </row>
    <row r="1588" spans="1:9" x14ac:dyDescent="0.25">
      <c r="A1588" s="1">
        <v>36670</v>
      </c>
      <c r="B1588" s="5">
        <v>258.47100999999998</v>
      </c>
      <c r="C1588" s="4">
        <f t="shared" si="168"/>
        <v>-2.280586656936423E-4</v>
      </c>
      <c r="D1588" s="3">
        <f t="shared" si="169"/>
        <v>7.2006347501420195E-2</v>
      </c>
      <c r="E1588" s="5">
        <f t="shared" si="170"/>
        <v>1.6665197467158464</v>
      </c>
      <c r="F1588" s="13">
        <f t="shared" si="171"/>
        <v>2.139979856340394</v>
      </c>
      <c r="G1588" s="16">
        <f t="shared" si="172"/>
        <v>-4.8804095064826261E-4</v>
      </c>
      <c r="H1588" s="5">
        <f t="shared" si="173"/>
        <v>639.15845214744422</v>
      </c>
      <c r="I1588" s="3">
        <f t="shared" si="174"/>
        <v>0.1730000529594927</v>
      </c>
    </row>
    <row r="1589" spans="1:9" x14ac:dyDescent="0.25">
      <c r="A1589" s="1">
        <v>36671</v>
      </c>
      <c r="B1589" s="5">
        <v>258.38449000000003</v>
      </c>
      <c r="C1589" s="4">
        <f t="shared" si="168"/>
        <v>-3.3473773325665146E-4</v>
      </c>
      <c r="D1589" s="3">
        <f t="shared" si="169"/>
        <v>5.9594363669861559E-2</v>
      </c>
      <c r="E1589" s="5">
        <f t="shared" si="170"/>
        <v>2.0136132447821935</v>
      </c>
      <c r="F1589" s="13">
        <f t="shared" si="171"/>
        <v>2.0136132447821935</v>
      </c>
      <c r="G1589" s="16">
        <f t="shared" si="172"/>
        <v>-7.1633200632627812E-4</v>
      </c>
      <c r="H1589" s="5">
        <f t="shared" si="173"/>
        <v>638.70060249105711</v>
      </c>
      <c r="I1589" s="3">
        <f t="shared" si="174"/>
        <v>0.12753073780492749</v>
      </c>
    </row>
    <row r="1590" spans="1:9" x14ac:dyDescent="0.25">
      <c r="A1590" s="1">
        <v>36672</v>
      </c>
      <c r="B1590" s="5">
        <v>256.54968000000002</v>
      </c>
      <c r="C1590" s="4">
        <f t="shared" si="168"/>
        <v>-7.1010841246701428E-3</v>
      </c>
      <c r="D1590" s="3">
        <f t="shared" si="169"/>
        <v>6.2251570395431534E-2</v>
      </c>
      <c r="E1590" s="5">
        <f t="shared" si="170"/>
        <v>1.9276622137841917</v>
      </c>
      <c r="F1590" s="13">
        <f t="shared" si="171"/>
        <v>2.0136132447821935</v>
      </c>
      <c r="G1590" s="16">
        <f t="shared" si="172"/>
        <v>-1.4298837045748369E-2</v>
      </c>
      <c r="H1590" s="5">
        <f t="shared" si="173"/>
        <v>629.56792665501621</v>
      </c>
      <c r="I1590" s="3">
        <f t="shared" si="174"/>
        <v>0.13080785780463916</v>
      </c>
    </row>
    <row r="1591" spans="1:9" x14ac:dyDescent="0.25">
      <c r="A1591" s="1">
        <v>36675</v>
      </c>
      <c r="B1591" s="5">
        <v>256.71271000000002</v>
      </c>
      <c r="C1591" s="4">
        <f t="shared" si="168"/>
        <v>6.3547146112208353E-4</v>
      </c>
      <c r="D1591" s="3">
        <f t="shared" si="169"/>
        <v>5.8579520781958209E-2</v>
      </c>
      <c r="E1591" s="5">
        <f t="shared" si="170"/>
        <v>2.0484974680256953</v>
      </c>
      <c r="F1591" s="13">
        <f t="shared" si="171"/>
        <v>2.0136132447821935</v>
      </c>
      <c r="G1591" s="16">
        <f t="shared" si="172"/>
        <v>1.2795937507965201E-3</v>
      </c>
      <c r="H1591" s="5">
        <f t="shared" si="173"/>
        <v>630.37351783966596</v>
      </c>
      <c r="I1591" s="3">
        <f t="shared" si="174"/>
        <v>0.12283729552314589</v>
      </c>
    </row>
    <row r="1592" spans="1:9" x14ac:dyDescent="0.25">
      <c r="A1592" s="1">
        <v>36676</v>
      </c>
      <c r="B1592" s="5">
        <v>257.59933000000001</v>
      </c>
      <c r="C1592" s="4">
        <f t="shared" si="168"/>
        <v>3.4537440705604272E-3</v>
      </c>
      <c r="D1592" s="3">
        <f t="shared" si="169"/>
        <v>4.9080588258675652E-2</v>
      </c>
      <c r="E1592" s="5">
        <f t="shared" si="170"/>
        <v>2.4449584704964979</v>
      </c>
      <c r="F1592" s="13">
        <f t="shared" si="171"/>
        <v>2.0136132447821935</v>
      </c>
      <c r="G1592" s="16">
        <f t="shared" si="172"/>
        <v>6.9545048045684425E-3</v>
      </c>
      <c r="H1592" s="5">
        <f t="shared" si="173"/>
        <v>634.75745349815463</v>
      </c>
      <c r="I1592" s="3">
        <f t="shared" si="174"/>
        <v>0.10089301226447565</v>
      </c>
    </row>
    <row r="1593" spans="1:9" x14ac:dyDescent="0.25">
      <c r="A1593" s="1">
        <v>36677</v>
      </c>
      <c r="B1593" s="5">
        <v>257.07033999999999</v>
      </c>
      <c r="C1593" s="4">
        <f t="shared" si="168"/>
        <v>-2.0535379498076711E-3</v>
      </c>
      <c r="D1593" s="3">
        <f t="shared" si="169"/>
        <v>4.8706227260294298E-2</v>
      </c>
      <c r="E1593" s="5">
        <f t="shared" si="170"/>
        <v>2.4637506690612629</v>
      </c>
      <c r="F1593" s="13">
        <f t="shared" si="171"/>
        <v>2.0136132447821935</v>
      </c>
      <c r="G1593" s="16">
        <f t="shared" si="172"/>
        <v>-4.1350312143955976E-3</v>
      </c>
      <c r="H1593" s="5">
        <f t="shared" si="173"/>
        <v>632.13271161436944</v>
      </c>
      <c r="I1593" s="3">
        <f t="shared" si="174"/>
        <v>0.10004866526524187</v>
      </c>
    </row>
    <row r="1594" spans="1:9" x14ac:dyDescent="0.25">
      <c r="A1594" s="1">
        <v>36678</v>
      </c>
      <c r="B1594" s="5">
        <v>258.23050000000001</v>
      </c>
      <c r="C1594" s="4">
        <f t="shared" si="168"/>
        <v>4.5130060511844317E-3</v>
      </c>
      <c r="D1594" s="3">
        <f t="shared" si="169"/>
        <v>5.7756644328643497E-2</v>
      </c>
      <c r="E1594" s="5">
        <f t="shared" si="170"/>
        <v>2.0776830336122538</v>
      </c>
      <c r="F1594" s="13">
        <f t="shared" si="171"/>
        <v>2.0136132447821935</v>
      </c>
      <c r="G1594" s="16">
        <f t="shared" si="172"/>
        <v>9.0874487584471572E-3</v>
      </c>
      <c r="H1594" s="5">
        <f t="shared" si="173"/>
        <v>637.87718523970329</v>
      </c>
      <c r="I1594" s="3">
        <f t="shared" si="174"/>
        <v>0.11833484130493606</v>
      </c>
    </row>
    <row r="1595" spans="1:9" x14ac:dyDescent="0.25">
      <c r="A1595" s="1">
        <v>36679</v>
      </c>
      <c r="B1595" s="5">
        <v>257.84044999999998</v>
      </c>
      <c r="C1595" s="4">
        <f t="shared" si="168"/>
        <v>-1.5104722331407139E-3</v>
      </c>
      <c r="D1595" s="3">
        <f t="shared" si="169"/>
        <v>5.4343557657995062E-2</v>
      </c>
      <c r="E1595" s="5">
        <f t="shared" si="170"/>
        <v>2.2081734279379757</v>
      </c>
      <c r="F1595" s="13">
        <f t="shared" si="171"/>
        <v>2.0136132447821935</v>
      </c>
      <c r="G1595" s="16">
        <f t="shared" si="172"/>
        <v>-3.0415068945278787E-3</v>
      </c>
      <c r="H1595" s="5">
        <f t="shared" si="173"/>
        <v>635.93707738293472</v>
      </c>
      <c r="I1595" s="3">
        <f t="shared" si="174"/>
        <v>0.11061266656059333</v>
      </c>
    </row>
    <row r="1596" spans="1:9" x14ac:dyDescent="0.25">
      <c r="A1596" s="1">
        <v>36682</v>
      </c>
      <c r="B1596" s="5">
        <v>257.37405000000001</v>
      </c>
      <c r="C1596" s="4">
        <f t="shared" si="168"/>
        <v>-1.8088705631718049E-3</v>
      </c>
      <c r="D1596" s="3">
        <f t="shared" si="169"/>
        <v>5.0934447682666036E-2</v>
      </c>
      <c r="E1596" s="5">
        <f t="shared" si="170"/>
        <v>2.3559693971284248</v>
      </c>
      <c r="F1596" s="13">
        <f t="shared" si="171"/>
        <v>2.0136132447821935</v>
      </c>
      <c r="G1596" s="16">
        <f t="shared" si="172"/>
        <v>-3.6423657240993719E-3</v>
      </c>
      <c r="H1596" s="5">
        <f t="shared" si="173"/>
        <v>633.62076196959117</v>
      </c>
      <c r="I1596" s="3">
        <f t="shared" si="174"/>
        <v>0.10272264490968452</v>
      </c>
    </row>
    <row r="1597" spans="1:9" x14ac:dyDescent="0.25">
      <c r="A1597" s="1">
        <v>36683</v>
      </c>
      <c r="B1597" s="5">
        <v>256.70886000000002</v>
      </c>
      <c r="C1597" s="4">
        <f t="shared" si="168"/>
        <v>-2.5845262954831139E-3</v>
      </c>
      <c r="D1597" s="3">
        <f t="shared" si="169"/>
        <v>5.1524254223768454E-2</v>
      </c>
      <c r="E1597" s="5">
        <f t="shared" si="170"/>
        <v>2.3290002312084561</v>
      </c>
      <c r="F1597" s="13">
        <f t="shared" si="171"/>
        <v>2.0136132447821935</v>
      </c>
      <c r="G1597" s="16">
        <f t="shared" si="172"/>
        <v>-5.2042363800726549E-3</v>
      </c>
      <c r="H1597" s="5">
        <f t="shared" si="173"/>
        <v>630.32324974897972</v>
      </c>
      <c r="I1597" s="3">
        <f t="shared" si="174"/>
        <v>0.10373434366599588</v>
      </c>
    </row>
    <row r="1598" spans="1:9" x14ac:dyDescent="0.25">
      <c r="A1598" s="1">
        <v>36684</v>
      </c>
      <c r="B1598" s="5">
        <v>256.87389999999999</v>
      </c>
      <c r="C1598" s="4">
        <f t="shared" si="168"/>
        <v>6.429072997322649E-4</v>
      </c>
      <c r="D1598" s="3">
        <f t="shared" si="169"/>
        <v>5.1932422783027662E-2</v>
      </c>
      <c r="E1598" s="5">
        <f t="shared" si="170"/>
        <v>2.3106951990542965</v>
      </c>
      <c r="F1598" s="13">
        <f t="shared" si="171"/>
        <v>2.0136132447821935</v>
      </c>
      <c r="G1598" s="16">
        <f t="shared" si="172"/>
        <v>1.2945666539080443E-3</v>
      </c>
      <c r="H1598" s="5">
        <f t="shared" si="173"/>
        <v>631.13924520928776</v>
      </c>
      <c r="I1598" s="3">
        <f t="shared" si="174"/>
        <v>0.10456564232195664</v>
      </c>
    </row>
    <row r="1599" spans="1:9" x14ac:dyDescent="0.25">
      <c r="A1599" s="1">
        <v>36685</v>
      </c>
      <c r="B1599" s="5">
        <v>257.46820000000002</v>
      </c>
      <c r="C1599" s="4">
        <f t="shared" si="168"/>
        <v>2.3135865496650698E-3</v>
      </c>
      <c r="D1599" s="3">
        <f t="shared" si="169"/>
        <v>5.3993112900766825E-2</v>
      </c>
      <c r="E1599" s="5">
        <f t="shared" si="170"/>
        <v>2.2225056780953949</v>
      </c>
      <c r="F1599" s="13">
        <f t="shared" si="171"/>
        <v>2.0136132447821935</v>
      </c>
      <c r="G1599" s="16">
        <f t="shared" si="172"/>
        <v>4.6586685193555208E-3</v>
      </c>
      <c r="H1599" s="5">
        <f t="shared" si="173"/>
        <v>634.079513742274</v>
      </c>
      <c r="I1599" s="3">
        <f t="shared" si="174"/>
        <v>0.10872124726400439</v>
      </c>
    </row>
    <row r="1600" spans="1:9" x14ac:dyDescent="0.25">
      <c r="A1600" s="1">
        <v>36686</v>
      </c>
      <c r="B1600" s="5">
        <v>258.00457999999998</v>
      </c>
      <c r="C1600" s="4">
        <f t="shared" si="168"/>
        <v>2.0832864019710851E-3</v>
      </c>
      <c r="D1600" s="3">
        <f t="shared" si="169"/>
        <v>3.9606592085159931E-2</v>
      </c>
      <c r="E1600" s="5">
        <f t="shared" si="170"/>
        <v>3.0297986694230734</v>
      </c>
      <c r="F1600" s="13">
        <f t="shared" si="171"/>
        <v>3.0297986694230734</v>
      </c>
      <c r="G1600" s="16">
        <f t="shared" si="172"/>
        <v>4.1949330916836178E-3</v>
      </c>
      <c r="H1600" s="5">
        <f t="shared" si="173"/>
        <v>636.73943487723022</v>
      </c>
      <c r="I1600" s="3">
        <f t="shared" si="174"/>
        <v>7.975235840336363E-2</v>
      </c>
    </row>
    <row r="1601" spans="1:9" x14ac:dyDescent="0.25">
      <c r="A1601" s="1">
        <v>36689</v>
      </c>
      <c r="B1601" s="5">
        <v>258.32416000000001</v>
      </c>
      <c r="C1601" s="4">
        <f t="shared" si="168"/>
        <v>1.2386601819240894E-3</v>
      </c>
      <c r="D1601" s="3">
        <f t="shared" si="169"/>
        <v>3.9750652680929546E-2</v>
      </c>
      <c r="E1601" s="5">
        <f t="shared" si="170"/>
        <v>3.0188183565994686</v>
      </c>
      <c r="F1601" s="13">
        <f t="shared" si="171"/>
        <v>3.0297986694230734</v>
      </c>
      <c r="G1601" s="16">
        <f t="shared" si="172"/>
        <v>3.7528909710609483E-3</v>
      </c>
      <c r="H1601" s="5">
        <f t="shared" si="173"/>
        <v>639.12904855329941</v>
      </c>
      <c r="I1601" s="3">
        <f t="shared" si="174"/>
        <v>8.0828716317782406E-2</v>
      </c>
    </row>
    <row r="1602" spans="1:9" x14ac:dyDescent="0.25">
      <c r="A1602" s="1">
        <v>36690</v>
      </c>
      <c r="B1602" s="5">
        <v>258.29779000000002</v>
      </c>
      <c r="C1602" s="4">
        <f t="shared" si="168"/>
        <v>-1.0208104421971509E-4</v>
      </c>
      <c r="D1602" s="3">
        <f t="shared" si="169"/>
        <v>3.6554285196483481E-2</v>
      </c>
      <c r="E1602" s="5">
        <f t="shared" si="170"/>
        <v>3.2827888537550716</v>
      </c>
      <c r="F1602" s="13">
        <f t="shared" si="171"/>
        <v>3.0297986694230734</v>
      </c>
      <c r="G1602" s="16">
        <f t="shared" si="172"/>
        <v>-3.092850119502107E-4</v>
      </c>
      <c r="H1602" s="5">
        <f t="shared" si="173"/>
        <v>638.93137551787993</v>
      </c>
      <c r="I1602" s="3">
        <f t="shared" si="174"/>
        <v>7.4834633075088128E-2</v>
      </c>
    </row>
    <row r="1603" spans="1:9" x14ac:dyDescent="0.25">
      <c r="A1603" s="1">
        <v>36691</v>
      </c>
      <c r="B1603" s="5">
        <v>258.5061</v>
      </c>
      <c r="C1603" s="4">
        <f t="shared" si="168"/>
        <v>8.0647225049812477E-4</v>
      </c>
      <c r="D1603" s="3">
        <f t="shared" si="169"/>
        <v>3.4200762326549526E-2</v>
      </c>
      <c r="E1603" s="5">
        <f t="shared" si="170"/>
        <v>3.5086937201644139</v>
      </c>
      <c r="F1603" s="13">
        <f t="shared" si="171"/>
        <v>3.0297986694230734</v>
      </c>
      <c r="G1603" s="16">
        <f t="shared" si="172"/>
        <v>2.44344855148585E-3</v>
      </c>
      <c r="H1603" s="5">
        <f t="shared" si="173"/>
        <v>640.49257146188802</v>
      </c>
      <c r="I1603" s="3">
        <f t="shared" si="174"/>
        <v>7.0158795179557809E-2</v>
      </c>
    </row>
    <row r="1604" spans="1:9" x14ac:dyDescent="0.25">
      <c r="A1604" s="1">
        <v>36692</v>
      </c>
      <c r="B1604" s="5">
        <v>258.91640999999998</v>
      </c>
      <c r="C1604" s="4">
        <f t="shared" ref="C1604:C1667" si="175">B1604/B1603-1</f>
        <v>1.5872352722043903E-3</v>
      </c>
      <c r="D1604" s="3">
        <f t="shared" si="169"/>
        <v>2.7158846269010793E-2</v>
      </c>
      <c r="E1604" s="5">
        <f t="shared" si="170"/>
        <v>4.4184498417712339</v>
      </c>
      <c r="F1604" s="13">
        <f t="shared" si="171"/>
        <v>4.4184498417712339</v>
      </c>
      <c r="G1604" s="16">
        <f t="shared" si="172"/>
        <v>4.8090033157862314E-3</v>
      </c>
      <c r="H1604" s="5">
        <f t="shared" si="173"/>
        <v>643.57270236178465</v>
      </c>
      <c r="I1604" s="3">
        <f t="shared" si="174"/>
        <v>5.9357789023015563E-2</v>
      </c>
    </row>
    <row r="1605" spans="1:9" x14ac:dyDescent="0.25">
      <c r="A1605" s="1">
        <v>36693</v>
      </c>
      <c r="B1605" s="5">
        <v>258.37830000000002</v>
      </c>
      <c r="C1605" s="4">
        <f t="shared" si="175"/>
        <v>-2.0783155459321856E-3</v>
      </c>
      <c r="D1605" s="3">
        <f t="shared" si="169"/>
        <v>2.8323818957178754E-2</v>
      </c>
      <c r="E1605" s="5">
        <f t="shared" si="170"/>
        <v>4.2367168135561624</v>
      </c>
      <c r="F1605" s="13">
        <f t="shared" si="171"/>
        <v>4.4184498417712339</v>
      </c>
      <c r="G1605" s="16">
        <f t="shared" si="172"/>
        <v>-9.1829329950747617E-3</v>
      </c>
      <c r="H1605" s="5">
        <f t="shared" si="173"/>
        <v>637.66281735853715</v>
      </c>
      <c r="I1605" s="3">
        <f t="shared" si="174"/>
        <v>7.6340498359400363E-2</v>
      </c>
    </row>
    <row r="1606" spans="1:9" x14ac:dyDescent="0.25">
      <c r="A1606" s="1">
        <v>36696</v>
      </c>
      <c r="B1606" s="5">
        <v>258.93700999999999</v>
      </c>
      <c r="C1606" s="4">
        <f t="shared" si="175"/>
        <v>2.1623719948615783E-3</v>
      </c>
      <c r="D1606" s="3">
        <f t="shared" si="169"/>
        <v>2.7399322455951943E-2</v>
      </c>
      <c r="E1606" s="5">
        <f t="shared" si="170"/>
        <v>4.3796703437800684</v>
      </c>
      <c r="F1606" s="13">
        <f t="shared" si="171"/>
        <v>4.4184498417712339</v>
      </c>
      <c r="G1606" s="16">
        <f t="shared" si="172"/>
        <v>9.5543321985466882E-3</v>
      </c>
      <c r="H1606" s="5">
        <f t="shared" si="173"/>
        <v>643.7552597462419</v>
      </c>
      <c r="I1606" s="3">
        <f t="shared" si="174"/>
        <v>8.5538003473697832E-2</v>
      </c>
    </row>
    <row r="1607" spans="1:9" x14ac:dyDescent="0.25">
      <c r="A1607" s="1">
        <v>36697</v>
      </c>
      <c r="B1607" s="5">
        <v>259.34127999999998</v>
      </c>
      <c r="C1607" s="4">
        <f t="shared" si="175"/>
        <v>1.5612677384357898E-3</v>
      </c>
      <c r="D1607" s="3">
        <f t="shared" si="169"/>
        <v>2.1045212136976781E-2</v>
      </c>
      <c r="E1607" s="5">
        <f t="shared" si="170"/>
        <v>5.7020095221163407</v>
      </c>
      <c r="F1607" s="13">
        <f t="shared" si="171"/>
        <v>5.7020095221163407</v>
      </c>
      <c r="G1607" s="16">
        <f t="shared" si="172"/>
        <v>6.8983831918541473E-3</v>
      </c>
      <c r="H1607" s="5">
        <f t="shared" si="173"/>
        <v>648.19613020974305</v>
      </c>
      <c r="I1607" s="3">
        <f t="shared" si="174"/>
        <v>7.9972239717395338E-2</v>
      </c>
    </row>
    <row r="1608" spans="1:9" x14ac:dyDescent="0.25">
      <c r="A1608" s="1">
        <v>36698</v>
      </c>
      <c r="B1608" s="5">
        <v>259.41237999999998</v>
      </c>
      <c r="C1608" s="4">
        <f t="shared" si="175"/>
        <v>2.7415612354508845E-4</v>
      </c>
      <c r="D1608" s="3">
        <f t="shared" si="169"/>
        <v>2.1310709911784437E-2</v>
      </c>
      <c r="E1608" s="5">
        <f t="shared" si="170"/>
        <v>5.6309714925846821</v>
      </c>
      <c r="F1608" s="13">
        <f t="shared" si="171"/>
        <v>5.7020095221163407</v>
      </c>
      <c r="G1608" s="16">
        <f t="shared" si="172"/>
        <v>1.5632408270005982E-3</v>
      </c>
      <c r="H1608" s="5">
        <f t="shared" si="173"/>
        <v>649.20941686439073</v>
      </c>
      <c r="I1608" s="3">
        <f t="shared" si="174"/>
        <v>7.9840818471338698E-2</v>
      </c>
    </row>
    <row r="1609" spans="1:9" x14ac:dyDescent="0.25">
      <c r="A1609" s="1">
        <v>36699</v>
      </c>
      <c r="B1609" s="5">
        <v>258.96181999999999</v>
      </c>
      <c r="C1609" s="4">
        <f t="shared" si="175"/>
        <v>-1.7368484881099544E-3</v>
      </c>
      <c r="D1609" s="3">
        <f t="shared" si="169"/>
        <v>2.3793825885048515E-2</v>
      </c>
      <c r="E1609" s="5">
        <f t="shared" si="170"/>
        <v>5.0433251289531036</v>
      </c>
      <c r="F1609" s="13">
        <f t="shared" si="171"/>
        <v>5.7020095221163407</v>
      </c>
      <c r="G1609" s="16">
        <f t="shared" si="172"/>
        <v>-9.9035266176763295E-3</v>
      </c>
      <c r="H1609" s="5">
        <f t="shared" si="173"/>
        <v>642.77995412402811</v>
      </c>
      <c r="I1609" s="3">
        <f t="shared" si="174"/>
        <v>0.10116274339733453</v>
      </c>
    </row>
    <row r="1610" spans="1:9" x14ac:dyDescent="0.25">
      <c r="A1610" s="1">
        <v>36700</v>
      </c>
      <c r="B1610" s="5">
        <v>258.71991000000003</v>
      </c>
      <c r="C1610" s="4">
        <f t="shared" si="175"/>
        <v>-9.3415315045264347E-4</v>
      </c>
      <c r="D1610" s="3">
        <f t="shared" si="169"/>
        <v>2.3270287896848568E-2</v>
      </c>
      <c r="E1610" s="5">
        <f t="shared" si="170"/>
        <v>5.1567905189626497</v>
      </c>
      <c r="F1610" s="13">
        <f t="shared" si="171"/>
        <v>5.7020095221163407</v>
      </c>
      <c r="G1610" s="16">
        <f t="shared" si="172"/>
        <v>-5.326550158995952E-3</v>
      </c>
      <c r="H1610" s="5">
        <f t="shared" si="173"/>
        <v>639.35615445718929</v>
      </c>
      <c r="I1610" s="3">
        <f t="shared" si="174"/>
        <v>0.10496980479987801</v>
      </c>
    </row>
    <row r="1611" spans="1:9" x14ac:dyDescent="0.25">
      <c r="A1611" s="1">
        <v>36703</v>
      </c>
      <c r="B1611" s="5">
        <v>259.33328</v>
      </c>
      <c r="C1611" s="4">
        <f t="shared" si="175"/>
        <v>2.370787775861416E-3</v>
      </c>
      <c r="D1611" s="3">
        <f t="shared" si="169"/>
        <v>2.5193616765134069E-2</v>
      </c>
      <c r="E1611" s="5">
        <f t="shared" si="170"/>
        <v>4.7631112721405806</v>
      </c>
      <c r="F1611" s="13">
        <f t="shared" si="171"/>
        <v>5.7020095221163407</v>
      </c>
      <c r="G1611" s="16">
        <f t="shared" si="172"/>
        <v>1.3518254472878815E-2</v>
      </c>
      <c r="H1611" s="5">
        <f t="shared" si="173"/>
        <v>647.99913365194288</v>
      </c>
      <c r="I1611" s="3">
        <f t="shared" si="174"/>
        <v>0.12344635387402747</v>
      </c>
    </row>
    <row r="1612" spans="1:9" x14ac:dyDescent="0.25">
      <c r="A1612" s="1">
        <v>36704</v>
      </c>
      <c r="B1612" s="5">
        <v>258.49936000000002</v>
      </c>
      <c r="C1612" s="4">
        <f t="shared" si="175"/>
        <v>-3.2156304813635295E-3</v>
      </c>
      <c r="D1612" s="3">
        <f t="shared" si="169"/>
        <v>3.1064457000843572E-2</v>
      </c>
      <c r="E1612" s="5">
        <f t="shared" si="170"/>
        <v>3.8629357016200649</v>
      </c>
      <c r="F1612" s="13">
        <f t="shared" si="171"/>
        <v>5.7020095221163407</v>
      </c>
      <c r="G1612" s="16">
        <f t="shared" si="172"/>
        <v>-1.8335555624342397E-2</v>
      </c>
      <c r="H1612" s="5">
        <f t="shared" si="173"/>
        <v>636.11770949234199</v>
      </c>
      <c r="I1612" s="3">
        <f t="shared" si="174"/>
        <v>0.15861785533519782</v>
      </c>
    </row>
    <row r="1613" spans="1:9" x14ac:dyDescent="0.25">
      <c r="A1613" s="1">
        <v>36705</v>
      </c>
      <c r="B1613" s="5">
        <v>258.50612999999998</v>
      </c>
      <c r="C1613" s="4">
        <f t="shared" si="175"/>
        <v>2.618961996647684E-5</v>
      </c>
      <c r="D1613" s="3">
        <f t="shared" ref="D1613:D1676" si="176">STDEV(C1604:C1613)*SQRT(252)</f>
        <v>3.0799153684742578E-2</v>
      </c>
      <c r="E1613" s="5">
        <f t="shared" ref="E1613:E1676" si="177">$E$2/D1613</f>
        <v>3.8962109552849866</v>
      </c>
      <c r="F1613" s="13">
        <f t="shared" si="171"/>
        <v>5.7020095221163407</v>
      </c>
      <c r="G1613" s="16">
        <f t="shared" si="172"/>
        <v>1.4933346242945917E-4</v>
      </c>
      <c r="H1613" s="5">
        <f t="shared" si="173"/>
        <v>636.21270315241316</v>
      </c>
      <c r="I1613" s="3">
        <f t="shared" si="174"/>
        <v>0.15788426476445691</v>
      </c>
    </row>
    <row r="1614" spans="1:9" x14ac:dyDescent="0.25">
      <c r="A1614" s="1">
        <v>36706</v>
      </c>
      <c r="B1614" s="5">
        <v>258.32474000000002</v>
      </c>
      <c r="C1614" s="4">
        <f t="shared" si="175"/>
        <v>-7.0168548807703068E-4</v>
      </c>
      <c r="D1614" s="3">
        <f t="shared" si="176"/>
        <v>2.9620638378764854E-2</v>
      </c>
      <c r="E1614" s="5">
        <f t="shared" si="177"/>
        <v>4.0512293646590836</v>
      </c>
      <c r="F1614" s="13">
        <f t="shared" ref="F1614:F1677" si="178">IF(ABS(E1614/E1613-1)&gt;F$2,E1614,F1613)</f>
        <v>5.7020095221163407</v>
      </c>
      <c r="G1614" s="16">
        <f t="shared" ref="G1614:G1677" si="179">C1614*F1613</f>
        <v>-4.0010173345460809E-3</v>
      </c>
      <c r="H1614" s="5">
        <f t="shared" ref="H1614:H1677" si="180">H1613*(1+G1614)</f>
        <v>633.66720509864194</v>
      </c>
      <c r="I1614" s="3">
        <f t="shared" si="174"/>
        <v>0.15557041135266209</v>
      </c>
    </row>
    <row r="1615" spans="1:9" x14ac:dyDescent="0.25">
      <c r="A1615" s="1">
        <v>36707</v>
      </c>
      <c r="B1615" s="5">
        <v>258.10732999999999</v>
      </c>
      <c r="C1615" s="4">
        <f t="shared" si="175"/>
        <v>-8.416150926930932E-4</v>
      </c>
      <c r="D1615" s="3">
        <f t="shared" si="176"/>
        <v>2.8066410694036686E-2</v>
      </c>
      <c r="E1615" s="5">
        <f t="shared" si="177"/>
        <v>4.2755734357402737</v>
      </c>
      <c r="F1615" s="13">
        <f t="shared" si="178"/>
        <v>5.7020095221163407</v>
      </c>
      <c r="G1615" s="16">
        <f t="shared" si="179"/>
        <v>-4.7988972724928441E-3</v>
      </c>
      <c r="H1615" s="5">
        <f t="shared" si="180"/>
        <v>630.62630127642592</v>
      </c>
      <c r="I1615" s="3">
        <f t="shared" si="174"/>
        <v>0.15100300065878758</v>
      </c>
    </row>
    <row r="1616" spans="1:9" x14ac:dyDescent="0.25">
      <c r="A1616" s="1">
        <v>36710</v>
      </c>
      <c r="B1616" s="5">
        <v>258.80617999999998</v>
      </c>
      <c r="C1616" s="4">
        <f t="shared" si="175"/>
        <v>2.7075945499106524E-3</v>
      </c>
      <c r="D1616" s="3">
        <f t="shared" si="176"/>
        <v>2.9400641038998452E-2</v>
      </c>
      <c r="E1616" s="5">
        <f t="shared" si="177"/>
        <v>4.0815436588891414</v>
      </c>
      <c r="F1616" s="13">
        <f t="shared" si="178"/>
        <v>5.7020095221163407</v>
      </c>
      <c r="G1616" s="16">
        <f t="shared" si="179"/>
        <v>1.5438729905620847E-2</v>
      </c>
      <c r="H1616" s="5">
        <f t="shared" si="180"/>
        <v>640.3623704132134</v>
      </c>
      <c r="I1616" s="3">
        <f t="shared" si="174"/>
        <v>0.1648480766311714</v>
      </c>
    </row>
    <row r="1617" spans="1:9" x14ac:dyDescent="0.25">
      <c r="A1617" s="1">
        <v>36711</v>
      </c>
      <c r="B1617" s="5">
        <v>258.78170999999998</v>
      </c>
      <c r="C1617" s="4">
        <f t="shared" si="175"/>
        <v>-9.4549519644382407E-5</v>
      </c>
      <c r="D1617" s="3">
        <f t="shared" si="176"/>
        <v>2.8003153115156661E-2</v>
      </c>
      <c r="E1617" s="5">
        <f t="shared" si="177"/>
        <v>4.2852317203897368</v>
      </c>
      <c r="F1617" s="13">
        <f t="shared" si="178"/>
        <v>5.7020095221163407</v>
      </c>
      <c r="G1617" s="16">
        <f t="shared" si="179"/>
        <v>-5.3912226132379448E-4</v>
      </c>
      <c r="H1617" s="5">
        <f t="shared" si="180"/>
        <v>640.01713680400951</v>
      </c>
      <c r="I1617" s="3">
        <f t="shared" si="174"/>
        <v>0.15967424571190514</v>
      </c>
    </row>
    <row r="1618" spans="1:9" x14ac:dyDescent="0.25">
      <c r="A1618" s="1">
        <v>36712</v>
      </c>
      <c r="B1618" s="5">
        <v>257.26803999999998</v>
      </c>
      <c r="C1618" s="4">
        <f t="shared" si="175"/>
        <v>-5.849215541546493E-3</v>
      </c>
      <c r="D1618" s="3">
        <f t="shared" si="176"/>
        <v>3.9515533430634985E-2</v>
      </c>
      <c r="E1618" s="5">
        <f t="shared" si="177"/>
        <v>3.0367804653490587</v>
      </c>
      <c r="F1618" s="13">
        <f t="shared" si="178"/>
        <v>3.0367804653490587</v>
      </c>
      <c r="G1618" s="16">
        <f t="shared" si="179"/>
        <v>-3.3352282714808994E-2</v>
      </c>
      <c r="H1618" s="5">
        <f t="shared" si="180"/>
        <v>618.67110431499964</v>
      </c>
      <c r="I1618" s="3">
        <f t="shared" si="174"/>
        <v>0.22531794789298726</v>
      </c>
    </row>
    <row r="1619" spans="1:9" x14ac:dyDescent="0.25">
      <c r="A1619" s="1">
        <v>36713</v>
      </c>
      <c r="B1619" s="5">
        <v>257.09509000000003</v>
      </c>
      <c r="C1619" s="4">
        <f t="shared" si="175"/>
        <v>-6.7225606414211825E-4</v>
      </c>
      <c r="D1619" s="3">
        <f t="shared" si="176"/>
        <v>3.9189158840054902E-2</v>
      </c>
      <c r="E1619" s="5">
        <f t="shared" si="177"/>
        <v>3.0620713368654657</v>
      </c>
      <c r="F1619" s="13">
        <f t="shared" si="178"/>
        <v>3.0367804653490587</v>
      </c>
      <c r="G1619" s="16">
        <f t="shared" si="179"/>
        <v>-2.0414940832992287E-3</v>
      </c>
      <c r="H1619" s="5">
        <f t="shared" si="180"/>
        <v>617.40809091603239</v>
      </c>
      <c r="I1619" s="3">
        <f t="shared" si="174"/>
        <v>0.22369954027367678</v>
      </c>
    </row>
    <row r="1620" spans="1:9" x14ac:dyDescent="0.25">
      <c r="A1620" s="1">
        <v>36714</v>
      </c>
      <c r="B1620" s="5">
        <v>258.96609000000001</v>
      </c>
      <c r="C1620" s="4">
        <f t="shared" si="175"/>
        <v>7.2774629807204061E-3</v>
      </c>
      <c r="D1620" s="3">
        <f t="shared" si="176"/>
        <v>5.6006895288621759E-2</v>
      </c>
      <c r="E1620" s="5">
        <f t="shared" si="177"/>
        <v>2.1425933250111604</v>
      </c>
      <c r="F1620" s="13">
        <f t="shared" si="178"/>
        <v>2.1425933250111604</v>
      </c>
      <c r="G1620" s="16">
        <f t="shared" si="179"/>
        <v>2.2100057417152662E-2</v>
      </c>
      <c r="H1620" s="5">
        <f t="shared" si="180"/>
        <v>631.05284517509131</v>
      </c>
      <c r="I1620" s="3">
        <f t="shared" si="174"/>
        <v>0.25855502322054175</v>
      </c>
    </row>
    <row r="1621" spans="1:9" x14ac:dyDescent="0.25">
      <c r="A1621" s="1">
        <v>36717</v>
      </c>
      <c r="B1621" s="5">
        <v>257.92093</v>
      </c>
      <c r="C1621" s="4">
        <f t="shared" si="175"/>
        <v>-4.0358952015686622E-3</v>
      </c>
      <c r="D1621" s="3">
        <f t="shared" si="176"/>
        <v>5.7936819408818944E-2</v>
      </c>
      <c r="E1621" s="5">
        <f t="shared" si="177"/>
        <v>2.0712217416224612</v>
      </c>
      <c r="F1621" s="13">
        <f t="shared" si="178"/>
        <v>2.1425933250111604</v>
      </c>
      <c r="G1621" s="16">
        <f t="shared" si="179"/>
        <v>-8.6472821193255868E-3</v>
      </c>
      <c r="H1621" s="5">
        <f t="shared" si="180"/>
        <v>625.5959531906592</v>
      </c>
      <c r="I1621" s="3">
        <f t="shared" si="174"/>
        <v>0.24694035587524968</v>
      </c>
    </row>
    <row r="1622" spans="1:9" x14ac:dyDescent="0.25">
      <c r="A1622" s="1">
        <v>36718</v>
      </c>
      <c r="B1622" s="5">
        <v>258.13351</v>
      </c>
      <c r="C1622" s="4">
        <f t="shared" si="175"/>
        <v>8.242060851750832E-4</v>
      </c>
      <c r="D1622" s="3">
        <f t="shared" si="176"/>
        <v>5.6237237577738367E-2</v>
      </c>
      <c r="E1622" s="5">
        <f t="shared" si="177"/>
        <v>2.1338174698591925</v>
      </c>
      <c r="F1622" s="13">
        <f t="shared" si="178"/>
        <v>2.1425933250111604</v>
      </c>
      <c r="G1622" s="16">
        <f t="shared" si="179"/>
        <v>1.7659384565297132E-3</v>
      </c>
      <c r="H1622" s="5">
        <f t="shared" si="180"/>
        <v>626.70071714264793</v>
      </c>
      <c r="I1622" s="3">
        <f t="shared" si="174"/>
        <v>0.23313621128107972</v>
      </c>
    </row>
    <row r="1623" spans="1:9" x14ac:dyDescent="0.25">
      <c r="A1623" s="1">
        <v>36719</v>
      </c>
      <c r="B1623" s="5">
        <v>259.17241999999999</v>
      </c>
      <c r="C1623" s="4">
        <f t="shared" si="175"/>
        <v>4.0247002413595911E-3</v>
      </c>
      <c r="D1623" s="3">
        <f t="shared" si="176"/>
        <v>6.0015317571298611E-2</v>
      </c>
      <c r="E1623" s="5">
        <f t="shared" si="177"/>
        <v>1.9994895446056611</v>
      </c>
      <c r="F1623" s="13">
        <f t="shared" si="178"/>
        <v>2.1425933250111604</v>
      </c>
      <c r="G1623" s="16">
        <f t="shared" si="179"/>
        <v>8.6232958723078661E-3</v>
      </c>
      <c r="H1623" s="5">
        <f t="shared" si="180"/>
        <v>632.1049428499565</v>
      </c>
      <c r="I1623" s="3">
        <f t="shared" ref="I1623:I1686" si="181">STDEV(G1614:G1623)*SQRT(252)</f>
        <v>0.23852414836385813</v>
      </c>
    </row>
    <row r="1624" spans="1:9" x14ac:dyDescent="0.25">
      <c r="A1624" s="1">
        <v>36720</v>
      </c>
      <c r="B1624" s="5">
        <v>261.51510999999999</v>
      </c>
      <c r="C1624" s="4">
        <f t="shared" si="175"/>
        <v>9.0391176653750183E-3</v>
      </c>
      <c r="D1624" s="3">
        <f t="shared" si="176"/>
        <v>7.3933737700853541E-2</v>
      </c>
      <c r="E1624" s="5">
        <f t="shared" si="177"/>
        <v>1.6230749821622319</v>
      </c>
      <c r="F1624" s="13">
        <f t="shared" si="178"/>
        <v>2.1425933250111604</v>
      </c>
      <c r="G1624" s="16">
        <f t="shared" si="179"/>
        <v>1.9367153173822978E-2</v>
      </c>
      <c r="H1624" s="5">
        <f t="shared" si="180"/>
        <v>644.34701610006221</v>
      </c>
      <c r="I1624" s="3">
        <f t="shared" si="181"/>
        <v>0.2571622735687159</v>
      </c>
    </row>
    <row r="1625" spans="1:9" x14ac:dyDescent="0.25">
      <c r="A1625" s="1">
        <v>36721</v>
      </c>
      <c r="B1625" s="5">
        <v>260.56079</v>
      </c>
      <c r="C1625" s="4">
        <f t="shared" si="175"/>
        <v>-3.6491964078098071E-3</v>
      </c>
      <c r="D1625" s="3">
        <f t="shared" si="176"/>
        <v>7.740669464090652E-2</v>
      </c>
      <c r="E1625" s="5">
        <f t="shared" si="177"/>
        <v>1.550253509165918</v>
      </c>
      <c r="F1625" s="13">
        <f t="shared" si="178"/>
        <v>2.1425933250111604</v>
      </c>
      <c r="G1625" s="16">
        <f t="shared" si="179"/>
        <v>-7.8187438650279967E-3</v>
      </c>
      <c r="H1625" s="5">
        <f t="shared" si="180"/>
        <v>639.30903182098075</v>
      </c>
      <c r="I1625" s="3">
        <f t="shared" si="181"/>
        <v>0.25976292188944</v>
      </c>
    </row>
    <row r="1626" spans="1:9" x14ac:dyDescent="0.25">
      <c r="A1626" s="1">
        <v>36724</v>
      </c>
      <c r="B1626" s="5">
        <v>260.18673999999999</v>
      </c>
      <c r="C1626" s="4">
        <f t="shared" si="175"/>
        <v>-1.4355575142369625E-3</v>
      </c>
      <c r="D1626" s="3">
        <f t="shared" si="176"/>
        <v>7.7577387647086105E-2</v>
      </c>
      <c r="E1626" s="5">
        <f t="shared" si="177"/>
        <v>1.5468424967582333</v>
      </c>
      <c r="F1626" s="13">
        <f t="shared" si="178"/>
        <v>2.1425933250111604</v>
      </c>
      <c r="G1626" s="16">
        <f t="shared" si="179"/>
        <v>-3.0758159476737298E-3</v>
      </c>
      <c r="H1626" s="5">
        <f t="shared" si="180"/>
        <v>637.34263490541389</v>
      </c>
      <c r="I1626" s="3">
        <f t="shared" si="181"/>
        <v>0.24829902995717251</v>
      </c>
    </row>
    <row r="1627" spans="1:9" x14ac:dyDescent="0.25">
      <c r="A1627" s="1">
        <v>36725</v>
      </c>
      <c r="B1627" s="5">
        <v>260.99477999999999</v>
      </c>
      <c r="C1627" s="4">
        <f t="shared" si="175"/>
        <v>3.1056156051612049E-3</v>
      </c>
      <c r="D1627" s="3">
        <f t="shared" si="176"/>
        <v>7.8498994530083507E-2</v>
      </c>
      <c r="E1627" s="5">
        <f t="shared" si="177"/>
        <v>1.5286820005574961</v>
      </c>
      <c r="F1627" s="13">
        <f t="shared" si="178"/>
        <v>2.1425933250111604</v>
      </c>
      <c r="G1627" s="16">
        <f t="shared" si="179"/>
        <v>6.6540712656688933E-3</v>
      </c>
      <c r="H1627" s="5">
        <f t="shared" si="180"/>
        <v>641.58355821872374</v>
      </c>
      <c r="I1627" s="3">
        <f t="shared" si="181"/>
        <v>0.25076859989115002</v>
      </c>
    </row>
    <row r="1628" spans="1:9" x14ac:dyDescent="0.25">
      <c r="A1628" s="1">
        <v>36726</v>
      </c>
      <c r="B1628" s="5">
        <v>260.61556999999999</v>
      </c>
      <c r="C1628" s="4">
        <f t="shared" si="175"/>
        <v>-1.4529409362133983E-3</v>
      </c>
      <c r="D1628" s="3">
        <f t="shared" si="176"/>
        <v>7.0687154572375399E-2</v>
      </c>
      <c r="E1628" s="5">
        <f t="shared" si="177"/>
        <v>1.6976210278365922</v>
      </c>
      <c r="F1628" s="13">
        <f t="shared" si="178"/>
        <v>2.1425933250111604</v>
      </c>
      <c r="G1628" s="16">
        <f t="shared" si="179"/>
        <v>-3.1130615515662934E-3</v>
      </c>
      <c r="H1628" s="5">
        <f t="shared" si="180"/>
        <v>639.58626911151589</v>
      </c>
      <c r="I1628" s="3">
        <f t="shared" si="181"/>
        <v>0.16983529779281967</v>
      </c>
    </row>
    <row r="1629" spans="1:9" x14ac:dyDescent="0.25">
      <c r="A1629" s="1">
        <v>36727</v>
      </c>
      <c r="B1629" s="5">
        <v>262.99254999999999</v>
      </c>
      <c r="C1629" s="4">
        <f t="shared" si="175"/>
        <v>9.1206369596412706E-3</v>
      </c>
      <c r="D1629" s="3">
        <f t="shared" si="176"/>
        <v>7.9563801814523091E-2</v>
      </c>
      <c r="E1629" s="5">
        <f t="shared" si="177"/>
        <v>1.5082235547232978</v>
      </c>
      <c r="F1629" s="13">
        <f t="shared" si="178"/>
        <v>2.1425933250111604</v>
      </c>
      <c r="G1629" s="16">
        <f t="shared" si="179"/>
        <v>1.954181586957747E-2</v>
      </c>
      <c r="H1629" s="5">
        <f t="shared" si="180"/>
        <v>652.08494621520322</v>
      </c>
      <c r="I1629" s="3">
        <f t="shared" si="181"/>
        <v>0.18446869488069942</v>
      </c>
    </row>
    <row r="1630" spans="1:9" x14ac:dyDescent="0.25">
      <c r="A1630" s="1">
        <v>36728</v>
      </c>
      <c r="B1630" s="5">
        <v>262.50497000000001</v>
      </c>
      <c r="C1630" s="4">
        <f t="shared" si="175"/>
        <v>-1.8539688671788124E-3</v>
      </c>
      <c r="D1630" s="3">
        <f t="shared" si="176"/>
        <v>7.6662088829957301E-2</v>
      </c>
      <c r="E1630" s="5">
        <f t="shared" si="177"/>
        <v>1.5653108574457144</v>
      </c>
      <c r="F1630" s="13">
        <f t="shared" si="178"/>
        <v>2.1425933250111604</v>
      </c>
      <c r="G1630" s="16">
        <f t="shared" si="179"/>
        <v>-3.9723013195958256E-3</v>
      </c>
      <c r="H1630" s="5">
        <f t="shared" si="180"/>
        <v>649.49466832286396</v>
      </c>
      <c r="I1630" s="3">
        <f t="shared" si="181"/>
        <v>0.16425567980847913</v>
      </c>
    </row>
    <row r="1631" spans="1:9" x14ac:dyDescent="0.25">
      <c r="A1631" s="1">
        <v>36731</v>
      </c>
      <c r="B1631" s="5">
        <v>261.90753000000001</v>
      </c>
      <c r="C1631" s="4">
        <f t="shared" si="175"/>
        <v>-2.2759188140323294E-3</v>
      </c>
      <c r="D1631" s="3">
        <f t="shared" si="176"/>
        <v>7.3637397534739524E-2</v>
      </c>
      <c r="E1631" s="5">
        <f t="shared" si="177"/>
        <v>1.6296067489808861</v>
      </c>
      <c r="F1631" s="13">
        <f t="shared" si="178"/>
        <v>2.1425933250111604</v>
      </c>
      <c r="G1631" s="16">
        <f t="shared" si="179"/>
        <v>-4.8763684592129852E-3</v>
      </c>
      <c r="H1631" s="5">
        <f t="shared" si="180"/>
        <v>646.32749300782734</v>
      </c>
      <c r="I1631" s="3">
        <f t="shared" si="181"/>
        <v>0.15777499642912615</v>
      </c>
    </row>
    <row r="1632" spans="1:9" x14ac:dyDescent="0.25">
      <c r="A1632" s="1">
        <v>36732</v>
      </c>
      <c r="B1632" s="5">
        <v>261.75391000000002</v>
      </c>
      <c r="C1632" s="4">
        <f t="shared" si="175"/>
        <v>-5.865428916839166E-4</v>
      </c>
      <c r="D1632" s="3">
        <f t="shared" si="176"/>
        <v>7.4360861189012167E-2</v>
      </c>
      <c r="E1632" s="5">
        <f t="shared" si="177"/>
        <v>1.613752155115326</v>
      </c>
      <c r="F1632" s="13">
        <f t="shared" si="178"/>
        <v>2.1425933250111604</v>
      </c>
      <c r="G1632" s="16">
        <f t="shared" si="179"/>
        <v>-1.2567228845547038E-3</v>
      </c>
      <c r="H1632" s="5">
        <f t="shared" si="180"/>
        <v>645.51523845644749</v>
      </c>
      <c r="I1632" s="3">
        <f t="shared" si="181"/>
        <v>0.15932508482565891</v>
      </c>
    </row>
    <row r="1633" spans="1:9" x14ac:dyDescent="0.25">
      <c r="A1633" s="1">
        <v>36733</v>
      </c>
      <c r="B1633" s="5">
        <v>261.40588000000002</v>
      </c>
      <c r="C1633" s="4">
        <f t="shared" si="175"/>
        <v>-1.3296076455935335E-3</v>
      </c>
      <c r="D1633" s="3">
        <f t="shared" si="176"/>
        <v>7.3932882564142127E-2</v>
      </c>
      <c r="E1633" s="5">
        <f t="shared" si="177"/>
        <v>1.6230937552839402</v>
      </c>
      <c r="F1633" s="13">
        <f t="shared" si="178"/>
        <v>2.1425933250111604</v>
      </c>
      <c r="G1633" s="16">
        <f t="shared" si="179"/>
        <v>-2.8488084663325095E-3</v>
      </c>
      <c r="H1633" s="5">
        <f t="shared" si="180"/>
        <v>643.67628917998616</v>
      </c>
      <c r="I1633" s="3">
        <f t="shared" si="181"/>
        <v>0.15840810068076491</v>
      </c>
    </row>
    <row r="1634" spans="1:9" x14ac:dyDescent="0.25">
      <c r="A1634" s="1">
        <v>36734</v>
      </c>
      <c r="B1634" s="5">
        <v>262.25522000000001</v>
      </c>
      <c r="C1634" s="4">
        <f t="shared" si="175"/>
        <v>3.2491235468765645E-3</v>
      </c>
      <c r="D1634" s="3">
        <f t="shared" si="176"/>
        <v>6.0510571889449277E-2</v>
      </c>
      <c r="E1634" s="5">
        <f t="shared" si="177"/>
        <v>1.9831245392827528</v>
      </c>
      <c r="F1634" s="13">
        <f t="shared" si="178"/>
        <v>1.9831245392827528</v>
      </c>
      <c r="G1634" s="16">
        <f t="shared" si="179"/>
        <v>6.961550423674313E-3</v>
      </c>
      <c r="H1634" s="5">
        <f t="shared" si="180"/>
        <v>648.15727412363628</v>
      </c>
      <c r="I1634" s="3">
        <f t="shared" si="181"/>
        <v>0.12964954742294196</v>
      </c>
    </row>
    <row r="1635" spans="1:9" x14ac:dyDescent="0.25">
      <c r="A1635" s="1">
        <v>36735</v>
      </c>
      <c r="B1635" s="5">
        <v>261.64702999999997</v>
      </c>
      <c r="C1635" s="4">
        <f t="shared" si="175"/>
        <v>-2.3190768138000584E-3</v>
      </c>
      <c r="D1635" s="3">
        <f t="shared" si="176"/>
        <v>5.8418816535024939E-2</v>
      </c>
      <c r="E1635" s="5">
        <f t="shared" si="177"/>
        <v>2.0541326770639752</v>
      </c>
      <c r="F1635" s="13">
        <f t="shared" si="178"/>
        <v>1.9831245392827528</v>
      </c>
      <c r="G1635" s="16">
        <f t="shared" si="179"/>
        <v>-4.5990181379285547E-3</v>
      </c>
      <c r="H1635" s="5">
        <f t="shared" si="180"/>
        <v>645.17638706371133</v>
      </c>
      <c r="I1635" s="3">
        <f t="shared" si="181"/>
        <v>0.1246947420679444</v>
      </c>
    </row>
    <row r="1636" spans="1:9" x14ac:dyDescent="0.25">
      <c r="A1636" s="1">
        <v>36738</v>
      </c>
      <c r="B1636" s="5">
        <v>262.76125999999999</v>
      </c>
      <c r="C1636" s="4">
        <f t="shared" si="175"/>
        <v>4.2585234007816997E-3</v>
      </c>
      <c r="D1636" s="3">
        <f t="shared" si="176"/>
        <v>6.0311141031861797E-2</v>
      </c>
      <c r="E1636" s="5">
        <f t="shared" si="177"/>
        <v>1.9896821374446414</v>
      </c>
      <c r="F1636" s="13">
        <f t="shared" si="178"/>
        <v>1.9831245392827528</v>
      </c>
      <c r="G1636" s="16">
        <f t="shared" si="179"/>
        <v>8.4451822572000294E-3</v>
      </c>
      <c r="H1636" s="5">
        <f t="shared" si="180"/>
        <v>650.62501924050616</v>
      </c>
      <c r="I1636" s="3">
        <f t="shared" si="181"/>
        <v>0.12767835741873659</v>
      </c>
    </row>
    <row r="1637" spans="1:9" x14ac:dyDescent="0.25">
      <c r="A1637" s="1">
        <v>36739</v>
      </c>
      <c r="B1637" s="5">
        <v>264.22539999999998</v>
      </c>
      <c r="C1637" s="4">
        <f t="shared" si="175"/>
        <v>5.5721303817768408E-3</v>
      </c>
      <c r="D1637" s="3">
        <f t="shared" si="176"/>
        <v>6.3896346155291189E-2</v>
      </c>
      <c r="E1637" s="5">
        <f t="shared" si="177"/>
        <v>1.8780416599778127</v>
      </c>
      <c r="F1637" s="13">
        <f t="shared" si="178"/>
        <v>1.9831245392827528</v>
      </c>
      <c r="G1637" s="16">
        <f t="shared" si="179"/>
        <v>1.1050228496184627E-2</v>
      </c>
      <c r="H1637" s="5">
        <f t="shared" si="180"/>
        <v>657.81457436844823</v>
      </c>
      <c r="I1637" s="3">
        <f t="shared" si="181"/>
        <v>0.13383382807030919</v>
      </c>
    </row>
    <row r="1638" spans="1:9" x14ac:dyDescent="0.25">
      <c r="A1638" s="1">
        <v>36740</v>
      </c>
      <c r="B1638" s="5">
        <v>265.24993999999998</v>
      </c>
      <c r="C1638" s="4">
        <f t="shared" si="175"/>
        <v>3.8775227514085131E-3</v>
      </c>
      <c r="D1638" s="3">
        <f t="shared" si="176"/>
        <v>6.3209489607928313E-2</v>
      </c>
      <c r="E1638" s="5">
        <f t="shared" si="177"/>
        <v>1.8984491212368293</v>
      </c>
      <c r="F1638" s="13">
        <f t="shared" si="178"/>
        <v>1.9831245392827528</v>
      </c>
      <c r="G1638" s="16">
        <f t="shared" si="179"/>
        <v>7.6896105199453996E-3</v>
      </c>
      <c r="H1638" s="5">
        <f t="shared" si="180"/>
        <v>662.87291223968521</v>
      </c>
      <c r="I1638" s="3">
        <f t="shared" si="181"/>
        <v>0.13204750012089253</v>
      </c>
    </row>
    <row r="1639" spans="1:9" x14ac:dyDescent="0.25">
      <c r="A1639" s="1">
        <v>36741</v>
      </c>
      <c r="B1639" s="5">
        <v>265.15609999999998</v>
      </c>
      <c r="C1639" s="4">
        <f t="shared" si="175"/>
        <v>-3.5377953337145662E-4</v>
      </c>
      <c r="D1639" s="3">
        <f t="shared" si="176"/>
        <v>4.856108732832537E-2</v>
      </c>
      <c r="E1639" s="5">
        <f t="shared" si="177"/>
        <v>2.4711143551764083</v>
      </c>
      <c r="F1639" s="13">
        <f t="shared" si="178"/>
        <v>2.4711143551764083</v>
      </c>
      <c r="G1639" s="16">
        <f t="shared" si="179"/>
        <v>-7.0158887412493721E-4</v>
      </c>
      <c r="H1639" s="5">
        <f t="shared" si="180"/>
        <v>662.40784797949902</v>
      </c>
      <c r="I1639" s="3">
        <f t="shared" si="181"/>
        <v>9.8521972284106155E-2</v>
      </c>
    </row>
    <row r="1640" spans="1:9" x14ac:dyDescent="0.25">
      <c r="A1640" s="1">
        <v>36742</v>
      </c>
      <c r="B1640" s="5">
        <v>266.25473</v>
      </c>
      <c r="C1640" s="4">
        <f t="shared" si="175"/>
        <v>4.1433329272833053E-3</v>
      </c>
      <c r="D1640" s="3">
        <f t="shared" si="176"/>
        <v>4.8633569678027899E-2</v>
      </c>
      <c r="E1640" s="5">
        <f t="shared" si="177"/>
        <v>2.4674314633789804</v>
      </c>
      <c r="F1640" s="13">
        <f t="shared" si="178"/>
        <v>2.4711143551764083</v>
      </c>
      <c r="G1640" s="16">
        <f t="shared" si="179"/>
        <v>1.0238649474884865E-2</v>
      </c>
      <c r="H1640" s="5">
        <f t="shared" si="180"/>
        <v>669.19000974437404</v>
      </c>
      <c r="I1640" s="3">
        <f t="shared" si="181"/>
        <v>0.10183245905173603</v>
      </c>
    </row>
    <row r="1641" spans="1:9" x14ac:dyDescent="0.25">
      <c r="A1641" s="1">
        <v>36745</v>
      </c>
      <c r="B1641" s="5">
        <v>264.99704000000003</v>
      </c>
      <c r="C1641" s="4">
        <f t="shared" si="175"/>
        <v>-4.7236343932742786E-3</v>
      </c>
      <c r="D1641" s="3">
        <f t="shared" si="176"/>
        <v>5.4984560103308378E-2</v>
      </c>
      <c r="E1641" s="5">
        <f t="shared" si="177"/>
        <v>2.1824308455780423</v>
      </c>
      <c r="F1641" s="13">
        <f t="shared" si="178"/>
        <v>2.4711143551764083</v>
      </c>
      <c r="G1641" s="16">
        <f t="shared" si="179"/>
        <v>-1.1672640757825073E-2</v>
      </c>
      <c r="H1641" s="5">
        <f t="shared" si="180"/>
        <v>661.37879516190253</v>
      </c>
      <c r="I1641" s="3">
        <f t="shared" si="181"/>
        <v>0.12056287419611521</v>
      </c>
    </row>
    <row r="1642" spans="1:9" x14ac:dyDescent="0.25">
      <c r="A1642" s="1">
        <v>36746</v>
      </c>
      <c r="B1642" s="5">
        <v>266.96285999999998</v>
      </c>
      <c r="C1642" s="4">
        <f t="shared" si="175"/>
        <v>7.4182715399384591E-3</v>
      </c>
      <c r="D1642" s="3">
        <f t="shared" si="176"/>
        <v>6.2021725363355852E-2</v>
      </c>
      <c r="E1642" s="5">
        <f t="shared" si="177"/>
        <v>1.9348058974009019</v>
      </c>
      <c r="F1642" s="13">
        <f t="shared" si="178"/>
        <v>2.4711143551764083</v>
      </c>
      <c r="G1642" s="16">
        <f t="shared" si="179"/>
        <v>1.8331397292938527E-2</v>
      </c>
      <c r="H1642" s="5">
        <f t="shared" si="180"/>
        <v>673.50279261714036</v>
      </c>
      <c r="I1642" s="3">
        <f t="shared" si="181"/>
        <v>0.14237064050339038</v>
      </c>
    </row>
    <row r="1643" spans="1:9" x14ac:dyDescent="0.25">
      <c r="A1643" s="1">
        <v>36747</v>
      </c>
      <c r="B1643" s="5">
        <v>267.86813000000001</v>
      </c>
      <c r="C1643" s="4">
        <f t="shared" si="175"/>
        <v>3.3909960359281843E-3</v>
      </c>
      <c r="D1643" s="3">
        <f t="shared" si="176"/>
        <v>5.9443557335003366E-2</v>
      </c>
      <c r="E1643" s="5">
        <f t="shared" si="177"/>
        <v>2.018721714848279</v>
      </c>
      <c r="F1643" s="13">
        <f t="shared" si="178"/>
        <v>2.4711143551764083</v>
      </c>
      <c r="G1643" s="16">
        <f t="shared" si="179"/>
        <v>8.3795389827284322E-3</v>
      </c>
      <c r="H1643" s="5">
        <f t="shared" si="180"/>
        <v>679.14643552285213</v>
      </c>
      <c r="I1643" s="3">
        <f t="shared" si="181"/>
        <v>0.13768826309163115</v>
      </c>
    </row>
    <row r="1644" spans="1:9" x14ac:dyDescent="0.25">
      <c r="A1644" s="1">
        <v>36748</v>
      </c>
      <c r="B1644" s="5">
        <v>268.19632000000001</v>
      </c>
      <c r="C1644" s="4">
        <f t="shared" si="175"/>
        <v>1.2251924109076828E-3</v>
      </c>
      <c r="D1644" s="3">
        <f t="shared" si="176"/>
        <v>5.9551174706783908E-2</v>
      </c>
      <c r="E1644" s="5">
        <f t="shared" si="177"/>
        <v>2.0150735999894547</v>
      </c>
      <c r="F1644" s="13">
        <f t="shared" si="178"/>
        <v>2.4711143551764083</v>
      </c>
      <c r="G1644" s="16">
        <f t="shared" si="179"/>
        <v>3.0275905544471676E-3</v>
      </c>
      <c r="H1644" s="5">
        <f t="shared" si="180"/>
        <v>681.20261285612764</v>
      </c>
      <c r="I1644" s="3">
        <f t="shared" si="181"/>
        <v>0.13786496811761437</v>
      </c>
    </row>
    <row r="1645" spans="1:9" x14ac:dyDescent="0.25">
      <c r="A1645" s="1">
        <v>36749</v>
      </c>
      <c r="B1645" s="5">
        <v>267.03741000000002</v>
      </c>
      <c r="C1645" s="4">
        <f t="shared" si="175"/>
        <v>-4.3211256589948954E-3</v>
      </c>
      <c r="D1645" s="3">
        <f t="shared" si="176"/>
        <v>6.4494123118556637E-2</v>
      </c>
      <c r="E1645" s="5">
        <f t="shared" si="177"/>
        <v>1.8606346469648003</v>
      </c>
      <c r="F1645" s="13">
        <f t="shared" si="178"/>
        <v>2.4711143551764083</v>
      </c>
      <c r="G1645" s="16">
        <f t="shared" si="179"/>
        <v>-1.0677995646463403E-2</v>
      </c>
      <c r="H1645" s="5">
        <f t="shared" si="180"/>
        <v>673.9287343216904</v>
      </c>
      <c r="I1645" s="3">
        <f t="shared" si="181"/>
        <v>0.15235532730391887</v>
      </c>
    </row>
    <row r="1646" spans="1:9" x14ac:dyDescent="0.25">
      <c r="A1646" s="1">
        <v>36752</v>
      </c>
      <c r="B1646" s="5">
        <v>267.98275999999998</v>
      </c>
      <c r="C1646" s="4">
        <f t="shared" si="175"/>
        <v>3.540140686654869E-3</v>
      </c>
      <c r="D1646" s="3">
        <f t="shared" si="176"/>
        <v>6.3903041897652238E-2</v>
      </c>
      <c r="E1646" s="5">
        <f t="shared" si="177"/>
        <v>1.8778448793125251</v>
      </c>
      <c r="F1646" s="13">
        <f t="shared" si="178"/>
        <v>2.4711143551764083</v>
      </c>
      <c r="G1646" s="16">
        <f t="shared" si="179"/>
        <v>8.7480924701369145E-3</v>
      </c>
      <c r="H1646" s="5">
        <f t="shared" si="180"/>
        <v>679.82432520781879</v>
      </c>
      <c r="I1646" s="3">
        <f t="shared" si="181"/>
        <v>0.15258731841501721</v>
      </c>
    </row>
    <row r="1647" spans="1:9" x14ac:dyDescent="0.25">
      <c r="A1647" s="1">
        <v>36753</v>
      </c>
      <c r="B1647" s="5">
        <v>266.58434999999997</v>
      </c>
      <c r="C1647" s="4">
        <f t="shared" si="175"/>
        <v>-5.2182834448007975E-3</v>
      </c>
      <c r="D1647" s="3">
        <f t="shared" si="176"/>
        <v>6.9607820392596553E-2</v>
      </c>
      <c r="E1647" s="5">
        <f t="shared" si="177"/>
        <v>1.7239442252779276</v>
      </c>
      <c r="F1647" s="13">
        <f t="shared" si="178"/>
        <v>2.4711143551764083</v>
      </c>
      <c r="G1647" s="16">
        <f t="shared" si="179"/>
        <v>-1.2894975129826649E-2</v>
      </c>
      <c r="H1647" s="5">
        <f t="shared" si="180"/>
        <v>671.05800744161274</v>
      </c>
      <c r="I1647" s="3">
        <f t="shared" si="181"/>
        <v>0.16991100081628707</v>
      </c>
    </row>
    <row r="1648" spans="1:9" x14ac:dyDescent="0.25">
      <c r="A1648" s="1">
        <v>36754</v>
      </c>
      <c r="B1648" s="5">
        <v>265.70648</v>
      </c>
      <c r="C1648" s="4">
        <f t="shared" si="175"/>
        <v>-3.2930290168945442E-3</v>
      </c>
      <c r="D1648" s="3">
        <f t="shared" si="176"/>
        <v>7.0316907072936197E-2</v>
      </c>
      <c r="E1648" s="5">
        <f t="shared" si="177"/>
        <v>1.7065597022851136</v>
      </c>
      <c r="F1648" s="13">
        <f t="shared" si="178"/>
        <v>2.4711143551764083</v>
      </c>
      <c r="G1648" s="16">
        <f t="shared" si="179"/>
        <v>-8.1374512756605642E-3</v>
      </c>
      <c r="H1648" s="5">
        <f t="shared" si="180"/>
        <v>665.59730560291473</v>
      </c>
      <c r="I1648" s="3">
        <f t="shared" si="181"/>
        <v>0.17372652600249977</v>
      </c>
    </row>
    <row r="1649" spans="1:9" x14ac:dyDescent="0.25">
      <c r="A1649" s="1">
        <v>36755</v>
      </c>
      <c r="B1649" s="5">
        <v>266.04178000000002</v>
      </c>
      <c r="C1649" s="4">
        <f t="shared" si="175"/>
        <v>1.2619187909908014E-3</v>
      </c>
      <c r="D1649" s="3">
        <f t="shared" si="176"/>
        <v>7.0440631223476824E-2</v>
      </c>
      <c r="E1649" s="5">
        <f t="shared" si="177"/>
        <v>1.7035622468982896</v>
      </c>
      <c r="F1649" s="13">
        <f t="shared" si="178"/>
        <v>2.4711143551764083</v>
      </c>
      <c r="G1649" s="16">
        <f t="shared" si="179"/>
        <v>3.1183456394842271E-3</v>
      </c>
      <c r="H1649" s="5">
        <f t="shared" si="180"/>
        <v>667.67286805849415</v>
      </c>
      <c r="I1649" s="3">
        <f t="shared" si="181"/>
        <v>0.17406685500402111</v>
      </c>
    </row>
    <row r="1650" spans="1:9" x14ac:dyDescent="0.25">
      <c r="A1650" s="1">
        <v>36756</v>
      </c>
      <c r="B1650" s="5">
        <v>267.61867999999998</v>
      </c>
      <c r="C1650" s="4">
        <f t="shared" si="175"/>
        <v>5.9272645071009045E-3</v>
      </c>
      <c r="D1650" s="3">
        <f t="shared" si="176"/>
        <v>7.3632841486513154E-2</v>
      </c>
      <c r="E1650" s="5">
        <f t="shared" si="177"/>
        <v>1.6297075812561113</v>
      </c>
      <c r="F1650" s="13">
        <f t="shared" si="178"/>
        <v>2.4711143551764083</v>
      </c>
      <c r="G1650" s="16">
        <f t="shared" si="179"/>
        <v>1.4646948410424663E-2</v>
      </c>
      <c r="H1650" s="5">
        <f t="shared" si="180"/>
        <v>677.45223811198707</v>
      </c>
      <c r="I1650" s="3">
        <f t="shared" si="181"/>
        <v>0.18195517160975161</v>
      </c>
    </row>
    <row r="1651" spans="1:9" x14ac:dyDescent="0.25">
      <c r="A1651" s="1">
        <v>36759</v>
      </c>
      <c r="B1651" s="5">
        <v>267.98050000000001</v>
      </c>
      <c r="C1651" s="4">
        <f t="shared" si="175"/>
        <v>1.3519982984746548E-3</v>
      </c>
      <c r="D1651" s="3">
        <f t="shared" si="176"/>
        <v>6.7584600653469176E-2</v>
      </c>
      <c r="E1651" s="5">
        <f t="shared" si="177"/>
        <v>1.7755524015786324</v>
      </c>
      <c r="F1651" s="13">
        <f t="shared" si="178"/>
        <v>2.4711143551764083</v>
      </c>
      <c r="G1651" s="16">
        <f t="shared" si="179"/>
        <v>3.340942403534798E-3</v>
      </c>
      <c r="H1651" s="5">
        <f t="shared" si="180"/>
        <v>679.71556702066505</v>
      </c>
      <c r="I1651" s="3">
        <f t="shared" si="181"/>
        <v>0.16700927686365255</v>
      </c>
    </row>
    <row r="1652" spans="1:9" x14ac:dyDescent="0.25">
      <c r="A1652" s="1">
        <v>36760</v>
      </c>
      <c r="B1652" s="5">
        <v>268.19186000000002</v>
      </c>
      <c r="C1652" s="4">
        <f t="shared" si="175"/>
        <v>7.8871410419800725E-4</v>
      </c>
      <c r="D1652" s="3">
        <f t="shared" si="176"/>
        <v>5.7793358426343179E-2</v>
      </c>
      <c r="E1652" s="5">
        <f t="shared" si="177"/>
        <v>2.0763631543049761</v>
      </c>
      <c r="F1652" s="13">
        <f t="shared" si="178"/>
        <v>2.4711143551764083</v>
      </c>
      <c r="G1652" s="16">
        <f t="shared" si="179"/>
        <v>1.9490027450137972E-3</v>
      </c>
      <c r="H1652" s="5">
        <f t="shared" si="180"/>
        <v>681.0403345266169</v>
      </c>
      <c r="I1652" s="3">
        <f t="shared" si="181"/>
        <v>0.14281399764119207</v>
      </c>
    </row>
    <row r="1653" spans="1:9" x14ac:dyDescent="0.25">
      <c r="A1653" s="1">
        <v>36761</v>
      </c>
      <c r="B1653" s="5">
        <v>269.27825999999999</v>
      </c>
      <c r="C1653" s="4">
        <f t="shared" si="175"/>
        <v>4.0508313712428468E-3</v>
      </c>
      <c r="D1653" s="3">
        <f t="shared" si="176"/>
        <v>5.8814519988683235E-2</v>
      </c>
      <c r="E1653" s="5">
        <f t="shared" si="177"/>
        <v>2.0403124946542066</v>
      </c>
      <c r="F1653" s="13">
        <f t="shared" si="178"/>
        <v>2.4711143551764083</v>
      </c>
      <c r="G1653" s="16">
        <f t="shared" si="179"/>
        <v>1.0010067551877133E-2</v>
      </c>
      <c r="H1653" s="5">
        <f t="shared" si="180"/>
        <v>687.85759428078131</v>
      </c>
      <c r="I1653" s="3">
        <f t="shared" si="181"/>
        <v>0.14533740463684494</v>
      </c>
    </row>
    <row r="1654" spans="1:9" x14ac:dyDescent="0.25">
      <c r="A1654" s="1">
        <v>36762</v>
      </c>
      <c r="B1654" s="5">
        <v>268.99045000000001</v>
      </c>
      <c r="C1654" s="4">
        <f t="shared" si="175"/>
        <v>-1.0688200376813839E-3</v>
      </c>
      <c r="D1654" s="3">
        <f t="shared" si="176"/>
        <v>5.918302037501464E-2</v>
      </c>
      <c r="E1654" s="5">
        <f t="shared" si="177"/>
        <v>2.0276085816441456</v>
      </c>
      <c r="F1654" s="13">
        <f t="shared" si="178"/>
        <v>2.4711143551764083</v>
      </c>
      <c r="G1654" s="16">
        <f t="shared" si="179"/>
        <v>-2.6411765382146576E-3</v>
      </c>
      <c r="H1654" s="5">
        <f t="shared" si="180"/>
        <v>686.04084094113421</v>
      </c>
      <c r="I1654" s="3">
        <f t="shared" si="181"/>
        <v>0.14624801123139655</v>
      </c>
    </row>
    <row r="1655" spans="1:9" x14ac:dyDescent="0.25">
      <c r="A1655" s="1">
        <v>36763</v>
      </c>
      <c r="B1655" s="5">
        <v>269.35059000000001</v>
      </c>
      <c r="C1655" s="4">
        <f t="shared" si="175"/>
        <v>1.3388579408675216E-3</v>
      </c>
      <c r="D1655" s="3">
        <f t="shared" si="176"/>
        <v>5.3334726524656241E-2</v>
      </c>
      <c r="E1655" s="5">
        <f t="shared" si="177"/>
        <v>2.2499412262763716</v>
      </c>
      <c r="F1655" s="13">
        <f t="shared" si="178"/>
        <v>2.4711143551764083</v>
      </c>
      <c r="G1655" s="16">
        <f t="shared" si="179"/>
        <v>3.3084710772196594E-3</v>
      </c>
      <c r="H1655" s="5">
        <f t="shared" si="180"/>
        <v>688.3105872211795</v>
      </c>
      <c r="I1655" s="3">
        <f t="shared" si="181"/>
        <v>0.13179620834448599</v>
      </c>
    </row>
    <row r="1656" spans="1:9" x14ac:dyDescent="0.25">
      <c r="A1656" s="1">
        <v>36766</v>
      </c>
      <c r="B1656" s="5">
        <v>268.62436000000002</v>
      </c>
      <c r="C1656" s="4">
        <f t="shared" si="175"/>
        <v>-2.6962257628616593E-3</v>
      </c>
      <c r="D1656" s="3">
        <f t="shared" si="176"/>
        <v>5.3772249763669594E-2</v>
      </c>
      <c r="E1656" s="5">
        <f t="shared" si="177"/>
        <v>2.2316343565203809</v>
      </c>
      <c r="F1656" s="13">
        <f t="shared" si="178"/>
        <v>2.4711143551764083</v>
      </c>
      <c r="G1656" s="16">
        <f t="shared" si="179"/>
        <v>-6.6626821874039089E-3</v>
      </c>
      <c r="H1656" s="5">
        <f t="shared" si="180"/>
        <v>683.72459253229943</v>
      </c>
      <c r="I1656" s="3">
        <f t="shared" si="181"/>
        <v>0.13287737830113516</v>
      </c>
    </row>
    <row r="1657" spans="1:9" x14ac:dyDescent="0.25">
      <c r="A1657" s="1">
        <v>36767</v>
      </c>
      <c r="B1657" s="5">
        <v>269.02280000000002</v>
      </c>
      <c r="C1657" s="4">
        <f t="shared" si="175"/>
        <v>1.4832608628643218E-3</v>
      </c>
      <c r="D1657" s="3">
        <f t="shared" si="176"/>
        <v>4.4420289930308672E-2</v>
      </c>
      <c r="E1657" s="5">
        <f t="shared" si="177"/>
        <v>2.7014681846577071</v>
      </c>
      <c r="F1657" s="13">
        <f t="shared" si="178"/>
        <v>2.7014681846577071</v>
      </c>
      <c r="G1657" s="16">
        <f t="shared" si="179"/>
        <v>3.6653072106953718E-3</v>
      </c>
      <c r="H1657" s="5">
        <f t="shared" si="180"/>
        <v>686.23065321143781</v>
      </c>
      <c r="I1657" s="3">
        <f t="shared" si="181"/>
        <v>0.10976761610788383</v>
      </c>
    </row>
    <row r="1658" spans="1:9" x14ac:dyDescent="0.25">
      <c r="A1658" s="1">
        <v>36768</v>
      </c>
      <c r="B1658" s="5">
        <v>269.06637999999998</v>
      </c>
      <c r="C1658" s="4">
        <f t="shared" si="175"/>
        <v>1.6199370462266494E-4</v>
      </c>
      <c r="D1658" s="3">
        <f t="shared" si="176"/>
        <v>3.8208709815596736E-2</v>
      </c>
      <c r="E1658" s="5">
        <f t="shared" si="177"/>
        <v>3.1406451717198833</v>
      </c>
      <c r="F1658" s="13">
        <f t="shared" si="178"/>
        <v>2.7014681846577071</v>
      </c>
      <c r="G1658" s="16">
        <f t="shared" si="179"/>
        <v>4.3762083915296744E-4</v>
      </c>
      <c r="H1658" s="5">
        <f t="shared" si="180"/>
        <v>686.53096204574877</v>
      </c>
      <c r="I1658" s="3">
        <f t="shared" si="181"/>
        <v>9.4388247225994051E-2</v>
      </c>
    </row>
    <row r="1659" spans="1:9" x14ac:dyDescent="0.25">
      <c r="A1659" s="1">
        <v>36769</v>
      </c>
      <c r="B1659" s="5">
        <v>272.06247000000002</v>
      </c>
      <c r="C1659" s="4">
        <f t="shared" si="175"/>
        <v>1.1135133270830933E-2</v>
      </c>
      <c r="D1659" s="3">
        <f t="shared" si="176"/>
        <v>6.2589799362214829E-2</v>
      </c>
      <c r="E1659" s="5">
        <f t="shared" si="177"/>
        <v>1.917245321486738</v>
      </c>
      <c r="F1659" s="13">
        <f t="shared" si="178"/>
        <v>1.917245321486738</v>
      </c>
      <c r="G1659" s="16">
        <f t="shared" si="179"/>
        <v>3.0081208263073277E-2</v>
      </c>
      <c r="H1659" s="5">
        <f t="shared" si="180"/>
        <v>707.18264289409501</v>
      </c>
      <c r="I1659" s="3">
        <f t="shared" si="181"/>
        <v>0.16501830607294432</v>
      </c>
    </row>
    <row r="1660" spans="1:9" x14ac:dyDescent="0.25">
      <c r="A1660" s="1">
        <v>36770</v>
      </c>
      <c r="B1660" s="5">
        <v>272.76398</v>
      </c>
      <c r="C1660" s="4">
        <f t="shared" si="175"/>
        <v>2.5784886831321518E-3</v>
      </c>
      <c r="D1660" s="3">
        <f t="shared" si="176"/>
        <v>5.9245037101953758E-2</v>
      </c>
      <c r="E1660" s="5">
        <f t="shared" si="177"/>
        <v>2.0254861144486092</v>
      </c>
      <c r="F1660" s="13">
        <f t="shared" si="178"/>
        <v>1.917245321486738</v>
      </c>
      <c r="G1660" s="16">
        <f t="shared" si="179"/>
        <v>4.9435953642416181E-3</v>
      </c>
      <c r="H1660" s="5">
        <f t="shared" si="180"/>
        <v>710.67866772917841</v>
      </c>
      <c r="I1660" s="3">
        <f t="shared" si="181"/>
        <v>0.157492220727628</v>
      </c>
    </row>
    <row r="1661" spans="1:9" x14ac:dyDescent="0.25">
      <c r="A1661" s="1">
        <v>36773</v>
      </c>
      <c r="B1661" s="5">
        <v>273.10196000000002</v>
      </c>
      <c r="C1661" s="4">
        <f t="shared" si="175"/>
        <v>1.2390932263124377E-3</v>
      </c>
      <c r="D1661" s="3">
        <f t="shared" si="176"/>
        <v>5.9277643757680791E-2</v>
      </c>
      <c r="E1661" s="5">
        <f t="shared" si="177"/>
        <v>2.0243719620594942</v>
      </c>
      <c r="F1661" s="13">
        <f t="shared" si="178"/>
        <v>1.917245321486738</v>
      </c>
      <c r="G1661" s="16">
        <f t="shared" si="179"/>
        <v>2.3756456910334288E-3</v>
      </c>
      <c r="H1661" s="5">
        <f t="shared" si="180"/>
        <v>712.36698844387854</v>
      </c>
      <c r="I1661" s="3">
        <f t="shared" si="181"/>
        <v>0.15782423699508277</v>
      </c>
    </row>
    <row r="1662" spans="1:9" x14ac:dyDescent="0.25">
      <c r="A1662" s="1">
        <v>36774</v>
      </c>
      <c r="B1662" s="5">
        <v>274.26682</v>
      </c>
      <c r="C1662" s="4">
        <f t="shared" si="175"/>
        <v>4.2652934457152458E-3</v>
      </c>
      <c r="D1662" s="3">
        <f t="shared" si="176"/>
        <v>6.0015384832518406E-2</v>
      </c>
      <c r="E1662" s="5">
        <f t="shared" si="177"/>
        <v>1.9994873037118286</v>
      </c>
      <c r="F1662" s="13">
        <f t="shared" si="178"/>
        <v>1.917245321486738</v>
      </c>
      <c r="G1662" s="16">
        <f t="shared" si="179"/>
        <v>8.1776139035656028E-3</v>
      </c>
      <c r="H1662" s="5">
        <f t="shared" si="180"/>
        <v>718.19245063301844</v>
      </c>
      <c r="I1662" s="3">
        <f t="shared" si="181"/>
        <v>0.15782995186627793</v>
      </c>
    </row>
    <row r="1663" spans="1:9" x14ac:dyDescent="0.25">
      <c r="A1663" s="1">
        <v>36775</v>
      </c>
      <c r="B1663" s="5">
        <v>275.72320999999999</v>
      </c>
      <c r="C1663" s="4">
        <f t="shared" si="175"/>
        <v>5.3101209982309161E-3</v>
      </c>
      <c r="D1663" s="3">
        <f t="shared" si="176"/>
        <v>6.1391279045543652E-2</v>
      </c>
      <c r="E1663" s="5">
        <f t="shared" si="177"/>
        <v>1.9546750265779111</v>
      </c>
      <c r="F1663" s="13">
        <f t="shared" si="178"/>
        <v>1.917245321486738</v>
      </c>
      <c r="G1663" s="16">
        <f t="shared" si="179"/>
        <v>1.0180804640386711E-2</v>
      </c>
      <c r="H1663" s="5">
        <f t="shared" si="180"/>
        <v>725.5042276671137</v>
      </c>
      <c r="I1663" s="3">
        <f t="shared" si="181"/>
        <v>0.1579727743158513</v>
      </c>
    </row>
    <row r="1664" spans="1:9" x14ac:dyDescent="0.25">
      <c r="A1664" s="1">
        <v>36776</v>
      </c>
      <c r="B1664" s="5">
        <v>276.26803999999998</v>
      </c>
      <c r="C1664" s="4">
        <f t="shared" si="175"/>
        <v>1.9760033984805858E-3</v>
      </c>
      <c r="D1664" s="3">
        <f t="shared" si="176"/>
        <v>5.8441070663631571E-2</v>
      </c>
      <c r="E1664" s="5">
        <f t="shared" si="177"/>
        <v>2.0533504714635065</v>
      </c>
      <c r="F1664" s="13">
        <f t="shared" si="178"/>
        <v>1.917245321486738</v>
      </c>
      <c r="G1664" s="16">
        <f t="shared" si="179"/>
        <v>3.7884832709787976E-3</v>
      </c>
      <c r="H1664" s="5">
        <f t="shared" si="180"/>
        <v>728.2527882966549</v>
      </c>
      <c r="I1664" s="3">
        <f t="shared" si="181"/>
        <v>0.15200879948354293</v>
      </c>
    </row>
    <row r="1665" spans="1:9" x14ac:dyDescent="0.25">
      <c r="A1665" s="1">
        <v>36777</v>
      </c>
      <c r="B1665" s="5">
        <v>274.9101</v>
      </c>
      <c r="C1665" s="4">
        <f t="shared" si="175"/>
        <v>-4.9152989249136025E-3</v>
      </c>
      <c r="D1665" s="3">
        <f t="shared" si="176"/>
        <v>6.9788795750854671E-2</v>
      </c>
      <c r="E1665" s="5">
        <f t="shared" si="177"/>
        <v>1.7194737165031311</v>
      </c>
      <c r="F1665" s="13">
        <f t="shared" si="178"/>
        <v>1.917245321486738</v>
      </c>
      <c r="G1665" s="16">
        <f t="shared" si="179"/>
        <v>-9.4238338674993982E-3</v>
      </c>
      <c r="H1665" s="5">
        <f t="shared" si="180"/>
        <v>721.38985500620402</v>
      </c>
      <c r="I1665" s="3">
        <f t="shared" si="181"/>
        <v>0.17068122815187889</v>
      </c>
    </row>
    <row r="1666" spans="1:9" x14ac:dyDescent="0.25">
      <c r="A1666" s="1">
        <v>36780</v>
      </c>
      <c r="B1666" s="5">
        <v>275.77913999999998</v>
      </c>
      <c r="C1666" s="4">
        <f t="shared" si="175"/>
        <v>3.1611788726568779E-3</v>
      </c>
      <c r="D1666" s="3">
        <f t="shared" si="176"/>
        <v>6.4629668033572424E-2</v>
      </c>
      <c r="E1666" s="5">
        <f t="shared" si="177"/>
        <v>1.8567324210556828</v>
      </c>
      <c r="F1666" s="13">
        <f t="shared" si="178"/>
        <v>1.917245321486738</v>
      </c>
      <c r="G1666" s="16">
        <f t="shared" si="179"/>
        <v>6.0607554039841197E-3</v>
      </c>
      <c r="H1666" s="5">
        <f t="shared" si="180"/>
        <v>725.76202246831224</v>
      </c>
      <c r="I1666" s="3">
        <f t="shared" si="181"/>
        <v>0.15835208695097322</v>
      </c>
    </row>
    <row r="1667" spans="1:9" x14ac:dyDescent="0.25">
      <c r="A1667" s="1">
        <v>36781</v>
      </c>
      <c r="B1667" s="5">
        <v>274.47762999999998</v>
      </c>
      <c r="C1667" s="4">
        <f t="shared" si="175"/>
        <v>-4.7193924819695088E-3</v>
      </c>
      <c r="D1667" s="3">
        <f t="shared" si="176"/>
        <v>7.4485828239385057E-2</v>
      </c>
      <c r="E1667" s="5">
        <f t="shared" si="177"/>
        <v>1.6110447159738892</v>
      </c>
      <c r="F1667" s="13">
        <f t="shared" si="178"/>
        <v>1.917245321486738</v>
      </c>
      <c r="G1667" s="16">
        <f t="shared" si="179"/>
        <v>-9.0482331563157253E-3</v>
      </c>
      <c r="H1667" s="5">
        <f t="shared" si="180"/>
        <v>719.19515847301966</v>
      </c>
      <c r="I1667" s="3">
        <f t="shared" si="181"/>
        <v>0.17558819518898866</v>
      </c>
    </row>
    <row r="1668" spans="1:9" x14ac:dyDescent="0.25">
      <c r="A1668" s="1">
        <v>36782</v>
      </c>
      <c r="B1668" s="5">
        <v>274.76361000000003</v>
      </c>
      <c r="C1668" s="4">
        <f t="shared" ref="C1668:C1731" si="182">B1668/B1667-1</f>
        <v>1.0419064023543534E-3</v>
      </c>
      <c r="D1668" s="3">
        <f t="shared" si="176"/>
        <v>7.4000895560361782E-2</v>
      </c>
      <c r="E1668" s="5">
        <f t="shared" si="177"/>
        <v>1.6216019967233668</v>
      </c>
      <c r="F1668" s="13">
        <f t="shared" si="178"/>
        <v>1.917245321486738</v>
      </c>
      <c r="G1668" s="16">
        <f t="shared" si="179"/>
        <v>1.9975901753409627E-3</v>
      </c>
      <c r="H1668" s="5">
        <f t="shared" si="180"/>
        <v>720.63181565573825</v>
      </c>
      <c r="I1668" s="3">
        <f t="shared" si="181"/>
        <v>0.17468592695537452</v>
      </c>
    </row>
    <row r="1669" spans="1:9" x14ac:dyDescent="0.25">
      <c r="A1669" s="1">
        <v>36783</v>
      </c>
      <c r="B1669" s="5">
        <v>273.17545000000001</v>
      </c>
      <c r="C1669" s="4">
        <f t="shared" si="182"/>
        <v>-5.7800958431141192E-3</v>
      </c>
      <c r="D1669" s="3">
        <f t="shared" si="176"/>
        <v>6.43023833536574E-2</v>
      </c>
      <c r="E1669" s="5">
        <f t="shared" si="177"/>
        <v>1.8661827717957302</v>
      </c>
      <c r="F1669" s="13">
        <f t="shared" si="178"/>
        <v>1.917245321486738</v>
      </c>
      <c r="G1669" s="16">
        <f t="shared" si="179"/>
        <v>-1.1081861712955486E-2</v>
      </c>
      <c r="H1669" s="5">
        <f t="shared" si="180"/>
        <v>712.64587352868534</v>
      </c>
      <c r="I1669" s="3">
        <f t="shared" si="181"/>
        <v>0.12328344364524634</v>
      </c>
    </row>
    <row r="1670" spans="1:9" x14ac:dyDescent="0.25">
      <c r="A1670" s="1">
        <v>36784</v>
      </c>
      <c r="B1670" s="5">
        <v>273.69983000000002</v>
      </c>
      <c r="C1670" s="4">
        <f t="shared" si="182"/>
        <v>1.919572201674713E-3</v>
      </c>
      <c r="D1670" s="3">
        <f t="shared" si="176"/>
        <v>6.3764671041611695E-2</v>
      </c>
      <c r="E1670" s="5">
        <f t="shared" si="177"/>
        <v>1.8819198474605181</v>
      </c>
      <c r="F1670" s="13">
        <f t="shared" si="178"/>
        <v>1.917245321486738</v>
      </c>
      <c r="G1670" s="16">
        <f t="shared" si="179"/>
        <v>3.6802908229168407E-3</v>
      </c>
      <c r="H1670" s="5">
        <f t="shared" si="180"/>
        <v>715.26861759702251</v>
      </c>
      <c r="I1670" s="3">
        <f t="shared" si="181"/>
        <v>0.1222525172306709</v>
      </c>
    </row>
    <row r="1671" spans="1:9" x14ac:dyDescent="0.25">
      <c r="A1671" s="1">
        <v>36787</v>
      </c>
      <c r="B1671" s="5">
        <v>273.15600999999998</v>
      </c>
      <c r="C1671" s="4">
        <f t="shared" si="182"/>
        <v>-1.9869212194981722E-3</v>
      </c>
      <c r="D1671" s="3">
        <f t="shared" si="176"/>
        <v>6.4556517477801736E-2</v>
      </c>
      <c r="E1671" s="5">
        <f t="shared" si="177"/>
        <v>1.8588363295969759</v>
      </c>
      <c r="F1671" s="13">
        <f t="shared" si="178"/>
        <v>1.917245321486738</v>
      </c>
      <c r="G1671" s="16">
        <f t="shared" si="179"/>
        <v>-3.8094154122455949E-3</v>
      </c>
      <c r="H1671" s="5">
        <f t="shared" si="180"/>
        <v>712.54386230125283</v>
      </c>
      <c r="I1671" s="3">
        <f t="shared" si="181"/>
        <v>0.1237706811057922</v>
      </c>
    </row>
    <row r="1672" spans="1:9" x14ac:dyDescent="0.25">
      <c r="A1672" s="1">
        <v>36788</v>
      </c>
      <c r="B1672" s="5">
        <v>274.31261999999998</v>
      </c>
      <c r="C1672" s="4">
        <f t="shared" si="182"/>
        <v>4.2342469418850115E-3</v>
      </c>
      <c r="D1672" s="3">
        <f t="shared" si="176"/>
        <v>6.4499611901377318E-2</v>
      </c>
      <c r="E1672" s="5">
        <f t="shared" si="177"/>
        <v>1.8604763108262599</v>
      </c>
      <c r="F1672" s="13">
        <f t="shared" si="178"/>
        <v>1.917245321486738</v>
      </c>
      <c r="G1672" s="16">
        <f t="shared" si="179"/>
        <v>8.1180901393485654E-3</v>
      </c>
      <c r="H1672" s="5">
        <f t="shared" si="180"/>
        <v>718.3283576036539</v>
      </c>
      <c r="I1672" s="3">
        <f t="shared" si="181"/>
        <v>0.12366157915562599</v>
      </c>
    </row>
    <row r="1673" spans="1:9" x14ac:dyDescent="0.25">
      <c r="A1673" s="1">
        <v>36789</v>
      </c>
      <c r="B1673" s="5">
        <v>273.75031000000001</v>
      </c>
      <c r="C1673" s="4">
        <f t="shared" si="182"/>
        <v>-2.0498874605184847E-3</v>
      </c>
      <c r="D1673" s="3">
        <f t="shared" si="176"/>
        <v>5.7849816576836313E-2</v>
      </c>
      <c r="E1673" s="5">
        <f t="shared" si="177"/>
        <v>2.0743367412516442</v>
      </c>
      <c r="F1673" s="13">
        <f t="shared" si="178"/>
        <v>1.917245321486738</v>
      </c>
      <c r="G1673" s="16">
        <f t="shared" si="179"/>
        <v>-3.9301371432533955E-3</v>
      </c>
      <c r="H1673" s="5">
        <f t="shared" si="180"/>
        <v>715.50522864438358</v>
      </c>
      <c r="I1673" s="3">
        <f t="shared" si="181"/>
        <v>0.11091229018080537</v>
      </c>
    </row>
    <row r="1674" spans="1:9" x14ac:dyDescent="0.25">
      <c r="A1674" s="1">
        <v>36790</v>
      </c>
      <c r="B1674" s="5">
        <v>271.74151999999998</v>
      </c>
      <c r="C1674" s="4">
        <f t="shared" si="182"/>
        <v>-7.3380373523596054E-3</v>
      </c>
      <c r="D1674" s="3">
        <f t="shared" si="176"/>
        <v>6.4271130021090944E-2</v>
      </c>
      <c r="E1674" s="5">
        <f t="shared" si="177"/>
        <v>1.8670902465947199</v>
      </c>
      <c r="F1674" s="13">
        <f t="shared" si="178"/>
        <v>1.917245321486738</v>
      </c>
      <c r="G1674" s="16">
        <f t="shared" si="179"/>
        <v>-1.4068817782706383E-2</v>
      </c>
      <c r="H1674" s="5">
        <f t="shared" si="180"/>
        <v>705.43891596001208</v>
      </c>
      <c r="I1674" s="3">
        <f t="shared" si="181"/>
        <v>0.12322352333960246</v>
      </c>
    </row>
    <row r="1675" spans="1:9" x14ac:dyDescent="0.25">
      <c r="A1675" s="1">
        <v>36791</v>
      </c>
      <c r="B1675" s="5">
        <v>269.05266999999998</v>
      </c>
      <c r="C1675" s="4">
        <f t="shared" si="182"/>
        <v>-9.8948809883745437E-3</v>
      </c>
      <c r="D1675" s="3">
        <f t="shared" si="176"/>
        <v>7.5286581683130724E-2</v>
      </c>
      <c r="E1675" s="5">
        <f t="shared" si="177"/>
        <v>1.5939095296564394</v>
      </c>
      <c r="F1675" s="13">
        <f t="shared" si="178"/>
        <v>1.917245321486738</v>
      </c>
      <c r="G1675" s="16">
        <f t="shared" si="179"/>
        <v>-1.8970914281629163E-2</v>
      </c>
      <c r="H1675" s="5">
        <f t="shared" si="180"/>
        <v>692.05609475440929</v>
      </c>
      <c r="I1675" s="3">
        <f t="shared" si="181"/>
        <v>0.14434284650271151</v>
      </c>
    </row>
    <row r="1676" spans="1:9" x14ac:dyDescent="0.25">
      <c r="A1676" s="1">
        <v>36794</v>
      </c>
      <c r="B1676" s="5">
        <v>269.03165000000001</v>
      </c>
      <c r="C1676" s="4">
        <f t="shared" si="182"/>
        <v>-7.8125966934128321E-5</v>
      </c>
      <c r="D1676" s="3">
        <f t="shared" si="176"/>
        <v>7.0502713069088147E-2</v>
      </c>
      <c r="E1676" s="5">
        <f t="shared" si="177"/>
        <v>1.7020621586917892</v>
      </c>
      <c r="F1676" s="13">
        <f t="shared" si="178"/>
        <v>1.917245321486738</v>
      </c>
      <c r="G1676" s="16">
        <f t="shared" si="179"/>
        <v>-1.497866445910851E-4</v>
      </c>
      <c r="H1676" s="5">
        <f t="shared" si="180"/>
        <v>691.9524339941072</v>
      </c>
      <c r="I1676" s="3">
        <f t="shared" si="181"/>
        <v>0.13517099678383115</v>
      </c>
    </row>
    <row r="1677" spans="1:9" x14ac:dyDescent="0.25">
      <c r="A1677" s="1">
        <v>36795</v>
      </c>
      <c r="B1677" s="5">
        <v>268.21548000000001</v>
      </c>
      <c r="C1677" s="4">
        <f t="shared" si="182"/>
        <v>-3.0337322764811825E-3</v>
      </c>
      <c r="D1677" s="3">
        <f t="shared" ref="D1677:D1740" si="183">STDEV(C1668:C1677)*SQRT(252)</f>
        <v>6.949420499466083E-2</v>
      </c>
      <c r="E1677" s="5">
        <f t="shared" ref="E1677:E1740" si="184">$E$2/D1677</f>
        <v>1.7267626848773863</v>
      </c>
      <c r="F1677" s="13">
        <f t="shared" si="178"/>
        <v>1.917245321486738</v>
      </c>
      <c r="G1677" s="16">
        <f t="shared" si="179"/>
        <v>-5.816409013726858E-3</v>
      </c>
      <c r="H1677" s="5">
        <f t="shared" si="180"/>
        <v>687.9277556199537</v>
      </c>
      <c r="I1677" s="3">
        <f t="shared" si="181"/>
        <v>0.13323743939645377</v>
      </c>
    </row>
    <row r="1678" spans="1:9" x14ac:dyDescent="0.25">
      <c r="A1678" s="1">
        <v>36796</v>
      </c>
      <c r="B1678" s="5">
        <v>268.00684000000001</v>
      </c>
      <c r="C1678" s="4">
        <f t="shared" si="182"/>
        <v>-7.7788202232031978E-4</v>
      </c>
      <c r="D1678" s="3">
        <f t="shared" si="183"/>
        <v>6.7621572277468414E-2</v>
      </c>
      <c r="E1678" s="5">
        <f t="shared" si="184"/>
        <v>1.7745816306608437</v>
      </c>
      <c r="F1678" s="13">
        <f t="shared" ref="F1678:F1741" si="185">IF(ABS(E1678/E1677-1)&gt;F$2,E1678,F1677)</f>
        <v>1.917245321486738</v>
      </c>
      <c r="G1678" s="16">
        <f t="shared" ref="G1678:G1741" si="186">C1678*F1677</f>
        <v>-1.4913906679622753E-3</v>
      </c>
      <c r="H1678" s="5">
        <f t="shared" ref="H1678:H1741" si="187">H1677*(1+G1678)</f>
        <v>686.90178658498985</v>
      </c>
      <c r="I1678" s="3">
        <f t="shared" si="181"/>
        <v>0.12964714308055358</v>
      </c>
    </row>
    <row r="1679" spans="1:9" x14ac:dyDescent="0.25">
      <c r="A1679" s="1">
        <v>36797</v>
      </c>
      <c r="B1679" s="5">
        <v>268.51821999999999</v>
      </c>
      <c r="C1679" s="4">
        <f t="shared" si="182"/>
        <v>1.9080856294562132E-3</v>
      </c>
      <c r="D1679" s="3">
        <f t="shared" si="183"/>
        <v>6.812320490825885E-2</v>
      </c>
      <c r="E1679" s="5">
        <f t="shared" si="184"/>
        <v>1.7615143057582705</v>
      </c>
      <c r="F1679" s="13">
        <f t="shared" si="185"/>
        <v>1.917245321486738</v>
      </c>
      <c r="G1679" s="16">
        <f t="shared" si="186"/>
        <v>3.6582682460710022E-3</v>
      </c>
      <c r="H1679" s="5">
        <f t="shared" si="187"/>
        <v>689.41465757902324</v>
      </c>
      <c r="I1679" s="3">
        <f t="shared" si="181"/>
        <v>0.13060889589504163</v>
      </c>
    </row>
    <row r="1680" spans="1:9" x14ac:dyDescent="0.25">
      <c r="A1680" s="1">
        <v>36798</v>
      </c>
      <c r="B1680" s="5">
        <v>268.12128000000001</v>
      </c>
      <c r="C1680" s="4">
        <f t="shared" si="182"/>
        <v>-1.478260953763133E-3</v>
      </c>
      <c r="D1680" s="3">
        <f t="shared" si="183"/>
        <v>6.5123944229656464E-2</v>
      </c>
      <c r="E1680" s="5">
        <f t="shared" si="184"/>
        <v>1.8426402365438088</v>
      </c>
      <c r="F1680" s="13">
        <f t="shared" si="185"/>
        <v>1.917245321486738</v>
      </c>
      <c r="G1680" s="16">
        <f t="shared" si="186"/>
        <v>-2.8341888975388901E-3</v>
      </c>
      <c r="H1680" s="5">
        <f t="shared" si="187"/>
        <v>687.46072621071221</v>
      </c>
      <c r="I1680" s="3">
        <f t="shared" si="181"/>
        <v>0.12485857739107209</v>
      </c>
    </row>
    <row r="1681" spans="1:9" x14ac:dyDescent="0.25">
      <c r="A1681" s="1">
        <v>36801</v>
      </c>
      <c r="B1681" s="5">
        <v>268.08438000000001</v>
      </c>
      <c r="C1681" s="4">
        <f t="shared" si="182"/>
        <v>-1.3762428703911755E-4</v>
      </c>
      <c r="D1681" s="3">
        <f t="shared" si="183"/>
        <v>6.5831560560724117E-2</v>
      </c>
      <c r="E1681" s="5">
        <f t="shared" si="184"/>
        <v>1.8228338957468586</v>
      </c>
      <c r="F1681" s="13">
        <f t="shared" si="185"/>
        <v>1.917245321486738</v>
      </c>
      <c r="G1681" s="16">
        <f t="shared" si="186"/>
        <v>-2.6385952044869604E-4</v>
      </c>
      <c r="H1681" s="5">
        <f t="shared" si="187"/>
        <v>687.27933315316693</v>
      </c>
      <c r="I1681" s="3">
        <f t="shared" si="181"/>
        <v>0.12621525149121915</v>
      </c>
    </row>
    <row r="1682" spans="1:9" x14ac:dyDescent="0.25">
      <c r="A1682" s="1">
        <v>36802</v>
      </c>
      <c r="B1682" s="5">
        <v>267.55518000000001</v>
      </c>
      <c r="C1682" s="4">
        <f t="shared" si="182"/>
        <v>-1.9740053486144715E-3</v>
      </c>
      <c r="D1682" s="3">
        <f t="shared" si="183"/>
        <v>5.6433334273586273E-2</v>
      </c>
      <c r="E1682" s="5">
        <f t="shared" si="184"/>
        <v>2.126402799775136</v>
      </c>
      <c r="F1682" s="13">
        <f t="shared" si="185"/>
        <v>1.917245321486738</v>
      </c>
      <c r="G1682" s="16">
        <f t="shared" si="186"/>
        <v>-3.7846525192208927E-3</v>
      </c>
      <c r="H1682" s="5">
        <f t="shared" si="187"/>
        <v>684.67821969354031</v>
      </c>
      <c r="I1682" s="3">
        <f t="shared" si="181"/>
        <v>0.10819654611193043</v>
      </c>
    </row>
    <row r="1683" spans="1:9" x14ac:dyDescent="0.25">
      <c r="A1683" s="1">
        <v>36803</v>
      </c>
      <c r="B1683" s="5">
        <v>266.96341000000001</v>
      </c>
      <c r="C1683" s="4">
        <f t="shared" si="182"/>
        <v>-2.211768054724228E-3</v>
      </c>
      <c r="D1683" s="3">
        <f t="shared" si="183"/>
        <v>5.6404195018158451E-2</v>
      </c>
      <c r="E1683" s="5">
        <f t="shared" si="184"/>
        <v>2.1275013314411786</v>
      </c>
      <c r="F1683" s="13">
        <f t="shared" si="185"/>
        <v>1.917245321486738</v>
      </c>
      <c r="G1683" s="16">
        <f t="shared" si="186"/>
        <v>-4.2405019551338494E-3</v>
      </c>
      <c r="H1683" s="5">
        <f t="shared" si="187"/>
        <v>681.77484036429234</v>
      </c>
      <c r="I1683" s="3">
        <f t="shared" si="181"/>
        <v>0.10814067901078983</v>
      </c>
    </row>
    <row r="1684" spans="1:9" x14ac:dyDescent="0.25">
      <c r="A1684" s="1">
        <v>36804</v>
      </c>
      <c r="B1684" s="5">
        <v>268.30446999999998</v>
      </c>
      <c r="C1684" s="4">
        <f t="shared" si="182"/>
        <v>5.0233850399197255E-3</v>
      </c>
      <c r="D1684" s="3">
        <f t="shared" si="183"/>
        <v>6.0697245175282306E-2</v>
      </c>
      <c r="E1684" s="5">
        <f t="shared" si="184"/>
        <v>1.9770254754307615</v>
      </c>
      <c r="F1684" s="13">
        <f t="shared" si="185"/>
        <v>1.917245321486738</v>
      </c>
      <c r="G1684" s="16">
        <f t="shared" si="186"/>
        <v>9.6310614658125637E-3</v>
      </c>
      <c r="H1684" s="5">
        <f t="shared" si="187"/>
        <v>688.34105575768547</v>
      </c>
      <c r="I1684" s="3">
        <f t="shared" si="181"/>
        <v>0.11637150933944347</v>
      </c>
    </row>
    <row r="1685" spans="1:9" x14ac:dyDescent="0.25">
      <c r="A1685" s="1">
        <v>36805</v>
      </c>
      <c r="B1685" s="5">
        <v>268.33481</v>
      </c>
      <c r="C1685" s="4">
        <f t="shared" si="182"/>
        <v>1.1308048650859881E-4</v>
      </c>
      <c r="D1685" s="3">
        <f t="shared" si="183"/>
        <v>3.7038606368701411E-2</v>
      </c>
      <c r="E1685" s="5">
        <f t="shared" si="184"/>
        <v>3.2398627206827935</v>
      </c>
      <c r="F1685" s="13">
        <f t="shared" si="185"/>
        <v>3.2398627206827935</v>
      </c>
      <c r="G1685" s="16">
        <f t="shared" si="186"/>
        <v>2.1680303371005526E-4</v>
      </c>
      <c r="H1685" s="5">
        <f t="shared" si="187"/>
        <v>688.49029018680085</v>
      </c>
      <c r="I1685" s="3">
        <f t="shared" si="181"/>
        <v>7.1012094774781681E-2</v>
      </c>
    </row>
    <row r="1686" spans="1:9" x14ac:dyDescent="0.25">
      <c r="A1686" s="1">
        <v>36808</v>
      </c>
      <c r="B1686" s="5">
        <v>268.14514000000003</v>
      </c>
      <c r="C1686" s="4">
        <f t="shared" si="182"/>
        <v>-7.0684083067706904E-4</v>
      </c>
      <c r="D1686" s="3">
        <f t="shared" si="183"/>
        <v>3.7084378235877118E-2</v>
      </c>
      <c r="E1686" s="5">
        <f t="shared" si="184"/>
        <v>3.2358638787667884</v>
      </c>
      <c r="F1686" s="13">
        <f t="shared" si="185"/>
        <v>3.2398627206827935</v>
      </c>
      <c r="G1686" s="16">
        <f t="shared" si="186"/>
        <v>-2.2900672567670948E-3</v>
      </c>
      <c r="H1686" s="5">
        <f t="shared" si="187"/>
        <v>686.91360111664198</v>
      </c>
      <c r="I1686" s="3">
        <f t="shared" si="181"/>
        <v>7.1521213074444659E-2</v>
      </c>
    </row>
    <row r="1687" spans="1:9" x14ac:dyDescent="0.25">
      <c r="A1687" s="1">
        <v>36809</v>
      </c>
      <c r="B1687" s="5">
        <v>268.29095000000001</v>
      </c>
      <c r="C1687" s="4">
        <f t="shared" si="182"/>
        <v>5.4377267475369528E-4</v>
      </c>
      <c r="D1687" s="3">
        <f t="shared" si="183"/>
        <v>3.3994386393254708E-2</v>
      </c>
      <c r="E1687" s="5">
        <f t="shared" si="184"/>
        <v>3.5299945882774</v>
      </c>
      <c r="F1687" s="13">
        <f t="shared" si="185"/>
        <v>3.2398627206827935</v>
      </c>
      <c r="G1687" s="16">
        <f t="shared" si="186"/>
        <v>1.761748817460467E-3</v>
      </c>
      <c r="H1687" s="5">
        <f t="shared" si="187"/>
        <v>688.12377034110671</v>
      </c>
      <c r="I1687" s="3">
        <f t="shared" ref="I1687:I1750" si="188">STDEV(G1678:G1687)*SQRT(252)</f>
        <v>6.6334888767804787E-2</v>
      </c>
    </row>
    <row r="1688" spans="1:9" x14ac:dyDescent="0.25">
      <c r="A1688" s="1">
        <v>36810</v>
      </c>
      <c r="B1688" s="5">
        <v>268.70728000000003</v>
      </c>
      <c r="C1688" s="4">
        <f t="shared" si="182"/>
        <v>1.5517854776689877E-3</v>
      </c>
      <c r="D1688" s="3">
        <f t="shared" si="183"/>
        <v>3.4452355499140629E-2</v>
      </c>
      <c r="E1688" s="5">
        <f t="shared" si="184"/>
        <v>3.4830709906901212</v>
      </c>
      <c r="F1688" s="13">
        <f t="shared" si="185"/>
        <v>3.2398627206827935</v>
      </c>
      <c r="G1688" s="16">
        <f t="shared" si="186"/>
        <v>5.0275719195966946E-3</v>
      </c>
      <c r="H1688" s="5">
        <f t="shared" si="187"/>
        <v>691.58336208608068</v>
      </c>
      <c r="I1688" s="3">
        <f t="shared" si="188"/>
        <v>7.0096568739035164E-2</v>
      </c>
    </row>
    <row r="1689" spans="1:9" x14ac:dyDescent="0.25">
      <c r="A1689" s="1">
        <v>36811</v>
      </c>
      <c r="B1689" s="5">
        <v>271.13884999999999</v>
      </c>
      <c r="C1689" s="4">
        <f t="shared" si="182"/>
        <v>9.0491407601609453E-3</v>
      </c>
      <c r="D1689" s="3">
        <f t="shared" si="183"/>
        <v>5.5944922086788432E-2</v>
      </c>
      <c r="E1689" s="5">
        <f t="shared" si="184"/>
        <v>2.144966790977771</v>
      </c>
      <c r="F1689" s="13">
        <f t="shared" si="185"/>
        <v>2.144966790977771</v>
      </c>
      <c r="G1689" s="16">
        <f t="shared" si="186"/>
        <v>2.9317973803056601E-2</v>
      </c>
      <c r="H1689" s="5">
        <f t="shared" si="187"/>
        <v>711.8591849783503</v>
      </c>
      <c r="I1689" s="3">
        <f t="shared" si="188"/>
        <v>0.16054133183891597</v>
      </c>
    </row>
    <row r="1690" spans="1:9" x14ac:dyDescent="0.25">
      <c r="A1690" s="1">
        <v>36812</v>
      </c>
      <c r="B1690" s="5">
        <v>271.84674000000001</v>
      </c>
      <c r="C1690" s="4">
        <f t="shared" si="182"/>
        <v>2.6108025463706941E-3</v>
      </c>
      <c r="D1690" s="3">
        <f t="shared" si="183"/>
        <v>5.4670871344208616E-2</v>
      </c>
      <c r="E1690" s="5">
        <f t="shared" si="184"/>
        <v>2.1949531267661389</v>
      </c>
      <c r="F1690" s="13">
        <f t="shared" si="185"/>
        <v>2.144966790977771</v>
      </c>
      <c r="G1690" s="16">
        <f t="shared" si="186"/>
        <v>5.6000847597653409E-3</v>
      </c>
      <c r="H1690" s="5">
        <f t="shared" si="187"/>
        <v>715.84565675124645</v>
      </c>
      <c r="I1690" s="3">
        <f t="shared" si="188"/>
        <v>0.15713214960933464</v>
      </c>
    </row>
    <row r="1691" spans="1:9" x14ac:dyDescent="0.25">
      <c r="A1691" s="1">
        <v>36815</v>
      </c>
      <c r="B1691" s="5">
        <v>271.07839999999999</v>
      </c>
      <c r="C1691" s="4">
        <f t="shared" si="182"/>
        <v>-2.8263719476644411E-3</v>
      </c>
      <c r="D1691" s="3">
        <f t="shared" si="183"/>
        <v>5.8313995581303762E-2</v>
      </c>
      <c r="E1691" s="5">
        <f t="shared" si="184"/>
        <v>2.0578250350328178</v>
      </c>
      <c r="F1691" s="13">
        <f t="shared" si="185"/>
        <v>2.144966790977771</v>
      </c>
      <c r="G1691" s="16">
        <f t="shared" si="186"/>
        <v>-6.0624739666913889E-3</v>
      </c>
      <c r="H1691" s="5">
        <f t="shared" si="187"/>
        <v>711.50586109302299</v>
      </c>
      <c r="I1691" s="3">
        <f t="shared" si="188"/>
        <v>0.16417705194282461</v>
      </c>
    </row>
    <row r="1692" spans="1:9" x14ac:dyDescent="0.25">
      <c r="A1692" s="1">
        <v>36816</v>
      </c>
      <c r="B1692" s="5">
        <v>271.87691999999998</v>
      </c>
      <c r="C1692" s="4">
        <f t="shared" si="182"/>
        <v>2.945716073283533E-3</v>
      </c>
      <c r="D1692" s="3">
        <f t="shared" si="183"/>
        <v>5.6203083446480631E-2</v>
      </c>
      <c r="E1692" s="5">
        <f t="shared" si="184"/>
        <v>2.1351141724149345</v>
      </c>
      <c r="F1692" s="13">
        <f t="shared" si="185"/>
        <v>2.144966790977771</v>
      </c>
      <c r="G1692" s="16">
        <f t="shared" si="186"/>
        <v>6.3184631528426204E-3</v>
      </c>
      <c r="H1692" s="5">
        <f t="shared" si="187"/>
        <v>716.00148465937082</v>
      </c>
      <c r="I1692" s="3">
        <f t="shared" si="188"/>
        <v>0.1593575443419892</v>
      </c>
    </row>
    <row r="1693" spans="1:9" x14ac:dyDescent="0.25">
      <c r="A1693" s="1">
        <v>36817</v>
      </c>
      <c r="B1693" s="5">
        <v>274.00835999999998</v>
      </c>
      <c r="C1693" s="4">
        <f t="shared" si="182"/>
        <v>7.8397239456735601E-3</v>
      </c>
      <c r="D1693" s="3">
        <f t="shared" si="183"/>
        <v>5.9615482679414286E-2</v>
      </c>
      <c r="E1693" s="5">
        <f t="shared" si="184"/>
        <v>2.0128999146967734</v>
      </c>
      <c r="F1693" s="13">
        <f t="shared" si="185"/>
        <v>2.144966790977771</v>
      </c>
      <c r="G1693" s="16">
        <f t="shared" si="186"/>
        <v>1.6815947513903005E-2</v>
      </c>
      <c r="H1693" s="5">
        <f t="shared" si="187"/>
        <v>728.04172804527934</v>
      </c>
      <c r="I1693" s="3">
        <f t="shared" si="188"/>
        <v>0.16195152997456524</v>
      </c>
    </row>
    <row r="1694" spans="1:9" x14ac:dyDescent="0.25">
      <c r="A1694" s="1">
        <v>36818</v>
      </c>
      <c r="B1694" s="5">
        <v>273.37180000000001</v>
      </c>
      <c r="C1694" s="4">
        <f t="shared" si="182"/>
        <v>-2.3231407976018748E-3</v>
      </c>
      <c r="D1694" s="3">
        <f t="shared" si="183"/>
        <v>6.2634052512566901E-2</v>
      </c>
      <c r="E1694" s="5">
        <f t="shared" si="184"/>
        <v>1.9158907205616815</v>
      </c>
      <c r="F1694" s="13">
        <f t="shared" si="185"/>
        <v>2.144966790977771</v>
      </c>
      <c r="G1694" s="16">
        <f t="shared" si="186"/>
        <v>-4.9830598616216323E-3</v>
      </c>
      <c r="H1694" s="5">
        <f t="shared" si="187"/>
        <v>724.41385253267129</v>
      </c>
      <c r="I1694" s="3">
        <f t="shared" si="188"/>
        <v>0.17075515324762319</v>
      </c>
    </row>
    <row r="1695" spans="1:9" x14ac:dyDescent="0.25">
      <c r="A1695" s="1">
        <v>36819</v>
      </c>
      <c r="B1695" s="5">
        <v>273.93227999999999</v>
      </c>
      <c r="C1695" s="4">
        <f t="shared" si="182"/>
        <v>2.0502480504571707E-3</v>
      </c>
      <c r="D1695" s="3">
        <f t="shared" si="183"/>
        <v>6.1854166651858528E-2</v>
      </c>
      <c r="E1695" s="5">
        <f t="shared" si="184"/>
        <v>1.9400471543883353</v>
      </c>
      <c r="F1695" s="13">
        <f t="shared" si="185"/>
        <v>2.144966790977771</v>
      </c>
      <c r="G1695" s="16">
        <f t="shared" si="186"/>
        <v>4.3977139814975483E-3</v>
      </c>
      <c r="H1695" s="5">
        <f t="shared" si="187"/>
        <v>727.59961746034469</v>
      </c>
      <c r="I1695" s="3">
        <f t="shared" si="188"/>
        <v>0.16863446693069339</v>
      </c>
    </row>
    <row r="1696" spans="1:9" x14ac:dyDescent="0.25">
      <c r="A1696" s="1">
        <v>36822</v>
      </c>
      <c r="B1696" s="5">
        <v>275.60433999999998</v>
      </c>
      <c r="C1696" s="4">
        <f t="shared" si="182"/>
        <v>6.103917362349609E-3</v>
      </c>
      <c r="D1696" s="3">
        <f t="shared" si="183"/>
        <v>6.2725220799865186E-2</v>
      </c>
      <c r="E1696" s="5">
        <f t="shared" si="184"/>
        <v>1.9131060595685923</v>
      </c>
      <c r="F1696" s="13">
        <f t="shared" si="185"/>
        <v>2.144966790977771</v>
      </c>
      <c r="G1696" s="16">
        <f t="shared" si="186"/>
        <v>1.3092700037112541E-2</v>
      </c>
      <c r="H1696" s="5">
        <f t="shared" si="187"/>
        <v>737.12586099887085</v>
      </c>
      <c r="I1696" s="3">
        <f t="shared" si="188"/>
        <v>0.16616902806576073</v>
      </c>
    </row>
    <row r="1697" spans="1:9" x14ac:dyDescent="0.25">
      <c r="A1697" s="1">
        <v>36823</v>
      </c>
      <c r="B1697" s="5">
        <v>274.45621</v>
      </c>
      <c r="C1697" s="4">
        <f t="shared" si="182"/>
        <v>-4.1658632806724771E-3</v>
      </c>
      <c r="D1697" s="3">
        <f t="shared" si="183"/>
        <v>7.124940890748864E-2</v>
      </c>
      <c r="E1697" s="5">
        <f t="shared" si="184"/>
        <v>1.6842244987015949</v>
      </c>
      <c r="F1697" s="13">
        <f t="shared" si="185"/>
        <v>2.144966790977771</v>
      </c>
      <c r="G1697" s="16">
        <f t="shared" si="186"/>
        <v>-8.9356383927961733E-3</v>
      </c>
      <c r="H1697" s="5">
        <f t="shared" si="187"/>
        <v>730.53917085500643</v>
      </c>
      <c r="I1697" s="3">
        <f t="shared" si="188"/>
        <v>0.1836054387872682</v>
      </c>
    </row>
    <row r="1698" spans="1:9" x14ac:dyDescent="0.25">
      <c r="A1698" s="1">
        <v>36824</v>
      </c>
      <c r="B1698" s="5">
        <v>274.29083000000003</v>
      </c>
      <c r="C1698" s="4">
        <f t="shared" si="182"/>
        <v>-6.0257335769509091E-4</v>
      </c>
      <c r="D1698" s="3">
        <f t="shared" si="183"/>
        <v>7.2675488770518243E-2</v>
      </c>
      <c r="E1698" s="5">
        <f t="shared" si="184"/>
        <v>1.6511756856416155</v>
      </c>
      <c r="F1698" s="13">
        <f t="shared" si="185"/>
        <v>2.144966790977771</v>
      </c>
      <c r="G1698" s="16">
        <f t="shared" si="186"/>
        <v>-1.2924998413839396E-3</v>
      </c>
      <c r="H1698" s="5">
        <f t="shared" si="187"/>
        <v>729.59494909255159</v>
      </c>
      <c r="I1698" s="3">
        <f t="shared" si="188"/>
        <v>0.18730336431352623</v>
      </c>
    </row>
    <row r="1699" spans="1:9" x14ac:dyDescent="0.25">
      <c r="A1699" s="1">
        <v>36825</v>
      </c>
      <c r="B1699" s="5">
        <v>274.78203999999999</v>
      </c>
      <c r="C1699" s="4">
        <f t="shared" si="182"/>
        <v>1.7908363907024327E-3</v>
      </c>
      <c r="D1699" s="3">
        <f t="shared" si="183"/>
        <v>6.1415088859357966E-2</v>
      </c>
      <c r="E1699" s="5">
        <f t="shared" si="184"/>
        <v>1.9539172250455077</v>
      </c>
      <c r="F1699" s="13">
        <f t="shared" si="185"/>
        <v>2.144966790977771</v>
      </c>
      <c r="G1699" s="16">
        <f t="shared" si="186"/>
        <v>3.8412845861312108E-3</v>
      </c>
      <c r="H1699" s="5">
        <f t="shared" si="187"/>
        <v>732.39753092462001</v>
      </c>
      <c r="I1699" s="3">
        <f t="shared" si="188"/>
        <v>0.13173332606827171</v>
      </c>
    </row>
    <row r="1700" spans="1:9" x14ac:dyDescent="0.25">
      <c r="A1700" s="1">
        <v>36826</v>
      </c>
      <c r="B1700" s="5">
        <v>272.77942000000002</v>
      </c>
      <c r="C1700" s="4">
        <f t="shared" si="182"/>
        <v>-7.2880309062410831E-3</v>
      </c>
      <c r="D1700" s="3">
        <f t="shared" si="183"/>
        <v>7.441723268694099E-2</v>
      </c>
      <c r="E1700" s="5">
        <f t="shared" si="184"/>
        <v>1.6125297282259468</v>
      </c>
      <c r="F1700" s="13">
        <f t="shared" si="185"/>
        <v>2.144966790977771</v>
      </c>
      <c r="G1700" s="16">
        <f t="shared" si="186"/>
        <v>-1.5632584265506753E-2</v>
      </c>
      <c r="H1700" s="5">
        <f t="shared" si="187"/>
        <v>720.94826480659185</v>
      </c>
      <c r="I1700" s="3">
        <f t="shared" si="188"/>
        <v>0.15962249278995391</v>
      </c>
    </row>
    <row r="1701" spans="1:9" x14ac:dyDescent="0.25">
      <c r="A1701" s="1">
        <v>36829</v>
      </c>
      <c r="B1701" s="5">
        <v>272.01666</v>
      </c>
      <c r="C1701" s="4">
        <f t="shared" si="182"/>
        <v>-2.7962520046417305E-3</v>
      </c>
      <c r="D1701" s="3">
        <f t="shared" si="183"/>
        <v>7.4381352613234045E-2</v>
      </c>
      <c r="E1701" s="5">
        <f t="shared" si="184"/>
        <v>1.6133075802475985</v>
      </c>
      <c r="F1701" s="13">
        <f t="shared" si="185"/>
        <v>2.144966790977771</v>
      </c>
      <c r="G1701" s="16">
        <f t="shared" si="186"/>
        <v>-5.9978676891615321E-3</v>
      </c>
      <c r="H1701" s="5">
        <f t="shared" si="187"/>
        <v>716.62411250355126</v>
      </c>
      <c r="I1701" s="3">
        <f t="shared" si="188"/>
        <v>0.15954553122339465</v>
      </c>
    </row>
    <row r="1702" spans="1:9" x14ac:dyDescent="0.25">
      <c r="A1702" s="1">
        <v>36830</v>
      </c>
      <c r="B1702" s="5">
        <v>270.88952999999998</v>
      </c>
      <c r="C1702" s="4">
        <f t="shared" si="182"/>
        <v>-4.1436064982197651E-3</v>
      </c>
      <c r="D1702" s="3">
        <f t="shared" si="183"/>
        <v>7.5965531234465769E-2</v>
      </c>
      <c r="E1702" s="5">
        <f t="shared" si="184"/>
        <v>1.5796638034376789</v>
      </c>
      <c r="F1702" s="13">
        <f t="shared" si="185"/>
        <v>2.144966790977771</v>
      </c>
      <c r="G1702" s="16">
        <f t="shared" si="186"/>
        <v>-8.8878983335610885E-3</v>
      </c>
      <c r="H1702" s="5">
        <f t="shared" si="187"/>
        <v>710.25483024824132</v>
      </c>
      <c r="I1702" s="3">
        <f t="shared" si="188"/>
        <v>0.16294354175691367</v>
      </c>
    </row>
    <row r="1703" spans="1:9" x14ac:dyDescent="0.25">
      <c r="A1703" s="1">
        <v>36831</v>
      </c>
      <c r="B1703" s="5">
        <v>270.65996999999999</v>
      </c>
      <c r="C1703" s="4">
        <f t="shared" si="182"/>
        <v>-8.4743031596679064E-4</v>
      </c>
      <c r="D1703" s="3">
        <f t="shared" si="183"/>
        <v>6.0718113213281223E-2</v>
      </c>
      <c r="E1703" s="5">
        <f t="shared" si="184"/>
        <v>1.9763459970912223</v>
      </c>
      <c r="F1703" s="13">
        <f t="shared" si="185"/>
        <v>1.9763459970912223</v>
      </c>
      <c r="G1703" s="16">
        <f t="shared" si="186"/>
        <v>-1.8177098854165654E-3</v>
      </c>
      <c r="H1703" s="5">
        <f t="shared" si="187"/>
        <v>708.96379302213427</v>
      </c>
      <c r="I1703" s="3">
        <f t="shared" si="188"/>
        <v>0.13023833645331681</v>
      </c>
    </row>
    <row r="1704" spans="1:9" x14ac:dyDescent="0.25">
      <c r="A1704" s="1">
        <v>36832</v>
      </c>
      <c r="B1704" s="5">
        <v>270.67592999999999</v>
      </c>
      <c r="C1704" s="4">
        <f t="shared" si="182"/>
        <v>5.896697616569746E-5</v>
      </c>
      <c r="D1704" s="3">
        <f t="shared" si="183"/>
        <v>6.06862452330863E-2</v>
      </c>
      <c r="E1704" s="5">
        <f t="shared" si="184"/>
        <v>1.9773838295498249</v>
      </c>
      <c r="F1704" s="13">
        <f t="shared" si="185"/>
        <v>1.9763459970912223</v>
      </c>
      <c r="G1704" s="16">
        <f t="shared" si="186"/>
        <v>1.1653914730564968E-4</v>
      </c>
      <c r="H1704" s="5">
        <f t="shared" si="187"/>
        <v>709.04641505804364</v>
      </c>
      <c r="I1704" s="3">
        <f t="shared" si="188"/>
        <v>0.1301652055340819</v>
      </c>
    </row>
    <row r="1705" spans="1:9" x14ac:dyDescent="0.25">
      <c r="A1705" s="1">
        <v>36833</v>
      </c>
      <c r="B1705" s="5">
        <v>268.73621000000003</v>
      </c>
      <c r="C1705" s="4">
        <f t="shared" si="182"/>
        <v>-7.1662079446811466E-3</v>
      </c>
      <c r="D1705" s="3">
        <f t="shared" si="183"/>
        <v>6.5248415307568974E-2</v>
      </c>
      <c r="E1705" s="5">
        <f t="shared" si="184"/>
        <v>1.8391251256347325</v>
      </c>
      <c r="F1705" s="13">
        <f t="shared" si="185"/>
        <v>1.9763459970912223</v>
      </c>
      <c r="G1705" s="16">
        <f t="shared" si="186"/>
        <v>-1.41629063857939E-2</v>
      </c>
      <c r="H1705" s="5">
        <f t="shared" si="187"/>
        <v>699.00425705839382</v>
      </c>
      <c r="I1705" s="3">
        <f t="shared" si="188"/>
        <v>0.13732644734435762</v>
      </c>
    </row>
    <row r="1706" spans="1:9" x14ac:dyDescent="0.25">
      <c r="A1706" s="1">
        <v>36836</v>
      </c>
      <c r="B1706" s="5">
        <v>268.07513</v>
      </c>
      <c r="C1706" s="4">
        <f t="shared" si="182"/>
        <v>-2.4599587826293901E-3</v>
      </c>
      <c r="D1706" s="3">
        <f t="shared" si="183"/>
        <v>4.7584982479854446E-2</v>
      </c>
      <c r="E1706" s="5">
        <f t="shared" si="184"/>
        <v>2.5218040177024998</v>
      </c>
      <c r="F1706" s="13">
        <f t="shared" si="185"/>
        <v>2.5218040177024998</v>
      </c>
      <c r="G1706" s="16">
        <f t="shared" si="186"/>
        <v>-4.8617296930589908E-3</v>
      </c>
      <c r="H1706" s="5">
        <f t="shared" si="187"/>
        <v>695.60588730627842</v>
      </c>
      <c r="I1706" s="3">
        <f t="shared" si="188"/>
        <v>9.9140103113716696E-2</v>
      </c>
    </row>
    <row r="1707" spans="1:9" x14ac:dyDescent="0.25">
      <c r="A1707" s="1">
        <v>36837</v>
      </c>
      <c r="B1707" s="5">
        <v>268.07562000000001</v>
      </c>
      <c r="C1707" s="4">
        <f t="shared" si="182"/>
        <v>1.8278457982745522E-6</v>
      </c>
      <c r="D1707" s="3">
        <f t="shared" si="183"/>
        <v>4.8727814200425004E-2</v>
      </c>
      <c r="E1707" s="5">
        <f t="shared" si="184"/>
        <v>2.4626592013017765</v>
      </c>
      <c r="F1707" s="13">
        <f t="shared" si="185"/>
        <v>2.5218040177024998</v>
      </c>
      <c r="G1707" s="16">
        <f t="shared" si="186"/>
        <v>4.6094688778293987E-6</v>
      </c>
      <c r="H1707" s="5">
        <f t="shared" si="187"/>
        <v>695.60909367996726</v>
      </c>
      <c r="I1707" s="3">
        <f t="shared" si="188"/>
        <v>0.1012650153272394</v>
      </c>
    </row>
    <row r="1708" spans="1:9" x14ac:dyDescent="0.25">
      <c r="A1708" s="1">
        <v>36838</v>
      </c>
      <c r="B1708" s="5">
        <v>268.86736999999999</v>
      </c>
      <c r="C1708" s="4">
        <f t="shared" si="182"/>
        <v>2.9534576848129213E-3</v>
      </c>
      <c r="D1708" s="3">
        <f t="shared" si="183"/>
        <v>5.513704862313714E-2</v>
      </c>
      <c r="E1708" s="5">
        <f t="shared" si="184"/>
        <v>2.1763950555315801</v>
      </c>
      <c r="F1708" s="13">
        <f t="shared" si="185"/>
        <v>2.5218040177024998</v>
      </c>
      <c r="G1708" s="16">
        <f t="shared" si="186"/>
        <v>7.4480414556755484E-3</v>
      </c>
      <c r="H1708" s="5">
        <f t="shared" si="187"/>
        <v>700.79001904664051</v>
      </c>
      <c r="I1708" s="3">
        <f t="shared" si="188"/>
        <v>0.11802727349157378</v>
      </c>
    </row>
    <row r="1709" spans="1:9" x14ac:dyDescent="0.25">
      <c r="A1709" s="1">
        <v>36839</v>
      </c>
      <c r="B1709" s="5">
        <v>269.47692999999998</v>
      </c>
      <c r="C1709" s="4">
        <f t="shared" si="182"/>
        <v>2.2671401144735981E-3</v>
      </c>
      <c r="D1709" s="3">
        <f t="shared" si="183"/>
        <v>5.6094989146526587E-2</v>
      </c>
      <c r="E1709" s="5">
        <f t="shared" si="184"/>
        <v>2.1392285091016978</v>
      </c>
      <c r="F1709" s="13">
        <f t="shared" si="185"/>
        <v>2.5218040177024998</v>
      </c>
      <c r="G1709" s="16">
        <f t="shared" si="186"/>
        <v>5.7172830493740249E-3</v>
      </c>
      <c r="H1709" s="5">
        <f t="shared" si="187"/>
        <v>704.79663394370641</v>
      </c>
      <c r="I1709" s="3">
        <f t="shared" si="188"/>
        <v>0.12182928951954716</v>
      </c>
    </row>
    <row r="1710" spans="1:9" x14ac:dyDescent="0.25">
      <c r="A1710" s="1">
        <v>36840</v>
      </c>
      <c r="B1710" s="5">
        <v>270.34417999999999</v>
      </c>
      <c r="C1710" s="4">
        <f t="shared" si="182"/>
        <v>3.2182717830429031E-3</v>
      </c>
      <c r="D1710" s="3">
        <f t="shared" si="183"/>
        <v>5.2753546368534084E-2</v>
      </c>
      <c r="E1710" s="5">
        <f t="shared" si="184"/>
        <v>2.2747285871870107</v>
      </c>
      <c r="F1710" s="13">
        <f t="shared" si="185"/>
        <v>2.5218040177024998</v>
      </c>
      <c r="G1710" s="16">
        <f t="shared" si="186"/>
        <v>8.1158507125361802E-3</v>
      </c>
      <c r="H1710" s="5">
        <f t="shared" si="187"/>
        <v>710.51665820749167</v>
      </c>
      <c r="I1710" s="3">
        <f t="shared" si="188"/>
        <v>0.11544889990963655</v>
      </c>
    </row>
    <row r="1711" spans="1:9" x14ac:dyDescent="0.25">
      <c r="A1711" s="1">
        <v>36843</v>
      </c>
      <c r="B1711" s="5">
        <v>271.81389999999999</v>
      </c>
      <c r="C1711" s="4">
        <f t="shared" si="182"/>
        <v>5.436477308296439E-3</v>
      </c>
      <c r="D1711" s="3">
        <f t="shared" si="183"/>
        <v>6.0105981881318146E-2</v>
      </c>
      <c r="E1711" s="5">
        <f t="shared" si="184"/>
        <v>1.996473499708318</v>
      </c>
      <c r="F1711" s="13">
        <f t="shared" si="185"/>
        <v>2.5218040177024998</v>
      </c>
      <c r="G1711" s="16">
        <f t="shared" si="186"/>
        <v>1.3709730318210432E-2</v>
      </c>
      <c r="H1711" s="5">
        <f t="shared" si="187"/>
        <v>720.25764997811245</v>
      </c>
      <c r="I1711" s="3">
        <f t="shared" si="188"/>
        <v>0.13445256669754244</v>
      </c>
    </row>
    <row r="1712" spans="1:9" x14ac:dyDescent="0.25">
      <c r="A1712" s="1">
        <v>36844</v>
      </c>
      <c r="B1712" s="5">
        <v>271.80878000000001</v>
      </c>
      <c r="C1712" s="4">
        <f t="shared" si="182"/>
        <v>-1.8836417122081173E-5</v>
      </c>
      <c r="D1712" s="3">
        <f t="shared" si="183"/>
        <v>5.5678424099501807E-2</v>
      </c>
      <c r="E1712" s="5">
        <f t="shared" si="184"/>
        <v>2.1552334129563433</v>
      </c>
      <c r="F1712" s="13">
        <f t="shared" si="185"/>
        <v>2.5218040177024998</v>
      </c>
      <c r="G1712" s="16">
        <f t="shared" si="186"/>
        <v>-4.7501752377584461E-5</v>
      </c>
      <c r="H1712" s="5">
        <f t="shared" si="187"/>
        <v>720.22343647757521</v>
      </c>
      <c r="I1712" s="3">
        <f t="shared" si="188"/>
        <v>0.12401791346870017</v>
      </c>
    </row>
    <row r="1713" spans="1:9" x14ac:dyDescent="0.25">
      <c r="A1713" s="1">
        <v>36845</v>
      </c>
      <c r="B1713" s="5">
        <v>272.47039999999998</v>
      </c>
      <c r="C1713" s="4">
        <f t="shared" si="182"/>
        <v>2.4341377051910751E-3</v>
      </c>
      <c r="D1713" s="3">
        <f t="shared" si="183"/>
        <v>5.6146622161773151E-2</v>
      </c>
      <c r="E1713" s="5">
        <f t="shared" si="184"/>
        <v>2.1372612524088894</v>
      </c>
      <c r="F1713" s="13">
        <f t="shared" si="185"/>
        <v>2.5218040177024998</v>
      </c>
      <c r="G1713" s="16">
        <f t="shared" si="186"/>
        <v>6.1384182445919965E-3</v>
      </c>
      <c r="H1713" s="5">
        <f t="shared" si="187"/>
        <v>724.64446916023189</v>
      </c>
      <c r="I1713" s="3">
        <f t="shared" si="188"/>
        <v>0.12462773885080959</v>
      </c>
    </row>
    <row r="1714" spans="1:9" x14ac:dyDescent="0.25">
      <c r="A1714" s="1">
        <v>36846</v>
      </c>
      <c r="B1714" s="5">
        <v>273.72845000000001</v>
      </c>
      <c r="C1714" s="4">
        <f t="shared" si="182"/>
        <v>4.617198785629606E-3</v>
      </c>
      <c r="D1714" s="3">
        <f t="shared" si="183"/>
        <v>5.932467878058844E-2</v>
      </c>
      <c r="E1714" s="5">
        <f t="shared" si="184"/>
        <v>2.0227669574717537</v>
      </c>
      <c r="F1714" s="13">
        <f t="shared" si="185"/>
        <v>2.5218040177024998</v>
      </c>
      <c r="G1714" s="16">
        <f t="shared" si="186"/>
        <v>1.1643670448131844E-2</v>
      </c>
      <c r="H1714" s="5">
        <f t="shared" si="187"/>
        <v>733.08199055119496</v>
      </c>
      <c r="I1714" s="3">
        <f t="shared" si="188"/>
        <v>0.13237858965973448</v>
      </c>
    </row>
    <row r="1715" spans="1:9" x14ac:dyDescent="0.25">
      <c r="A1715" s="1">
        <v>36847</v>
      </c>
      <c r="B1715" s="5">
        <v>273.91003000000001</v>
      </c>
      <c r="C1715" s="4">
        <f t="shared" si="182"/>
        <v>6.633581565964608E-4</v>
      </c>
      <c r="D1715" s="3">
        <f t="shared" si="183"/>
        <v>3.7781397390220531E-2</v>
      </c>
      <c r="E1715" s="5">
        <f t="shared" si="184"/>
        <v>3.1761662693572372</v>
      </c>
      <c r="F1715" s="13">
        <f t="shared" si="185"/>
        <v>3.1761662693572372</v>
      </c>
      <c r="G1715" s="16">
        <f t="shared" si="186"/>
        <v>1.672859264480679E-3</v>
      </c>
      <c r="H1715" s="5">
        <f t="shared" si="187"/>
        <v>734.3083335507124</v>
      </c>
      <c r="I1715" s="3">
        <f t="shared" si="188"/>
        <v>9.1075878304188576E-2</v>
      </c>
    </row>
    <row r="1716" spans="1:9" x14ac:dyDescent="0.25">
      <c r="A1716" s="1">
        <v>36850</v>
      </c>
      <c r="B1716" s="5">
        <v>274.52017000000001</v>
      </c>
      <c r="C1716" s="4">
        <f t="shared" si="182"/>
        <v>2.2275197443482053E-3</v>
      </c>
      <c r="D1716" s="3">
        <f t="shared" si="183"/>
        <v>2.8873651170156903E-2</v>
      </c>
      <c r="E1716" s="5">
        <f t="shared" si="184"/>
        <v>4.1560382957050148</v>
      </c>
      <c r="F1716" s="13">
        <f t="shared" si="185"/>
        <v>4.1560382957050148</v>
      </c>
      <c r="G1716" s="16">
        <f t="shared" si="186"/>
        <v>7.0749730763260263E-3</v>
      </c>
      <c r="H1716" s="5">
        <f t="shared" si="187"/>
        <v>739.50354524030547</v>
      </c>
      <c r="I1716" s="3">
        <f t="shared" si="188"/>
        <v>7.2965574141664283E-2</v>
      </c>
    </row>
    <row r="1717" spans="1:9" x14ac:dyDescent="0.25">
      <c r="A1717" s="1">
        <v>36851</v>
      </c>
      <c r="B1717" s="5">
        <v>274.94693000000001</v>
      </c>
      <c r="C1717" s="4">
        <f t="shared" si="182"/>
        <v>1.5545670105041598E-3</v>
      </c>
      <c r="D1717" s="3">
        <f t="shared" si="183"/>
        <v>2.6223080673923194E-2</v>
      </c>
      <c r="E1717" s="5">
        <f t="shared" si="184"/>
        <v>4.5761213753703096</v>
      </c>
      <c r="F1717" s="13">
        <f t="shared" si="185"/>
        <v>4.1560382957050148</v>
      </c>
      <c r="G1717" s="16">
        <f t="shared" si="186"/>
        <v>6.4608400288949479E-3</v>
      </c>
      <c r="H1717" s="5">
        <f t="shared" si="187"/>
        <v>744.28135934690386</v>
      </c>
      <c r="I1717" s="3">
        <f t="shared" si="188"/>
        <v>6.4446279532744191E-2</v>
      </c>
    </row>
    <row r="1718" spans="1:9" x14ac:dyDescent="0.25">
      <c r="A1718" s="1">
        <v>36852</v>
      </c>
      <c r="B1718" s="5">
        <v>277.21566999999999</v>
      </c>
      <c r="C1718" s="4">
        <f t="shared" si="182"/>
        <v>8.2515560366502871E-3</v>
      </c>
      <c r="D1718" s="3">
        <f t="shared" si="183"/>
        <v>3.8975198439766087E-2</v>
      </c>
      <c r="E1718" s="5">
        <f t="shared" si="184"/>
        <v>3.0788810526636072</v>
      </c>
      <c r="F1718" s="13">
        <f t="shared" si="185"/>
        <v>3.0788810526636072</v>
      </c>
      <c r="G1718" s="16">
        <f t="shared" si="186"/>
        <v>3.4293782887474485E-2</v>
      </c>
      <c r="H1718" s="5">
        <f t="shared" si="187"/>
        <v>769.80558269154096</v>
      </c>
      <c r="I1718" s="3">
        <f t="shared" si="188"/>
        <v>0.15263992115262706</v>
      </c>
    </row>
    <row r="1719" spans="1:9" x14ac:dyDescent="0.25">
      <c r="A1719" s="1">
        <v>36853</v>
      </c>
      <c r="B1719" s="5">
        <v>277.00522000000001</v>
      </c>
      <c r="C1719" s="4">
        <f t="shared" si="182"/>
        <v>-7.5915621941569089E-4</v>
      </c>
      <c r="D1719" s="3">
        <f t="shared" si="183"/>
        <v>4.3417720695420318E-2</v>
      </c>
      <c r="E1719" s="5">
        <f t="shared" si="184"/>
        <v>2.763848448927388</v>
      </c>
      <c r="F1719" s="13">
        <f t="shared" si="185"/>
        <v>3.0788810526636072</v>
      </c>
      <c r="G1719" s="16">
        <f t="shared" si="186"/>
        <v>-2.3373516999707069E-3</v>
      </c>
      <c r="H1719" s="5">
        <f t="shared" si="187"/>
        <v>768.0062763041899</v>
      </c>
      <c r="I1719" s="3">
        <f t="shared" si="188"/>
        <v>0.16318747664607283</v>
      </c>
    </row>
    <row r="1720" spans="1:9" x14ac:dyDescent="0.25">
      <c r="A1720" s="1">
        <v>36854</v>
      </c>
      <c r="B1720" s="5">
        <v>276.37128000000001</v>
      </c>
      <c r="C1720" s="4">
        <f t="shared" si="182"/>
        <v>-2.2885489305941586E-3</v>
      </c>
      <c r="D1720" s="3">
        <f t="shared" si="183"/>
        <v>5.0087338163707466E-2</v>
      </c>
      <c r="E1720" s="5">
        <f t="shared" si="184"/>
        <v>2.3958150782097301</v>
      </c>
      <c r="F1720" s="13">
        <f t="shared" si="185"/>
        <v>3.0788810526636072</v>
      </c>
      <c r="G1720" s="16">
        <f t="shared" si="186"/>
        <v>-7.0461699404999155E-3</v>
      </c>
      <c r="H1720" s="5">
        <f t="shared" si="187"/>
        <v>762.59477356598006</v>
      </c>
      <c r="I1720" s="3">
        <f t="shared" si="188"/>
        <v>0.18137243640530057</v>
      </c>
    </row>
    <row r="1721" spans="1:9" x14ac:dyDescent="0.25">
      <c r="A1721" s="1">
        <v>36857</v>
      </c>
      <c r="B1721" s="5">
        <v>274.99108999999999</v>
      </c>
      <c r="C1721" s="4">
        <f t="shared" si="182"/>
        <v>-4.9939704299232224E-3</v>
      </c>
      <c r="D1721" s="3">
        <f t="shared" si="183"/>
        <v>5.8024321398434692E-2</v>
      </c>
      <c r="E1721" s="5">
        <f t="shared" si="184"/>
        <v>2.0680982923694686</v>
      </c>
      <c r="F1721" s="13">
        <f t="shared" si="185"/>
        <v>3.0788810526636072</v>
      </c>
      <c r="G1721" s="16">
        <f t="shared" si="186"/>
        <v>-1.5375840934252939E-2</v>
      </c>
      <c r="H1721" s="5">
        <f t="shared" si="187"/>
        <v>750.8692376303369</v>
      </c>
      <c r="I1721" s="3">
        <f t="shared" si="188"/>
        <v>0.20866308300175607</v>
      </c>
    </row>
    <row r="1722" spans="1:9" x14ac:dyDescent="0.25">
      <c r="A1722" s="1">
        <v>36858</v>
      </c>
      <c r="B1722" s="5">
        <v>276.21838000000002</v>
      </c>
      <c r="C1722" s="4">
        <f t="shared" si="182"/>
        <v>4.4630173290343134E-3</v>
      </c>
      <c r="D1722" s="3">
        <f t="shared" si="183"/>
        <v>5.9790814260351051E-2</v>
      </c>
      <c r="E1722" s="5">
        <f t="shared" si="184"/>
        <v>2.0069972534154852</v>
      </c>
      <c r="F1722" s="13">
        <f t="shared" si="185"/>
        <v>3.0788810526636072</v>
      </c>
      <c r="G1722" s="16">
        <f t="shared" si="186"/>
        <v>1.3741099492073087E-2</v>
      </c>
      <c r="H1722" s="5">
        <f t="shared" si="187"/>
        <v>761.18700653015242</v>
      </c>
      <c r="I1722" s="3">
        <f t="shared" si="188"/>
        <v>0.21216692198592024</v>
      </c>
    </row>
    <row r="1723" spans="1:9" x14ac:dyDescent="0.25">
      <c r="A1723" s="1">
        <v>36859</v>
      </c>
      <c r="B1723" s="5">
        <v>277.3399</v>
      </c>
      <c r="C1723" s="4">
        <f t="shared" si="182"/>
        <v>4.0602656492301215E-3</v>
      </c>
      <c r="D1723" s="3">
        <f t="shared" si="183"/>
        <v>6.0958934518043364E-2</v>
      </c>
      <c r="E1723" s="5">
        <f t="shared" si="184"/>
        <v>1.9685383438662456</v>
      </c>
      <c r="F1723" s="13">
        <f t="shared" si="185"/>
        <v>3.0788810526636072</v>
      </c>
      <c r="G1723" s="16">
        <f t="shared" si="186"/>
        <v>1.2501074976195521E-2</v>
      </c>
      <c r="H1723" s="5">
        <f t="shared" si="187"/>
        <v>770.70266236969167</v>
      </c>
      <c r="I1723" s="3">
        <f t="shared" si="188"/>
        <v>0.21498218486059881</v>
      </c>
    </row>
    <row r="1724" spans="1:9" x14ac:dyDescent="0.25">
      <c r="A1724" s="1">
        <v>36860</v>
      </c>
      <c r="B1724" s="5">
        <v>278.91565000000003</v>
      </c>
      <c r="C1724" s="4">
        <f t="shared" si="182"/>
        <v>5.6816563357815486E-3</v>
      </c>
      <c r="D1724" s="3">
        <f t="shared" si="183"/>
        <v>6.2559526863811707E-2</v>
      </c>
      <c r="E1724" s="5">
        <f t="shared" si="184"/>
        <v>1.9181730747617818</v>
      </c>
      <c r="F1724" s="13">
        <f t="shared" si="185"/>
        <v>3.0788810526636072</v>
      </c>
      <c r="G1724" s="16">
        <f t="shared" si="186"/>
        <v>1.7493144039983949E-2</v>
      </c>
      <c r="H1724" s="5">
        <f t="shared" si="187"/>
        <v>784.18467505452372</v>
      </c>
      <c r="I1724" s="3">
        <f t="shared" si="188"/>
        <v>0.22100265933279697</v>
      </c>
    </row>
    <row r="1725" spans="1:9" x14ac:dyDescent="0.25">
      <c r="A1725" s="1">
        <v>36861</v>
      </c>
      <c r="B1725" s="5">
        <v>277.04626000000002</v>
      </c>
      <c r="C1725" s="4">
        <f t="shared" si="182"/>
        <v>-6.7023489001065695E-3</v>
      </c>
      <c r="D1725" s="3">
        <f t="shared" si="183"/>
        <v>7.6060580268985975E-2</v>
      </c>
      <c r="E1725" s="5">
        <f t="shared" si="184"/>
        <v>1.5776897780114689</v>
      </c>
      <c r="F1725" s="13">
        <f t="shared" si="185"/>
        <v>3.0788810526636072</v>
      </c>
      <c r="G1725" s="16">
        <f t="shared" si="186"/>
        <v>-2.0635735036878884E-2</v>
      </c>
      <c r="H1725" s="5">
        <f t="shared" si="187"/>
        <v>768.00244788011764</v>
      </c>
      <c r="I1725" s="3">
        <f t="shared" si="188"/>
        <v>0.26047754713312221</v>
      </c>
    </row>
    <row r="1726" spans="1:9" x14ac:dyDescent="0.25">
      <c r="A1726" s="1">
        <v>36864</v>
      </c>
      <c r="B1726" s="5">
        <v>277.68306999999999</v>
      </c>
      <c r="C1726" s="4">
        <f t="shared" si="182"/>
        <v>2.2985691992376545E-3</v>
      </c>
      <c r="D1726" s="3">
        <f t="shared" si="183"/>
        <v>7.6089608023352684E-2</v>
      </c>
      <c r="E1726" s="5">
        <f t="shared" si="184"/>
        <v>1.5770878982997358</v>
      </c>
      <c r="F1726" s="13">
        <f t="shared" si="185"/>
        <v>3.0788810526636072</v>
      </c>
      <c r="G1726" s="16">
        <f t="shared" si="186"/>
        <v>7.0770211557689743E-3</v>
      </c>
      <c r="H1726" s="5">
        <f t="shared" si="187"/>
        <v>773.43761745144752</v>
      </c>
      <c r="I1726" s="3">
        <f t="shared" si="188"/>
        <v>0.26047808848201404</v>
      </c>
    </row>
    <row r="1727" spans="1:9" x14ac:dyDescent="0.25">
      <c r="A1727" s="1">
        <v>36865</v>
      </c>
      <c r="B1727" s="5">
        <v>277.60822000000002</v>
      </c>
      <c r="C1727" s="4">
        <f t="shared" si="182"/>
        <v>-2.6955190318223021E-4</v>
      </c>
      <c r="D1727" s="3">
        <f t="shared" si="183"/>
        <v>7.6372917780076308E-2</v>
      </c>
      <c r="E1727" s="5">
        <f t="shared" si="184"/>
        <v>1.5712375995055259</v>
      </c>
      <c r="F1727" s="13">
        <f t="shared" si="185"/>
        <v>3.0788810526636072</v>
      </c>
      <c r="G1727" s="16">
        <f t="shared" si="186"/>
        <v>-8.2991824741718366E-4</v>
      </c>
      <c r="H1727" s="5">
        <f t="shared" si="187"/>
        <v>772.79572745948565</v>
      </c>
      <c r="I1727" s="3">
        <f t="shared" si="188"/>
        <v>0.26160201281859413</v>
      </c>
    </row>
    <row r="1728" spans="1:9" x14ac:dyDescent="0.25">
      <c r="A1728" s="1">
        <v>36866</v>
      </c>
      <c r="B1728" s="5">
        <v>278.60849000000002</v>
      </c>
      <c r="C1728" s="4">
        <f t="shared" si="182"/>
        <v>3.6031714046507179E-3</v>
      </c>
      <c r="D1728" s="3">
        <f t="shared" si="183"/>
        <v>6.6954854468920674E-2</v>
      </c>
      <c r="E1728" s="5">
        <f t="shared" si="184"/>
        <v>1.7922524207068808</v>
      </c>
      <c r="F1728" s="13">
        <f t="shared" si="185"/>
        <v>3.0788810526636072</v>
      </c>
      <c r="G1728" s="16">
        <f t="shared" si="186"/>
        <v>1.1093736167278411E-2</v>
      </c>
      <c r="H1728" s="5">
        <f t="shared" si="187"/>
        <v>781.36891937112125</v>
      </c>
      <c r="I1728" s="3">
        <f t="shared" si="188"/>
        <v>0.20614603280820909</v>
      </c>
    </row>
    <row r="1729" spans="1:9" x14ac:dyDescent="0.25">
      <c r="A1729" s="1">
        <v>36867</v>
      </c>
      <c r="B1729" s="5">
        <v>279.69054999999997</v>
      </c>
      <c r="C1729" s="4">
        <f t="shared" si="182"/>
        <v>3.8838012438169311E-3</v>
      </c>
      <c r="D1729" s="3">
        <f t="shared" si="183"/>
        <v>6.8530152945758899E-2</v>
      </c>
      <c r="E1729" s="5">
        <f t="shared" si="184"/>
        <v>1.7510540228179425</v>
      </c>
      <c r="F1729" s="13">
        <f t="shared" si="185"/>
        <v>3.0788810526636072</v>
      </c>
      <c r="G1729" s="16">
        <f t="shared" si="186"/>
        <v>1.19577620618993E-2</v>
      </c>
      <c r="H1729" s="5">
        <f t="shared" si="187"/>
        <v>790.71234299152457</v>
      </c>
      <c r="I1729" s="3">
        <f t="shared" si="188"/>
        <v>0.21099618944083612</v>
      </c>
    </row>
    <row r="1730" spans="1:9" x14ac:dyDescent="0.25">
      <c r="A1730" s="1">
        <v>36868</v>
      </c>
      <c r="B1730" s="5">
        <v>278.78055000000001</v>
      </c>
      <c r="C1730" s="4">
        <f t="shared" si="182"/>
        <v>-3.2535958043629076E-3</v>
      </c>
      <c r="D1730" s="3">
        <f t="shared" si="183"/>
        <v>6.9972469110010149E-2</v>
      </c>
      <c r="E1730" s="5">
        <f t="shared" si="184"/>
        <v>1.7149602054393274</v>
      </c>
      <c r="F1730" s="13">
        <f t="shared" si="185"/>
        <v>3.0788810526636072</v>
      </c>
      <c r="G1730" s="16">
        <f t="shared" si="186"/>
        <v>-1.0017434475078765E-2</v>
      </c>
      <c r="H1730" s="5">
        <f t="shared" si="187"/>
        <v>782.79143390697095</v>
      </c>
      <c r="I1730" s="3">
        <f t="shared" si="188"/>
        <v>0.21543690935089979</v>
      </c>
    </row>
    <row r="1731" spans="1:9" x14ac:dyDescent="0.25">
      <c r="A1731" s="1">
        <v>36871</v>
      </c>
      <c r="B1731" s="5">
        <v>277.80083999999999</v>
      </c>
      <c r="C1731" s="4">
        <f t="shared" si="182"/>
        <v>-3.5142695571840354E-3</v>
      </c>
      <c r="D1731" s="3">
        <f t="shared" si="183"/>
        <v>6.68193543509666E-2</v>
      </c>
      <c r="E1731" s="5">
        <f t="shared" si="184"/>
        <v>1.7958868529274272</v>
      </c>
      <c r="F1731" s="13">
        <f t="shared" si="185"/>
        <v>3.0788810526636072</v>
      </c>
      <c r="G1731" s="16">
        <f t="shared" si="186"/>
        <v>-1.0820017953566453E-2</v>
      </c>
      <c r="H1731" s="5">
        <f t="shared" si="187"/>
        <v>774.32161653819946</v>
      </c>
      <c r="I1731" s="3">
        <f t="shared" si="188"/>
        <v>0.20572884406240663</v>
      </c>
    </row>
    <row r="1732" spans="1:9" x14ac:dyDescent="0.25">
      <c r="A1732" s="1">
        <v>36872</v>
      </c>
      <c r="B1732" s="5">
        <v>278.62839000000002</v>
      </c>
      <c r="C1732" s="4">
        <f t="shared" ref="C1732:C1795" si="189">B1732/B1731-1</f>
        <v>2.9789326770934821E-3</v>
      </c>
      <c r="D1732" s="3">
        <f t="shared" si="183"/>
        <v>6.5073849977316189E-2</v>
      </c>
      <c r="E1732" s="5">
        <f t="shared" si="184"/>
        <v>1.8440587123987635</v>
      </c>
      <c r="F1732" s="13">
        <f t="shared" si="185"/>
        <v>3.0788810526636072</v>
      </c>
      <c r="G1732" s="16">
        <f t="shared" si="186"/>
        <v>9.1717793766635976E-3</v>
      </c>
      <c r="H1732" s="5">
        <f t="shared" si="187"/>
        <v>781.42352357166942</v>
      </c>
      <c r="I1732" s="3">
        <f t="shared" si="188"/>
        <v>0.20035464371903294</v>
      </c>
    </row>
    <row r="1733" spans="1:9" x14ac:dyDescent="0.25">
      <c r="A1733" s="1">
        <v>36873</v>
      </c>
      <c r="B1733" s="5">
        <v>280.45128999999997</v>
      </c>
      <c r="C1733" s="4">
        <f t="shared" si="189"/>
        <v>6.542405818732E-3</v>
      </c>
      <c r="D1733" s="3">
        <f t="shared" si="183"/>
        <v>6.9515350352647623E-2</v>
      </c>
      <c r="E1733" s="5">
        <f t="shared" si="184"/>
        <v>1.7262374337645781</v>
      </c>
      <c r="F1733" s="13">
        <f t="shared" si="185"/>
        <v>3.0788810526636072</v>
      </c>
      <c r="G1733" s="16">
        <f t="shared" si="186"/>
        <v>2.0143289314130088E-2</v>
      </c>
      <c r="H1733" s="5">
        <f t="shared" si="187"/>
        <v>797.16396368384039</v>
      </c>
      <c r="I1733" s="3">
        <f t="shared" si="188"/>
        <v>0.21402949507003921</v>
      </c>
    </row>
    <row r="1734" spans="1:9" x14ac:dyDescent="0.25">
      <c r="A1734" s="1">
        <v>36874</v>
      </c>
      <c r="B1734" s="5">
        <v>281.98709000000002</v>
      </c>
      <c r="C1734" s="4">
        <f t="shared" si="189"/>
        <v>5.4761737769153385E-3</v>
      </c>
      <c r="D1734" s="3">
        <f t="shared" si="183"/>
        <v>6.91448695922975E-2</v>
      </c>
      <c r="E1734" s="5">
        <f t="shared" si="184"/>
        <v>1.7354866775736544</v>
      </c>
      <c r="F1734" s="13">
        <f t="shared" si="185"/>
        <v>3.0788810526636072</v>
      </c>
      <c r="G1734" s="16">
        <f t="shared" si="186"/>
        <v>1.6860487682837939E-2</v>
      </c>
      <c r="H1734" s="5">
        <f t="shared" si="187"/>
        <v>810.60453687473409</v>
      </c>
      <c r="I1734" s="3">
        <f t="shared" si="188"/>
        <v>0.21288882887662075</v>
      </c>
    </row>
    <row r="1735" spans="1:9" x14ac:dyDescent="0.25">
      <c r="A1735" s="1">
        <v>36875</v>
      </c>
      <c r="B1735" s="5">
        <v>284.45746000000003</v>
      </c>
      <c r="C1735" s="4">
        <f t="shared" si="189"/>
        <v>8.7605783654847169E-3</v>
      </c>
      <c r="D1735" s="3">
        <f t="shared" si="183"/>
        <v>6.3611299305382438E-2</v>
      </c>
      <c r="E1735" s="5">
        <f t="shared" si="184"/>
        <v>1.8864573009884464</v>
      </c>
      <c r="F1735" s="13">
        <f t="shared" si="185"/>
        <v>3.0788810526636072</v>
      </c>
      <c r="G1735" s="16">
        <f t="shared" si="186"/>
        <v>2.6972778739865609E-2</v>
      </c>
      <c r="H1735" s="5">
        <f t="shared" si="187"/>
        <v>832.46879369338762</v>
      </c>
      <c r="I1735" s="3">
        <f t="shared" si="188"/>
        <v>0.19585162416665569</v>
      </c>
    </row>
    <row r="1736" spans="1:9" x14ac:dyDescent="0.25">
      <c r="A1736" s="1">
        <v>36878</v>
      </c>
      <c r="B1736" s="5">
        <v>284.60547000000003</v>
      </c>
      <c r="C1736" s="4">
        <f t="shared" si="189"/>
        <v>5.2032384736899751E-4</v>
      </c>
      <c r="D1736" s="3">
        <f t="shared" si="183"/>
        <v>6.450691223962747E-2</v>
      </c>
      <c r="E1736" s="5">
        <f t="shared" si="184"/>
        <v>1.8602657580978177</v>
      </c>
      <c r="F1736" s="13">
        <f t="shared" si="185"/>
        <v>3.0788810526636072</v>
      </c>
      <c r="G1736" s="16">
        <f t="shared" si="186"/>
        <v>1.602015234913437E-3</v>
      </c>
      <c r="H1736" s="5">
        <f t="shared" si="187"/>
        <v>833.80242138347444</v>
      </c>
      <c r="I1736" s="3">
        <f t="shared" si="188"/>
        <v>0.19860910986042318</v>
      </c>
    </row>
    <row r="1737" spans="1:9" x14ac:dyDescent="0.25">
      <c r="A1737" s="1">
        <v>36879</v>
      </c>
      <c r="B1737" s="5">
        <v>283.86194</v>
      </c>
      <c r="C1737" s="4">
        <f t="shared" si="189"/>
        <v>-2.6124937092741884E-3</v>
      </c>
      <c r="D1737" s="3">
        <f t="shared" si="183"/>
        <v>6.8258942167799597E-2</v>
      </c>
      <c r="E1737" s="5">
        <f t="shared" si="184"/>
        <v>1.7580114222251846</v>
      </c>
      <c r="F1737" s="13">
        <f t="shared" si="185"/>
        <v>3.0788810526636072</v>
      </c>
      <c r="G1737" s="16">
        <f t="shared" si="186"/>
        <v>-8.043557381687166E-3</v>
      </c>
      <c r="H1737" s="5">
        <f t="shared" si="187"/>
        <v>827.09568376208676</v>
      </c>
      <c r="I1737" s="3">
        <f t="shared" si="188"/>
        <v>0.21016116371529917</v>
      </c>
    </row>
    <row r="1738" spans="1:9" x14ac:dyDescent="0.25">
      <c r="A1738" s="1">
        <v>36880</v>
      </c>
      <c r="B1738" s="5">
        <v>287.18297999999999</v>
      </c>
      <c r="C1738" s="4">
        <f t="shared" si="189"/>
        <v>1.1699490252197853E-2</v>
      </c>
      <c r="D1738" s="3">
        <f t="shared" si="183"/>
        <v>8.3245931377431387E-2</v>
      </c>
      <c r="E1738" s="5">
        <f t="shared" si="184"/>
        <v>1.4415118915052816</v>
      </c>
      <c r="F1738" s="13">
        <f t="shared" si="185"/>
        <v>3.0788810526636072</v>
      </c>
      <c r="G1738" s="16">
        <f t="shared" si="186"/>
        <v>3.6021338863314538E-2</v>
      </c>
      <c r="H1738" s="5">
        <f t="shared" si="187"/>
        <v>856.88877765926577</v>
      </c>
      <c r="I1738" s="3">
        <f t="shared" si="188"/>
        <v>0.25630432082930837</v>
      </c>
    </row>
    <row r="1739" spans="1:9" x14ac:dyDescent="0.25">
      <c r="A1739" s="1">
        <v>36881</v>
      </c>
      <c r="B1739" s="5">
        <v>287.46204</v>
      </c>
      <c r="C1739" s="4">
        <f t="shared" si="189"/>
        <v>9.717149672310299E-4</v>
      </c>
      <c r="D1739" s="3">
        <f t="shared" si="183"/>
        <v>8.3709673566725623E-2</v>
      </c>
      <c r="E1739" s="5">
        <f t="shared" si="184"/>
        <v>1.4335260775368701</v>
      </c>
      <c r="F1739" s="13">
        <f t="shared" si="185"/>
        <v>3.0788810526636072</v>
      </c>
      <c r="G1739" s="16">
        <f t="shared" si="186"/>
        <v>2.991794801197256E-3</v>
      </c>
      <c r="H1739" s="5">
        <f t="shared" si="187"/>
        <v>859.45241304947103</v>
      </c>
      <c r="I1739" s="3">
        <f t="shared" si="188"/>
        <v>0.25773212786924715</v>
      </c>
    </row>
    <row r="1740" spans="1:9" x14ac:dyDescent="0.25">
      <c r="A1740" s="1">
        <v>36882</v>
      </c>
      <c r="B1740" s="5">
        <v>287.9538</v>
      </c>
      <c r="C1740" s="4">
        <f t="shared" si="189"/>
        <v>1.7106954365173621E-3</v>
      </c>
      <c r="D1740" s="3">
        <f t="shared" si="183"/>
        <v>7.7184299147065816E-2</v>
      </c>
      <c r="E1740" s="5">
        <f t="shared" si="184"/>
        <v>1.554720342428112</v>
      </c>
      <c r="F1740" s="13">
        <f t="shared" si="185"/>
        <v>3.0788810526636072</v>
      </c>
      <c r="G1740" s="16">
        <f t="shared" si="186"/>
        <v>5.2670277663714052E-3</v>
      </c>
      <c r="H1740" s="5">
        <f t="shared" si="187"/>
        <v>863.9791727728774</v>
      </c>
      <c r="I1740" s="3">
        <f t="shared" si="188"/>
        <v>0.23764127620702077</v>
      </c>
    </row>
    <row r="1741" spans="1:9" x14ac:dyDescent="0.25">
      <c r="A1741" s="1">
        <v>36886</v>
      </c>
      <c r="B1741" s="5">
        <v>288.25546000000003</v>
      </c>
      <c r="C1741" s="4">
        <f t="shared" si="189"/>
        <v>1.0475986078322119E-3</v>
      </c>
      <c r="D1741" s="3">
        <f t="shared" ref="D1741:D1804" si="190">STDEV(C1732:C1741)*SQRT(252)</f>
        <v>6.8941682071853541E-2</v>
      </c>
      <c r="E1741" s="5">
        <f t="shared" ref="E1741:E1804" si="191">$E$2/D1741</f>
        <v>1.7406015692354533</v>
      </c>
      <c r="F1741" s="13">
        <f t="shared" si="185"/>
        <v>3.0788810526636072</v>
      </c>
      <c r="G1741" s="16">
        <f t="shared" si="186"/>
        <v>3.22543150445137E-3</v>
      </c>
      <c r="H1741" s="5">
        <f t="shared" si="187"/>
        <v>866.7658784159288</v>
      </c>
      <c r="I1741" s="3">
        <f t="shared" si="188"/>
        <v>0.21226323866978825</v>
      </c>
    </row>
    <row r="1742" spans="1:9" x14ac:dyDescent="0.25">
      <c r="A1742" s="1">
        <v>36887</v>
      </c>
      <c r="B1742" s="5">
        <v>287.27386000000001</v>
      </c>
      <c r="C1742" s="4">
        <f t="shared" si="189"/>
        <v>-3.4053127736072275E-3</v>
      </c>
      <c r="D1742" s="3">
        <f t="shared" si="190"/>
        <v>7.7725657240522689E-2</v>
      </c>
      <c r="E1742" s="5">
        <f t="shared" si="191"/>
        <v>1.5438917374305245</v>
      </c>
      <c r="F1742" s="13">
        <f t="shared" ref="F1742:F1805" si="192">IF(ABS(E1742/E1741-1)&gt;F$2,E1742,F1741)</f>
        <v>3.0788810526636072</v>
      </c>
      <c r="G1742" s="16">
        <f t="shared" ref="G1742:G1805" si="193">C1742*F1741</f>
        <v>-1.0484552977052648E-2</v>
      </c>
      <c r="H1742" s="5">
        <f t="shared" ref="H1742:H1805" si="194">H1741*(1+G1742)</f>
        <v>857.67822564497544</v>
      </c>
      <c r="I1742" s="3">
        <f t="shared" si="188"/>
        <v>0.23930805338367128</v>
      </c>
    </row>
    <row r="1743" spans="1:9" x14ac:dyDescent="0.25">
      <c r="A1743" s="1">
        <v>36888</v>
      </c>
      <c r="B1743" s="5">
        <v>286.39947999999998</v>
      </c>
      <c r="C1743" s="4">
        <f t="shared" si="189"/>
        <v>-3.0437158466142256E-3</v>
      </c>
      <c r="D1743" s="3">
        <f t="shared" si="190"/>
        <v>8.0582460689780866E-2</v>
      </c>
      <c r="E1743" s="5">
        <f t="shared" si="191"/>
        <v>1.4891578014968447</v>
      </c>
      <c r="F1743" s="13">
        <f t="shared" si="192"/>
        <v>3.0788810526636072</v>
      </c>
      <c r="G1743" s="16">
        <f t="shared" si="193"/>
        <v>-9.3712390498325096E-3</v>
      </c>
      <c r="H1743" s="5">
        <f t="shared" si="194"/>
        <v>849.64071796462019</v>
      </c>
      <c r="I1743" s="3">
        <f t="shared" si="188"/>
        <v>0.24810381139477622</v>
      </c>
    </row>
    <row r="1744" spans="1:9" x14ac:dyDescent="0.25">
      <c r="A1744" s="1">
        <v>36889</v>
      </c>
      <c r="B1744" s="5">
        <v>288.89055999999999</v>
      </c>
      <c r="C1744" s="4">
        <f t="shared" si="189"/>
        <v>8.6979208202473401E-3</v>
      </c>
      <c r="D1744" s="3">
        <f t="shared" si="190"/>
        <v>8.5801899953363986E-2</v>
      </c>
      <c r="E1744" s="5">
        <f t="shared" si="191"/>
        <v>1.3985704286877534</v>
      </c>
      <c r="F1744" s="13">
        <f t="shared" si="192"/>
        <v>3.0788810526636072</v>
      </c>
      <c r="G1744" s="16">
        <f t="shared" si="193"/>
        <v>2.6779863611027837E-2</v>
      </c>
      <c r="H1744" s="5">
        <f t="shared" si="194"/>
        <v>872.39398051008857</v>
      </c>
      <c r="I1744" s="3">
        <f t="shared" si="188"/>
        <v>0.26417384404895083</v>
      </c>
    </row>
    <row r="1745" spans="1:9" x14ac:dyDescent="0.25">
      <c r="A1745" s="1">
        <v>36893</v>
      </c>
      <c r="B1745" s="5">
        <v>294.30594000000002</v>
      </c>
      <c r="C1745" s="4">
        <f t="shared" si="189"/>
        <v>1.8745437718698854E-2</v>
      </c>
      <c r="D1745" s="3">
        <f t="shared" si="190"/>
        <v>0.11580794633424499</v>
      </c>
      <c r="E1745" s="5">
        <f t="shared" si="191"/>
        <v>1.0361983248857198</v>
      </c>
      <c r="F1745" s="13">
        <f t="shared" si="192"/>
        <v>1.0361983248857198</v>
      </c>
      <c r="G1745" s="16">
        <f t="shared" si="193"/>
        <v>5.7714973015987617E-2</v>
      </c>
      <c r="H1745" s="5">
        <f t="shared" si="194"/>
        <v>922.74417555453829</v>
      </c>
      <c r="I1745" s="3">
        <f t="shared" si="188"/>
        <v>0.35655889171639071</v>
      </c>
    </row>
    <row r="1746" spans="1:9" x14ac:dyDescent="0.25">
      <c r="A1746" s="1">
        <v>36894</v>
      </c>
      <c r="B1746" s="5">
        <v>289.71370999999999</v>
      </c>
      <c r="C1746" s="4">
        <f t="shared" si="189"/>
        <v>-1.5603592642404851E-2</v>
      </c>
      <c r="D1746" s="3">
        <f t="shared" si="190"/>
        <v>0.15031005723563751</v>
      </c>
      <c r="E1746" s="5">
        <f t="shared" si="191"/>
        <v>0.79834977250975858</v>
      </c>
      <c r="F1746" s="13">
        <f t="shared" si="192"/>
        <v>0.79834977250975858</v>
      </c>
      <c r="G1746" s="16">
        <f t="shared" si="193"/>
        <v>-1.6168416558259048E-2</v>
      </c>
      <c r="H1746" s="5">
        <f t="shared" si="194"/>
        <v>907.82486334746523</v>
      </c>
      <c r="I1746" s="3">
        <f t="shared" si="188"/>
        <v>0.37949552428058125</v>
      </c>
    </row>
    <row r="1747" spans="1:9" x14ac:dyDescent="0.25">
      <c r="A1747" s="1">
        <v>36895</v>
      </c>
      <c r="B1747" s="5">
        <v>293.66482999999999</v>
      </c>
      <c r="C1747" s="4">
        <f t="shared" si="189"/>
        <v>1.36380152668647E-2</v>
      </c>
      <c r="D1747" s="3">
        <f t="shared" si="190"/>
        <v>0.15878760950141879</v>
      </c>
      <c r="E1747" s="5">
        <f t="shared" si="191"/>
        <v>0.75572647246715918</v>
      </c>
      <c r="F1747" s="13">
        <f t="shared" si="192"/>
        <v>0.79834977250975858</v>
      </c>
      <c r="G1747" s="16">
        <f t="shared" si="193"/>
        <v>1.0887906385786048E-2</v>
      </c>
      <c r="H1747" s="5">
        <f t="shared" si="194"/>
        <v>917.70917547428144</v>
      </c>
      <c r="I1747" s="3">
        <f t="shared" si="188"/>
        <v>0.36769386829265771</v>
      </c>
    </row>
    <row r="1748" spans="1:9" x14ac:dyDescent="0.25">
      <c r="A1748" s="1">
        <v>36896</v>
      </c>
      <c r="B1748" s="5">
        <v>297.04117000000002</v>
      </c>
      <c r="C1748" s="4">
        <f t="shared" si="189"/>
        <v>1.1497256923820309E-2</v>
      </c>
      <c r="D1748" s="3">
        <f t="shared" si="190"/>
        <v>0.15849625315422461</v>
      </c>
      <c r="E1748" s="5">
        <f t="shared" si="191"/>
        <v>0.75711568956292064</v>
      </c>
      <c r="F1748" s="13">
        <f t="shared" si="192"/>
        <v>0.79834977250975858</v>
      </c>
      <c r="G1748" s="16">
        <f t="shared" si="193"/>
        <v>9.1788324496181913E-3</v>
      </c>
      <c r="H1748" s="5">
        <f t="shared" si="194"/>
        <v>926.13267423343723</v>
      </c>
      <c r="I1748" s="3">
        <f t="shared" si="188"/>
        <v>0.33951866696735417</v>
      </c>
    </row>
    <row r="1749" spans="1:9" x14ac:dyDescent="0.25">
      <c r="A1749" s="1">
        <v>36899</v>
      </c>
      <c r="B1749" s="5">
        <v>296.64251999999999</v>
      </c>
      <c r="C1749" s="4">
        <f t="shared" si="189"/>
        <v>-1.3420698551652732E-3</v>
      </c>
      <c r="D1749" s="3">
        <f t="shared" si="190"/>
        <v>0.15991850392438334</v>
      </c>
      <c r="E1749" s="5">
        <f t="shared" si="191"/>
        <v>0.7503822075320401</v>
      </c>
      <c r="F1749" s="13">
        <f t="shared" si="192"/>
        <v>0.79834977250975858</v>
      </c>
      <c r="G1749" s="16">
        <f t="shared" si="193"/>
        <v>-1.0714411635634005E-3</v>
      </c>
      <c r="H1749" s="5">
        <f t="shared" si="194"/>
        <v>925.14037756334244</v>
      </c>
      <c r="I1749" s="3">
        <f t="shared" si="188"/>
        <v>0.34180263225428548</v>
      </c>
    </row>
    <row r="1750" spans="1:9" x14ac:dyDescent="0.25">
      <c r="A1750" s="1">
        <v>36900</v>
      </c>
      <c r="B1750" s="5">
        <v>296.33321999999998</v>
      </c>
      <c r="C1750" s="4">
        <f t="shared" si="189"/>
        <v>-1.0426691359013418E-3</v>
      </c>
      <c r="D1750" s="3">
        <f t="shared" si="190"/>
        <v>0.16122565656242557</v>
      </c>
      <c r="E1750" s="5">
        <f t="shared" si="191"/>
        <v>0.74429841105058081</v>
      </c>
      <c r="F1750" s="13">
        <f t="shared" si="192"/>
        <v>0.79834977250975858</v>
      </c>
      <c r="G1750" s="16">
        <f t="shared" si="193"/>
        <v>-8.324146674497828E-4</v>
      </c>
      <c r="H1750" s="5">
        <f t="shared" si="194"/>
        <v>924.37027714360875</v>
      </c>
      <c r="I1750" s="3">
        <f t="shared" si="188"/>
        <v>0.34432834480713909</v>
      </c>
    </row>
    <row r="1751" spans="1:9" x14ac:dyDescent="0.25">
      <c r="A1751" s="1">
        <v>36901</v>
      </c>
      <c r="B1751" s="5">
        <v>295.31702000000001</v>
      </c>
      <c r="C1751" s="4">
        <f t="shared" si="189"/>
        <v>-3.429247655730161E-3</v>
      </c>
      <c r="D1751" s="3">
        <f t="shared" si="190"/>
        <v>0.16421910028435541</v>
      </c>
      <c r="E1751" s="5">
        <f t="shared" si="191"/>
        <v>0.73073107691013206</v>
      </c>
      <c r="F1751" s="13">
        <f t="shared" si="192"/>
        <v>0.79834977250975858</v>
      </c>
      <c r="G1751" s="16">
        <f t="shared" si="193"/>
        <v>-2.7377390858317968E-3</v>
      </c>
      <c r="H1751" s="5">
        <f t="shared" si="194"/>
        <v>921.83959250609155</v>
      </c>
      <c r="I1751" s="3">
        <f t="shared" ref="I1751:I1814" si="195">STDEV(G1742:G1751)*SQRT(252)</f>
        <v>0.34743901009363065</v>
      </c>
    </row>
    <row r="1752" spans="1:9" x14ac:dyDescent="0.25">
      <c r="A1752" s="1">
        <v>36902</v>
      </c>
      <c r="B1752" s="5">
        <v>295.90294999999998</v>
      </c>
      <c r="C1752" s="4">
        <f t="shared" si="189"/>
        <v>1.9840712194643118E-3</v>
      </c>
      <c r="D1752" s="3">
        <f t="shared" si="190"/>
        <v>0.16101643984370098</v>
      </c>
      <c r="E1752" s="5">
        <f t="shared" si="191"/>
        <v>0.74526551522617357</v>
      </c>
      <c r="F1752" s="13">
        <f t="shared" si="192"/>
        <v>0.79834977250975858</v>
      </c>
      <c r="G1752" s="16">
        <f t="shared" si="193"/>
        <v>1.5839828067024926E-3</v>
      </c>
      <c r="H1752" s="5">
        <f t="shared" si="194"/>
        <v>923.29977057115889</v>
      </c>
      <c r="I1752" s="3">
        <f t="shared" si="195"/>
        <v>0.33612506019569466</v>
      </c>
    </row>
    <row r="1753" spans="1:9" x14ac:dyDescent="0.25">
      <c r="A1753" s="1">
        <v>36903</v>
      </c>
      <c r="B1753" s="5">
        <v>294.6123</v>
      </c>
      <c r="C1753" s="4">
        <f t="shared" si="189"/>
        <v>-4.3617341429004197E-3</v>
      </c>
      <c r="D1753" s="3">
        <f t="shared" si="190"/>
        <v>0.16253276557502849</v>
      </c>
      <c r="E1753" s="5">
        <f t="shared" si="191"/>
        <v>0.73831266929747474</v>
      </c>
      <c r="F1753" s="13">
        <f t="shared" si="192"/>
        <v>0.79834977250975858</v>
      </c>
      <c r="G1753" s="16">
        <f t="shared" si="193"/>
        <v>-3.4821894607325967E-3</v>
      </c>
      <c r="H1753" s="5">
        <f t="shared" si="194"/>
        <v>920.08466584097914</v>
      </c>
      <c r="I1753" s="3">
        <f t="shared" si="195"/>
        <v>0.32902629340947892</v>
      </c>
    </row>
    <row r="1754" spans="1:9" x14ac:dyDescent="0.25">
      <c r="A1754" s="1">
        <v>36906</v>
      </c>
      <c r="B1754" s="5">
        <v>294.54714999999999</v>
      </c>
      <c r="C1754" s="4">
        <f t="shared" si="189"/>
        <v>-2.2113808554502512E-4</v>
      </c>
      <c r="D1754" s="3">
        <f t="shared" si="190"/>
        <v>0.15973371346215323</v>
      </c>
      <c r="E1754" s="5">
        <f t="shared" si="191"/>
        <v>0.75125029900736884</v>
      </c>
      <c r="F1754" s="13">
        <f t="shared" si="192"/>
        <v>0.79834977250975858</v>
      </c>
      <c r="G1754" s="16">
        <f t="shared" si="193"/>
        <v>-1.7654554028811434E-4</v>
      </c>
      <c r="H1754" s="5">
        <f t="shared" si="194"/>
        <v>919.92222899653746</v>
      </c>
      <c r="I1754" s="3">
        <f t="shared" si="195"/>
        <v>0.31384756798636243</v>
      </c>
    </row>
    <row r="1755" spans="1:9" x14ac:dyDescent="0.25">
      <c r="A1755" s="1">
        <v>36907</v>
      </c>
      <c r="B1755" s="5">
        <v>293.32999000000001</v>
      </c>
      <c r="C1755" s="4">
        <f t="shared" si="189"/>
        <v>-4.1323095470452431E-3</v>
      </c>
      <c r="D1755" s="3">
        <f t="shared" si="190"/>
        <v>0.13127626237900611</v>
      </c>
      <c r="E1755" s="5">
        <f t="shared" si="191"/>
        <v>0.91410280750947526</v>
      </c>
      <c r="F1755" s="13">
        <f t="shared" si="192"/>
        <v>0.91410280750947526</v>
      </c>
      <c r="G1755" s="16">
        <f t="shared" si="193"/>
        <v>-3.2990283868234733E-3</v>
      </c>
      <c r="H1755" s="5">
        <f t="shared" si="194"/>
        <v>916.88737944940794</v>
      </c>
      <c r="I1755" s="3">
        <f t="shared" si="195"/>
        <v>0.117771166842753</v>
      </c>
    </row>
    <row r="1756" spans="1:9" x14ac:dyDescent="0.25">
      <c r="A1756" s="1">
        <v>36908</v>
      </c>
      <c r="B1756" s="5">
        <v>293.00574</v>
      </c>
      <c r="C1756" s="4">
        <f t="shared" si="189"/>
        <v>-1.1054103264381832E-3</v>
      </c>
      <c r="D1756" s="3">
        <f t="shared" si="190"/>
        <v>0.10053138163122816</v>
      </c>
      <c r="E1756" s="5">
        <f t="shared" si="191"/>
        <v>1.1936571252963293</v>
      </c>
      <c r="F1756" s="13">
        <f t="shared" si="192"/>
        <v>1.1936571252963293</v>
      </c>
      <c r="G1756" s="16">
        <f t="shared" si="193"/>
        <v>-1.0104586828471088E-3</v>
      </c>
      <c r="H1756" s="5">
        <f t="shared" si="194"/>
        <v>915.96090263565031</v>
      </c>
      <c r="I1756" s="3">
        <f t="shared" si="195"/>
        <v>8.0342057038835693E-2</v>
      </c>
    </row>
    <row r="1757" spans="1:9" x14ac:dyDescent="0.25">
      <c r="A1757" s="1">
        <v>36909</v>
      </c>
      <c r="B1757" s="5">
        <v>294.22255999999999</v>
      </c>
      <c r="C1757" s="4">
        <f t="shared" si="189"/>
        <v>4.1528879263592611E-3</v>
      </c>
      <c r="D1757" s="3">
        <f t="shared" si="190"/>
        <v>7.5760878719236729E-2</v>
      </c>
      <c r="E1757" s="5">
        <f t="shared" si="191"/>
        <v>1.5839309420460872</v>
      </c>
      <c r="F1757" s="13">
        <f t="shared" si="192"/>
        <v>1.5839309420460872</v>
      </c>
      <c r="G1757" s="16">
        <f t="shared" si="193"/>
        <v>4.9571242638558298E-3</v>
      </c>
      <c r="H1757" s="5">
        <f t="shared" si="194"/>
        <v>920.50143465084875</v>
      </c>
      <c r="I1757" s="3">
        <f t="shared" si="195"/>
        <v>6.344582341440777E-2</v>
      </c>
    </row>
    <row r="1758" spans="1:9" x14ac:dyDescent="0.25">
      <c r="A1758" s="1">
        <v>36910</v>
      </c>
      <c r="B1758" s="5">
        <v>292.85681</v>
      </c>
      <c r="C1758" s="4">
        <f t="shared" si="189"/>
        <v>-4.6418942177649525E-3</v>
      </c>
      <c r="D1758" s="3">
        <f t="shared" si="190"/>
        <v>4.5751521548691089E-2</v>
      </c>
      <c r="E1758" s="5">
        <f t="shared" si="191"/>
        <v>2.6228635887505929</v>
      </c>
      <c r="F1758" s="13">
        <f t="shared" si="192"/>
        <v>2.6228635887505929</v>
      </c>
      <c r="G1758" s="16">
        <f t="shared" si="193"/>
        <v>-7.3524398812227264E-3</v>
      </c>
      <c r="H1758" s="5">
        <f t="shared" si="194"/>
        <v>913.73350319199915</v>
      </c>
      <c r="I1758" s="3">
        <f t="shared" si="195"/>
        <v>5.1987571470437935E-2</v>
      </c>
    </row>
    <row r="1759" spans="1:9" x14ac:dyDescent="0.25">
      <c r="A1759" s="1">
        <v>36913</v>
      </c>
      <c r="B1759" s="5">
        <v>292.06815</v>
      </c>
      <c r="C1759" s="4">
        <f t="shared" si="189"/>
        <v>-2.6929884266648774E-3</v>
      </c>
      <c r="D1759" s="3">
        <f t="shared" si="190"/>
        <v>4.619256762584751E-2</v>
      </c>
      <c r="E1759" s="5">
        <f t="shared" si="191"/>
        <v>2.5978205189194292</v>
      </c>
      <c r="F1759" s="13">
        <f t="shared" si="192"/>
        <v>2.6228635887505929</v>
      </c>
      <c r="G1759" s="16">
        <f t="shared" si="193"/>
        <v>-7.0633412892260527E-3</v>
      </c>
      <c r="H1759" s="5">
        <f t="shared" si="194"/>
        <v>907.27949161155391</v>
      </c>
      <c r="I1759" s="3">
        <f t="shared" si="195"/>
        <v>5.9301232804985025E-2</v>
      </c>
    </row>
    <row r="1760" spans="1:9" x14ac:dyDescent="0.25">
      <c r="A1760" s="1">
        <v>36914</v>
      </c>
      <c r="B1760" s="5">
        <v>291.78616</v>
      </c>
      <c r="C1760" s="4">
        <f t="shared" si="189"/>
        <v>-9.6549384107791347E-4</v>
      </c>
      <c r="D1760" s="3">
        <f t="shared" si="190"/>
        <v>4.6217873725291604E-2</v>
      </c>
      <c r="E1760" s="5">
        <f t="shared" si="191"/>
        <v>2.5963981102473981</v>
      </c>
      <c r="F1760" s="13">
        <f t="shared" si="192"/>
        <v>2.6228635887505929</v>
      </c>
      <c r="G1760" s="16">
        <f t="shared" si="193"/>
        <v>-2.5323586409262107E-3</v>
      </c>
      <c r="H1760" s="5">
        <f t="shared" si="194"/>
        <v>904.98193455123635</v>
      </c>
      <c r="I1760" s="3">
        <f t="shared" si="195"/>
        <v>5.9024541778066777E-2</v>
      </c>
    </row>
    <row r="1761" spans="1:9" x14ac:dyDescent="0.25">
      <c r="A1761" s="1">
        <v>36915</v>
      </c>
      <c r="B1761" s="5">
        <v>290.49905000000001</v>
      </c>
      <c r="C1761" s="4">
        <f t="shared" si="189"/>
        <v>-4.4111413646211739E-3</v>
      </c>
      <c r="D1761" s="3">
        <f t="shared" si="190"/>
        <v>4.7583578283894729E-2</v>
      </c>
      <c r="E1761" s="5">
        <f t="shared" si="191"/>
        <v>2.5218784363809714</v>
      </c>
      <c r="F1761" s="13">
        <f t="shared" si="192"/>
        <v>2.6228635887505929</v>
      </c>
      <c r="G1761" s="16">
        <f t="shared" si="193"/>
        <v>-1.1569822070096479E-2</v>
      </c>
      <c r="H1761" s="5">
        <f t="shared" si="194"/>
        <v>894.5114545918268</v>
      </c>
      <c r="I1761" s="3">
        <f t="shared" si="195"/>
        <v>7.5891204295455067E-2</v>
      </c>
    </row>
    <row r="1762" spans="1:9" x14ac:dyDescent="0.25">
      <c r="A1762" s="1">
        <v>36916</v>
      </c>
      <c r="B1762" s="5">
        <v>290.23775999999998</v>
      </c>
      <c r="C1762" s="4">
        <f t="shared" si="189"/>
        <v>-8.9945216688325225E-4</v>
      </c>
      <c r="D1762" s="3">
        <f t="shared" si="190"/>
        <v>4.3458032338610356E-2</v>
      </c>
      <c r="E1762" s="5">
        <f t="shared" si="191"/>
        <v>2.7612847048619322</v>
      </c>
      <c r="F1762" s="13">
        <f t="shared" si="192"/>
        <v>2.6228635887505929</v>
      </c>
      <c r="G1762" s="16">
        <f t="shared" si="193"/>
        <v>-2.3591403383409044E-3</v>
      </c>
      <c r="H1762" s="5">
        <f t="shared" si="194"/>
        <v>892.4011765361912</v>
      </c>
      <c r="I1762" s="3">
        <f t="shared" si="195"/>
        <v>7.1695823684825757E-2</v>
      </c>
    </row>
    <row r="1763" spans="1:9" x14ac:dyDescent="0.25">
      <c r="A1763" s="1">
        <v>36917</v>
      </c>
      <c r="B1763" s="5">
        <v>291.22591999999997</v>
      </c>
      <c r="C1763" s="4">
        <f t="shared" si="189"/>
        <v>3.4046569267900395E-3</v>
      </c>
      <c r="D1763" s="3">
        <f t="shared" si="190"/>
        <v>4.8477339993938461E-2</v>
      </c>
      <c r="E1763" s="5">
        <f t="shared" si="191"/>
        <v>2.475383344362637</v>
      </c>
      <c r="F1763" s="13">
        <f t="shared" si="192"/>
        <v>2.6228635887505929</v>
      </c>
      <c r="G1763" s="16">
        <f t="shared" si="193"/>
        <v>8.9299506854650882E-3</v>
      </c>
      <c r="H1763" s="5">
        <f t="shared" si="194"/>
        <v>900.37027503431034</v>
      </c>
      <c r="I1763" s="3">
        <f t="shared" si="195"/>
        <v>9.4645310105306413E-2</v>
      </c>
    </row>
    <row r="1764" spans="1:9" x14ac:dyDescent="0.25">
      <c r="A1764" s="1">
        <v>36920</v>
      </c>
      <c r="B1764" s="5">
        <v>289.73547000000002</v>
      </c>
      <c r="C1764" s="4">
        <f t="shared" si="189"/>
        <v>-5.1178480267138893E-3</v>
      </c>
      <c r="D1764" s="3">
        <f t="shared" si="190"/>
        <v>5.1954276603616172E-2</v>
      </c>
      <c r="E1764" s="5">
        <f t="shared" si="191"/>
        <v>2.3097232382915642</v>
      </c>
      <c r="F1764" s="13">
        <f t="shared" si="192"/>
        <v>2.6228635887505929</v>
      </c>
      <c r="G1764" s="16">
        <f t="shared" si="193"/>
        <v>-1.3423417242026931E-2</v>
      </c>
      <c r="H1764" s="5">
        <f t="shared" si="194"/>
        <v>888.28422916020634</v>
      </c>
      <c r="I1764" s="3">
        <f t="shared" si="195"/>
        <v>0.10916794099627909</v>
      </c>
    </row>
    <row r="1765" spans="1:9" x14ac:dyDescent="0.25">
      <c r="A1765" s="1">
        <v>36921</v>
      </c>
      <c r="B1765" s="5">
        <v>290.65433000000002</v>
      </c>
      <c r="C1765" s="4">
        <f t="shared" si="189"/>
        <v>3.1713755999567272E-3</v>
      </c>
      <c r="D1765" s="3">
        <f t="shared" si="190"/>
        <v>5.4995530587618281E-2</v>
      </c>
      <c r="E1765" s="5">
        <f t="shared" si="191"/>
        <v>2.1819954952306042</v>
      </c>
      <c r="F1765" s="13">
        <f t="shared" si="192"/>
        <v>2.6228635887505929</v>
      </c>
      <c r="G1765" s="16">
        <f t="shared" si="193"/>
        <v>8.318085587378567E-3</v>
      </c>
      <c r="H1765" s="5">
        <f t="shared" si="194"/>
        <v>895.67305340427947</v>
      </c>
      <c r="I1765" s="3">
        <f t="shared" si="195"/>
        <v>0.12422271565803826</v>
      </c>
    </row>
    <row r="1766" spans="1:9" x14ac:dyDescent="0.25">
      <c r="A1766" s="1">
        <v>36922</v>
      </c>
      <c r="B1766" s="5">
        <v>291.89281999999997</v>
      </c>
      <c r="C1766" s="4">
        <f t="shared" si="189"/>
        <v>4.2610409416572459E-3</v>
      </c>
      <c r="D1766" s="3">
        <f t="shared" si="190"/>
        <v>6.0759136591174864E-2</v>
      </c>
      <c r="E1766" s="5">
        <f t="shared" si="191"/>
        <v>1.9750116070186181</v>
      </c>
      <c r="F1766" s="13">
        <f t="shared" si="192"/>
        <v>2.6228635887505929</v>
      </c>
      <c r="G1766" s="16">
        <f t="shared" si="193"/>
        <v>1.1176129136048331E-2</v>
      </c>
      <c r="H1766" s="5">
        <f t="shared" si="194"/>
        <v>905.68321111280443</v>
      </c>
      <c r="I1766" s="3">
        <f t="shared" si="195"/>
        <v>0.14163712904571701</v>
      </c>
    </row>
    <row r="1767" spans="1:9" x14ac:dyDescent="0.25">
      <c r="A1767" s="1">
        <v>36923</v>
      </c>
      <c r="B1767" s="5">
        <v>293.21640000000002</v>
      </c>
      <c r="C1767" s="4">
        <f t="shared" si="189"/>
        <v>4.5344726190936768E-3</v>
      </c>
      <c r="D1767" s="3">
        <f t="shared" si="190"/>
        <v>6.1579813520163257E-2</v>
      </c>
      <c r="E1767" s="5">
        <f t="shared" si="191"/>
        <v>1.948690538997947</v>
      </c>
      <c r="F1767" s="13">
        <f t="shared" si="192"/>
        <v>2.6228635887505929</v>
      </c>
      <c r="G1767" s="16">
        <f t="shared" si="193"/>
        <v>1.1893303126807342E-2</v>
      </c>
      <c r="H1767" s="5">
        <f t="shared" si="194"/>
        <v>916.45477607942928</v>
      </c>
      <c r="I1767" s="3">
        <f t="shared" si="195"/>
        <v>0.15369798369952317</v>
      </c>
    </row>
    <row r="1768" spans="1:9" x14ac:dyDescent="0.25">
      <c r="A1768" s="1">
        <v>36924</v>
      </c>
      <c r="B1768" s="5">
        <v>293.41000000000003</v>
      </c>
      <c r="C1768" s="4">
        <f t="shared" si="189"/>
        <v>6.6026320492307278E-4</v>
      </c>
      <c r="D1768" s="3">
        <f t="shared" si="190"/>
        <v>5.6762022661205849E-2</v>
      </c>
      <c r="E1768" s="5">
        <f t="shared" si="191"/>
        <v>2.1140895685878069</v>
      </c>
      <c r="F1768" s="13">
        <f t="shared" si="192"/>
        <v>2.6228635887505929</v>
      </c>
      <c r="G1768" s="16">
        <f t="shared" si="193"/>
        <v>1.7317803191844987E-3</v>
      </c>
      <c r="H1768" s="5">
        <f t="shared" si="194"/>
        <v>918.04187442406635</v>
      </c>
      <c r="I1768" s="3">
        <f t="shared" si="195"/>
        <v>0.14887904246191286</v>
      </c>
    </row>
    <row r="1769" spans="1:9" x14ac:dyDescent="0.25">
      <c r="A1769" s="1">
        <v>36927</v>
      </c>
      <c r="B1769" s="5">
        <v>293.87677000000002</v>
      </c>
      <c r="C1769" s="4">
        <f t="shared" si="189"/>
        <v>1.5908455744522154E-3</v>
      </c>
      <c r="D1769" s="3">
        <f t="shared" si="190"/>
        <v>5.4696324127580916E-2</v>
      </c>
      <c r="E1769" s="5">
        <f t="shared" si="191"/>
        <v>2.193931711390626</v>
      </c>
      <c r="F1769" s="13">
        <f t="shared" si="192"/>
        <v>2.6228635887505929</v>
      </c>
      <c r="G1769" s="16">
        <f t="shared" si="193"/>
        <v>4.1725709325557362E-3</v>
      </c>
      <c r="H1769" s="5">
        <f t="shared" si="194"/>
        <v>921.87246926415719</v>
      </c>
      <c r="I1769" s="3">
        <f t="shared" si="195"/>
        <v>0.14346099699273251</v>
      </c>
    </row>
    <row r="1770" spans="1:9" x14ac:dyDescent="0.25">
      <c r="A1770" s="1">
        <v>36928</v>
      </c>
      <c r="B1770" s="5">
        <v>292.54635999999999</v>
      </c>
      <c r="C1770" s="4">
        <f t="shared" si="189"/>
        <v>-4.5271016147346854E-3</v>
      </c>
      <c r="D1770" s="3">
        <f t="shared" si="190"/>
        <v>6.0234132714623294E-2</v>
      </c>
      <c r="E1770" s="5">
        <f t="shared" si="191"/>
        <v>1.9922259123167734</v>
      </c>
      <c r="F1770" s="13">
        <f t="shared" si="192"/>
        <v>2.6228635887505929</v>
      </c>
      <c r="G1770" s="16">
        <f t="shared" si="193"/>
        <v>-1.187396998786162E-2</v>
      </c>
      <c r="H1770" s="5">
        <f t="shared" si="194"/>
        <v>910.92618323147872</v>
      </c>
      <c r="I1770" s="3">
        <f t="shared" si="195"/>
        <v>0.15798591349715635</v>
      </c>
    </row>
    <row r="1771" spans="1:9" x14ac:dyDescent="0.25">
      <c r="A1771" s="1">
        <v>36929</v>
      </c>
      <c r="B1771" s="5">
        <v>294.55948000000001</v>
      </c>
      <c r="C1771" s="4">
        <f t="shared" si="189"/>
        <v>6.8813708705861565E-3</v>
      </c>
      <c r="D1771" s="3">
        <f t="shared" si="190"/>
        <v>6.2317671124376847E-2</v>
      </c>
      <c r="E1771" s="5">
        <f t="shared" si="191"/>
        <v>1.9256175308685357</v>
      </c>
      <c r="F1771" s="13">
        <f t="shared" si="192"/>
        <v>2.6228635887505929</v>
      </c>
      <c r="G1771" s="16">
        <f t="shared" si="193"/>
        <v>1.8048897097149397E-2</v>
      </c>
      <c r="H1771" s="5">
        <f t="shared" si="194"/>
        <v>927.36739617572266</v>
      </c>
      <c r="I1771" s="3">
        <f t="shared" si="195"/>
        <v>0.16345075052786226</v>
      </c>
    </row>
    <row r="1772" spans="1:9" x14ac:dyDescent="0.25">
      <c r="A1772" s="1">
        <v>36930</v>
      </c>
      <c r="B1772" s="5">
        <v>293.48595999999998</v>
      </c>
      <c r="C1772" s="4">
        <f t="shared" si="189"/>
        <v>-3.644493125802728E-3</v>
      </c>
      <c r="D1772" s="3">
        <f t="shared" si="190"/>
        <v>6.6529969353035942E-2</v>
      </c>
      <c r="E1772" s="5">
        <f t="shared" si="191"/>
        <v>1.8036984109105723</v>
      </c>
      <c r="F1772" s="13">
        <f t="shared" si="192"/>
        <v>2.6228635887505929</v>
      </c>
      <c r="G1772" s="16">
        <f t="shared" si="193"/>
        <v>-9.5590083191198095E-3</v>
      </c>
      <c r="H1772" s="5">
        <f t="shared" si="194"/>
        <v>918.50268352079843</v>
      </c>
      <c r="I1772" s="3">
        <f t="shared" si="195"/>
        <v>0.17449903417677087</v>
      </c>
    </row>
    <row r="1773" spans="1:9" x14ac:dyDescent="0.25">
      <c r="A1773" s="1">
        <v>36931</v>
      </c>
      <c r="B1773" s="5">
        <v>295.5976</v>
      </c>
      <c r="C1773" s="4">
        <f t="shared" si="189"/>
        <v>7.1950290228535163E-3</v>
      </c>
      <c r="D1773" s="3">
        <f t="shared" si="190"/>
        <v>7.2614852991418483E-2</v>
      </c>
      <c r="E1773" s="5">
        <f t="shared" si="191"/>
        <v>1.6525544713859219</v>
      </c>
      <c r="F1773" s="13">
        <f t="shared" si="192"/>
        <v>2.6228635887505929</v>
      </c>
      <c r="G1773" s="16">
        <f t="shared" si="193"/>
        <v>1.8871579644046246E-2</v>
      </c>
      <c r="H1773" s="5">
        <f t="shared" si="194"/>
        <v>935.83628006613128</v>
      </c>
      <c r="I1773" s="3">
        <f t="shared" si="195"/>
        <v>0.1904588539136686</v>
      </c>
    </row>
    <row r="1774" spans="1:9" x14ac:dyDescent="0.25">
      <c r="A1774" s="1">
        <v>36934</v>
      </c>
      <c r="B1774" s="5">
        <v>294.34762999999998</v>
      </c>
      <c r="C1774" s="4">
        <f t="shared" si="189"/>
        <v>-4.228620259433824E-3</v>
      </c>
      <c r="D1774" s="3">
        <f t="shared" si="190"/>
        <v>7.0450487148780938E-2</v>
      </c>
      <c r="E1774" s="5">
        <f t="shared" si="191"/>
        <v>1.7033239209060096</v>
      </c>
      <c r="F1774" s="13">
        <f t="shared" si="192"/>
        <v>2.6228635887505929</v>
      </c>
      <c r="G1774" s="16">
        <f t="shared" si="193"/>
        <v>-1.1091094109122063E-2</v>
      </c>
      <c r="H1774" s="5">
        <f t="shared" si="194"/>
        <v>925.45683181318714</v>
      </c>
      <c r="I1774" s="3">
        <f t="shared" si="195"/>
        <v>0.1847820175522791</v>
      </c>
    </row>
    <row r="1775" spans="1:9" x14ac:dyDescent="0.25">
      <c r="A1775" s="1">
        <v>36935</v>
      </c>
      <c r="B1775" s="5">
        <v>293.24948000000001</v>
      </c>
      <c r="C1775" s="4">
        <f t="shared" si="189"/>
        <v>-3.7307927364659266E-3</v>
      </c>
      <c r="D1775" s="3">
        <f t="shared" si="190"/>
        <v>7.4514004854423166E-2</v>
      </c>
      <c r="E1775" s="5">
        <f t="shared" si="191"/>
        <v>1.6104355179196461</v>
      </c>
      <c r="F1775" s="13">
        <f t="shared" si="192"/>
        <v>2.6228635887505929</v>
      </c>
      <c r="G1775" s="16">
        <f t="shared" si="193"/>
        <v>-9.7853604256516648E-3</v>
      </c>
      <c r="H1775" s="5">
        <f t="shared" si="194"/>
        <v>916.40090315551333</v>
      </c>
      <c r="I1775" s="3">
        <f t="shared" si="195"/>
        <v>0.1954400701846514</v>
      </c>
    </row>
    <row r="1776" spans="1:9" x14ac:dyDescent="0.25">
      <c r="A1776" s="1">
        <v>36936</v>
      </c>
      <c r="B1776" s="5">
        <v>292.86437999999998</v>
      </c>
      <c r="C1776" s="4">
        <f t="shared" si="189"/>
        <v>-1.3132163098806826E-3</v>
      </c>
      <c r="D1776" s="3">
        <f t="shared" si="190"/>
        <v>7.2704425783865462E-2</v>
      </c>
      <c r="E1776" s="5">
        <f t="shared" si="191"/>
        <v>1.6505185029138949</v>
      </c>
      <c r="F1776" s="13">
        <f t="shared" si="192"/>
        <v>2.6228635887505929</v>
      </c>
      <c r="G1776" s="16">
        <f t="shared" si="193"/>
        <v>-3.4443872433394577E-3</v>
      </c>
      <c r="H1776" s="5">
        <f t="shared" si="194"/>
        <v>913.24446357489967</v>
      </c>
      <c r="I1776" s="3">
        <f t="shared" si="195"/>
        <v>0.19069379112952053</v>
      </c>
    </row>
    <row r="1777" spans="1:9" x14ac:dyDescent="0.25">
      <c r="A1777" s="1">
        <v>36937</v>
      </c>
      <c r="B1777" s="5">
        <v>289.8252</v>
      </c>
      <c r="C1777" s="4">
        <f t="shared" si="189"/>
        <v>-1.0377431355769517E-2</v>
      </c>
      <c r="D1777" s="3">
        <f t="shared" si="190"/>
        <v>8.5955495887167291E-2</v>
      </c>
      <c r="E1777" s="5">
        <f t="shared" si="191"/>
        <v>1.3960712896999921</v>
      </c>
      <c r="F1777" s="13">
        <f t="shared" si="192"/>
        <v>2.6228635887505929</v>
      </c>
      <c r="G1777" s="16">
        <f t="shared" si="193"/>
        <v>-2.7218586847806567E-2</v>
      </c>
      <c r="H1777" s="5">
        <f t="shared" si="194"/>
        <v>888.38723982980775</v>
      </c>
      <c r="I1777" s="3">
        <f t="shared" si="195"/>
        <v>0.22544954041545245</v>
      </c>
    </row>
    <row r="1778" spans="1:9" x14ac:dyDescent="0.25">
      <c r="A1778" s="1">
        <v>36938</v>
      </c>
      <c r="B1778" s="5">
        <v>292.46102999999999</v>
      </c>
      <c r="C1778" s="4">
        <f t="shared" si="189"/>
        <v>9.0945507844037987E-3</v>
      </c>
      <c r="D1778" s="3">
        <f t="shared" si="190"/>
        <v>0.10017860117423712</v>
      </c>
      <c r="E1778" s="5">
        <f t="shared" si="191"/>
        <v>1.1978606068903699</v>
      </c>
      <c r="F1778" s="13">
        <f t="shared" si="192"/>
        <v>2.6228635887505929</v>
      </c>
      <c r="G1778" s="16">
        <f t="shared" si="193"/>
        <v>2.3853766108455868E-2</v>
      </c>
      <c r="H1778" s="5">
        <f t="shared" si="194"/>
        <v>909.5786212624447</v>
      </c>
      <c r="I1778" s="3">
        <f t="shared" si="195"/>
        <v>0.2627548053918739</v>
      </c>
    </row>
    <row r="1779" spans="1:9" x14ac:dyDescent="0.25">
      <c r="A1779" s="1">
        <v>36941</v>
      </c>
      <c r="B1779" s="5">
        <v>292.56939999999997</v>
      </c>
      <c r="C1779" s="4">
        <f t="shared" si="189"/>
        <v>3.7054509450373807E-4</v>
      </c>
      <c r="D1779" s="3">
        <f t="shared" si="190"/>
        <v>9.971787626250804E-2</v>
      </c>
      <c r="E1779" s="5">
        <f t="shared" si="191"/>
        <v>1.203395063128893</v>
      </c>
      <c r="F1779" s="13">
        <f t="shared" si="192"/>
        <v>2.6228635887505929</v>
      </c>
      <c r="G1779" s="16">
        <f t="shared" si="193"/>
        <v>9.7188923636400202E-4</v>
      </c>
      <c r="H1779" s="5">
        <f t="shared" si="194"/>
        <v>910.4626309340764</v>
      </c>
      <c r="I1779" s="3">
        <f t="shared" si="195"/>
        <v>0.26154638679646935</v>
      </c>
    </row>
    <row r="1780" spans="1:9" x14ac:dyDescent="0.25">
      <c r="A1780" s="1">
        <v>36942</v>
      </c>
      <c r="B1780" s="5">
        <v>292.64148</v>
      </c>
      <c r="C1780" s="4">
        <f t="shared" si="189"/>
        <v>2.4636889572193788E-4</v>
      </c>
      <c r="D1780" s="3">
        <f t="shared" si="190"/>
        <v>9.7067595816038507E-2</v>
      </c>
      <c r="E1780" s="5">
        <f t="shared" si="191"/>
        <v>1.2362519025136127</v>
      </c>
      <c r="F1780" s="13">
        <f t="shared" si="192"/>
        <v>2.6228635887505929</v>
      </c>
      <c r="G1780" s="16">
        <f t="shared" si="193"/>
        <v>6.4619200598976258E-4</v>
      </c>
      <c r="H1780" s="5">
        <f t="shared" si="194"/>
        <v>911.05096460793834</v>
      </c>
      <c r="I1780" s="3">
        <f t="shared" si="195"/>
        <v>0.25459506271344684</v>
      </c>
    </row>
    <row r="1781" spans="1:9" x14ac:dyDescent="0.25">
      <c r="A1781" s="1">
        <v>36943</v>
      </c>
      <c r="B1781" s="5">
        <v>293.09052000000003</v>
      </c>
      <c r="C1781" s="4">
        <f t="shared" si="189"/>
        <v>1.5344372916650251E-3</v>
      </c>
      <c r="D1781" s="3">
        <f t="shared" si="190"/>
        <v>8.9982624105121811E-2</v>
      </c>
      <c r="E1781" s="5">
        <f t="shared" si="191"/>
        <v>1.3335908037068414</v>
      </c>
      <c r="F1781" s="13">
        <f t="shared" si="192"/>
        <v>2.6228635887505929</v>
      </c>
      <c r="G1781" s="16">
        <f t="shared" si="193"/>
        <v>4.0246197015292679E-3</v>
      </c>
      <c r="H1781" s="5">
        <f t="shared" si="194"/>
        <v>914.71759826919663</v>
      </c>
      <c r="I1781" s="3">
        <f t="shared" si="195"/>
        <v>0.23601214838555543</v>
      </c>
    </row>
    <row r="1782" spans="1:9" x14ac:dyDescent="0.25">
      <c r="A1782" s="1">
        <v>36944</v>
      </c>
      <c r="B1782" s="5">
        <v>292.89490000000001</v>
      </c>
      <c r="C1782" s="4">
        <f t="shared" si="189"/>
        <v>-6.6743885131470559E-4</v>
      </c>
      <c r="D1782" s="3">
        <f t="shared" si="190"/>
        <v>8.8281039244399589E-2</v>
      </c>
      <c r="E1782" s="5">
        <f t="shared" si="191"/>
        <v>1.3592952804711416</v>
      </c>
      <c r="F1782" s="13">
        <f t="shared" si="192"/>
        <v>2.6228635887505929</v>
      </c>
      <c r="G1782" s="16">
        <f t="shared" si="193"/>
        <v>-1.7506010608308621E-3</v>
      </c>
      <c r="H1782" s="5">
        <f t="shared" si="194"/>
        <v>913.11629267130581</v>
      </c>
      <c r="I1782" s="3">
        <f t="shared" si="195"/>
        <v>0.23154912341119785</v>
      </c>
    </row>
    <row r="1783" spans="1:9" x14ac:dyDescent="0.25">
      <c r="A1783" s="1">
        <v>36945</v>
      </c>
      <c r="B1783" s="5">
        <v>294.34469999999999</v>
      </c>
      <c r="C1783" s="4">
        <f t="shared" si="189"/>
        <v>4.9498984106584043E-3</v>
      </c>
      <c r="D1783" s="3">
        <f t="shared" si="190"/>
        <v>8.3620332652893037E-2</v>
      </c>
      <c r="E1783" s="5">
        <f t="shared" si="191"/>
        <v>1.4350576730915257</v>
      </c>
      <c r="F1783" s="13">
        <f t="shared" si="192"/>
        <v>2.6228635887505929</v>
      </c>
      <c r="G1783" s="16">
        <f t="shared" si="193"/>
        <v>1.2982908309330358E-2</v>
      </c>
      <c r="H1783" s="5">
        <f t="shared" si="194"/>
        <v>924.97119777481316</v>
      </c>
      <c r="I1783" s="3">
        <f t="shared" si="195"/>
        <v>0.21932472579448545</v>
      </c>
    </row>
    <row r="1784" spans="1:9" x14ac:dyDescent="0.25">
      <c r="A1784" s="1">
        <v>36948</v>
      </c>
      <c r="B1784" s="5">
        <v>293.51868000000002</v>
      </c>
      <c r="C1784" s="4">
        <f t="shared" si="189"/>
        <v>-2.8063015912974665E-3</v>
      </c>
      <c r="D1784" s="3">
        <f t="shared" si="190"/>
        <v>8.2093603344128768E-2</v>
      </c>
      <c r="E1784" s="5">
        <f t="shared" si="191"/>
        <v>1.4617460449015878</v>
      </c>
      <c r="F1784" s="13">
        <f t="shared" si="192"/>
        <v>2.6228635887505929</v>
      </c>
      <c r="G1784" s="16">
        <f t="shared" si="193"/>
        <v>-7.3605462628669729E-3</v>
      </c>
      <c r="H1784" s="5">
        <f t="shared" si="194"/>
        <v>918.16290448177222</v>
      </c>
      <c r="I1784" s="3">
        <f t="shared" si="195"/>
        <v>0.21532032308064925</v>
      </c>
    </row>
    <row r="1785" spans="1:9" x14ac:dyDescent="0.25">
      <c r="A1785" s="1">
        <v>36949</v>
      </c>
      <c r="B1785" s="5">
        <v>295.01843000000002</v>
      </c>
      <c r="C1785" s="4">
        <f t="shared" si="189"/>
        <v>5.1095555485600741E-3</v>
      </c>
      <c r="D1785" s="3">
        <f t="shared" si="190"/>
        <v>8.3638836647139642E-2</v>
      </c>
      <c r="E1785" s="5">
        <f t="shared" si="191"/>
        <v>1.4347401854268123</v>
      </c>
      <c r="F1785" s="13">
        <f t="shared" si="192"/>
        <v>2.6228635887505929</v>
      </c>
      <c r="G1785" s="16">
        <f t="shared" si="193"/>
        <v>1.340166720301678E-2</v>
      </c>
      <c r="H1785" s="5">
        <f t="shared" si="194"/>
        <v>930.46781816579221</v>
      </c>
      <c r="I1785" s="3">
        <f t="shared" si="195"/>
        <v>0.21937325924724127</v>
      </c>
    </row>
    <row r="1786" spans="1:9" x14ac:dyDescent="0.25">
      <c r="A1786" s="1">
        <v>36950</v>
      </c>
      <c r="B1786" s="5">
        <v>296.69510000000002</v>
      </c>
      <c r="C1786" s="4">
        <f t="shared" si="189"/>
        <v>5.6832720586303953E-3</v>
      </c>
      <c r="D1786" s="3">
        <f t="shared" si="190"/>
        <v>8.6451655136107489E-2</v>
      </c>
      <c r="E1786" s="5">
        <f t="shared" si="191"/>
        <v>1.3880590234053329</v>
      </c>
      <c r="F1786" s="13">
        <f t="shared" si="192"/>
        <v>2.6228635887505929</v>
      </c>
      <c r="G1786" s="16">
        <f t="shared" si="193"/>
        <v>1.4906447347545289E-2</v>
      </c>
      <c r="H1786" s="5">
        <f t="shared" si="194"/>
        <v>944.33778770586594</v>
      </c>
      <c r="I1786" s="3">
        <f t="shared" si="195"/>
        <v>0.22675089844371951</v>
      </c>
    </row>
    <row r="1787" spans="1:9" x14ac:dyDescent="0.25">
      <c r="A1787" s="1">
        <v>36951</v>
      </c>
      <c r="B1787" s="5">
        <v>297.51580999999999</v>
      </c>
      <c r="C1787" s="4">
        <f t="shared" si="189"/>
        <v>2.7661730847592381E-3</v>
      </c>
      <c r="D1787" s="3">
        <f t="shared" si="190"/>
        <v>5.6763566350750541E-2</v>
      </c>
      <c r="E1787" s="5">
        <f t="shared" si="191"/>
        <v>2.1140320757596891</v>
      </c>
      <c r="F1787" s="13">
        <f t="shared" si="192"/>
        <v>2.1140320757596891</v>
      </c>
      <c r="G1787" s="16">
        <f t="shared" si="193"/>
        <v>7.2552946641969134E-3</v>
      </c>
      <c r="H1787" s="5">
        <f t="shared" si="194"/>
        <v>951.1892366182077</v>
      </c>
      <c r="I1787" s="3">
        <f t="shared" si="195"/>
        <v>0.14888309134901198</v>
      </c>
    </row>
    <row r="1788" spans="1:9" x14ac:dyDescent="0.25">
      <c r="A1788" s="1">
        <v>36952</v>
      </c>
      <c r="B1788" s="5">
        <v>298.14837999999997</v>
      </c>
      <c r="C1788" s="4">
        <f t="shared" si="189"/>
        <v>2.1261727233923278E-3</v>
      </c>
      <c r="D1788" s="3">
        <f t="shared" si="190"/>
        <v>4.3844909414418397E-2</v>
      </c>
      <c r="E1788" s="5">
        <f t="shared" si="191"/>
        <v>2.7369197839085513</v>
      </c>
      <c r="F1788" s="13">
        <f t="shared" si="192"/>
        <v>2.7369197839085513</v>
      </c>
      <c r="G1788" s="16">
        <f t="shared" si="193"/>
        <v>4.494797335856714E-3</v>
      </c>
      <c r="H1788" s="5">
        <f t="shared" si="194"/>
        <v>955.46463946485471</v>
      </c>
      <c r="I1788" s="3">
        <f t="shared" si="195"/>
        <v>0.11499279714860085</v>
      </c>
    </row>
    <row r="1789" spans="1:9" x14ac:dyDescent="0.25">
      <c r="A1789" s="1">
        <v>36955</v>
      </c>
      <c r="B1789" s="5">
        <v>297.58724999999998</v>
      </c>
      <c r="C1789" s="4">
        <f t="shared" si="189"/>
        <v>-1.8820494681205391E-3</v>
      </c>
      <c r="D1789" s="3">
        <f t="shared" si="190"/>
        <v>4.7403832760019797E-2</v>
      </c>
      <c r="E1789" s="5">
        <f t="shared" si="191"/>
        <v>2.5314408775234631</v>
      </c>
      <c r="F1789" s="13">
        <f t="shared" si="192"/>
        <v>2.7369197839085513</v>
      </c>
      <c r="G1789" s="16">
        <f t="shared" si="193"/>
        <v>-5.15101842359367E-3</v>
      </c>
      <c r="H1789" s="5">
        <f t="shared" si="194"/>
        <v>950.543023503879</v>
      </c>
      <c r="I1789" s="3">
        <f t="shared" si="195"/>
        <v>0.12463791117054876</v>
      </c>
    </row>
    <row r="1790" spans="1:9" x14ac:dyDescent="0.25">
      <c r="A1790" s="1">
        <v>36956</v>
      </c>
      <c r="B1790" s="5">
        <v>296.86471999999998</v>
      </c>
      <c r="C1790" s="4">
        <f t="shared" si="189"/>
        <v>-2.4279602032681868E-3</v>
      </c>
      <c r="D1790" s="3">
        <f t="shared" si="190"/>
        <v>5.1438836404696486E-2</v>
      </c>
      <c r="E1790" s="5">
        <f t="shared" si="191"/>
        <v>2.3328677005034995</v>
      </c>
      <c r="F1790" s="13">
        <f t="shared" si="192"/>
        <v>2.7369197839085513</v>
      </c>
      <c r="G1790" s="16">
        <f t="shared" si="193"/>
        <v>-6.6451323148673282E-3</v>
      </c>
      <c r="H1790" s="5">
        <f t="shared" si="194"/>
        <v>944.22653934172172</v>
      </c>
      <c r="I1790" s="3">
        <f t="shared" si="195"/>
        <v>0.13558979593660364</v>
      </c>
    </row>
    <row r="1791" spans="1:9" x14ac:dyDescent="0.25">
      <c r="A1791" s="1">
        <v>36957</v>
      </c>
      <c r="B1791" s="5">
        <v>297.78662000000003</v>
      </c>
      <c r="C1791" s="4">
        <f t="shared" si="189"/>
        <v>3.1054549021523048E-3</v>
      </c>
      <c r="D1791" s="3">
        <f t="shared" si="190"/>
        <v>5.2120854890775906E-2</v>
      </c>
      <c r="E1791" s="5">
        <f t="shared" si="191"/>
        <v>2.3023413612741224</v>
      </c>
      <c r="F1791" s="13">
        <f t="shared" si="192"/>
        <v>2.7369197839085513</v>
      </c>
      <c r="G1791" s="16">
        <f t="shared" si="193"/>
        <v>8.499380959736437E-3</v>
      </c>
      <c r="H1791" s="5">
        <f t="shared" si="194"/>
        <v>952.25188041188062</v>
      </c>
      <c r="I1791" s="3">
        <f t="shared" si="195"/>
        <v>0.13781008120280835</v>
      </c>
    </row>
    <row r="1792" spans="1:9" x14ac:dyDescent="0.25">
      <c r="A1792" s="1">
        <v>36958</v>
      </c>
      <c r="B1792" s="5">
        <v>298.71701000000002</v>
      </c>
      <c r="C1792" s="4">
        <f t="shared" si="189"/>
        <v>3.1243512552712183E-3</v>
      </c>
      <c r="D1792" s="3">
        <f t="shared" si="190"/>
        <v>5.0974014334057773E-2</v>
      </c>
      <c r="E1792" s="5">
        <f t="shared" si="191"/>
        <v>2.3541406649588357</v>
      </c>
      <c r="F1792" s="13">
        <f t="shared" si="192"/>
        <v>2.7369197839085513</v>
      </c>
      <c r="G1792" s="16">
        <f t="shared" si="193"/>
        <v>8.5510987624313143E-3</v>
      </c>
      <c r="H1792" s="5">
        <f t="shared" si="194"/>
        <v>960.39468028799354</v>
      </c>
      <c r="I1792" s="3">
        <f t="shared" si="195"/>
        <v>0.13532163906754427</v>
      </c>
    </row>
    <row r="1793" spans="1:9" x14ac:dyDescent="0.25">
      <c r="A1793" s="1">
        <v>36959</v>
      </c>
      <c r="B1793" s="5">
        <v>299.10201999999998</v>
      </c>
      <c r="C1793" s="4">
        <f t="shared" si="189"/>
        <v>1.2888787283991121E-3</v>
      </c>
      <c r="D1793" s="3">
        <f t="shared" si="190"/>
        <v>4.8230415113397943E-2</v>
      </c>
      <c r="E1793" s="5">
        <f t="shared" si="191"/>
        <v>2.4880565451875025</v>
      </c>
      <c r="F1793" s="13">
        <f t="shared" si="192"/>
        <v>2.7369197839085513</v>
      </c>
      <c r="G1793" s="16">
        <f t="shared" si="193"/>
        <v>3.5275576908144262E-3</v>
      </c>
      <c r="H1793" s="5">
        <f t="shared" si="194"/>
        <v>963.78252792866078</v>
      </c>
      <c r="I1793" s="3">
        <f t="shared" si="195"/>
        <v>0.12801356909945891</v>
      </c>
    </row>
    <row r="1794" spans="1:9" x14ac:dyDescent="0.25">
      <c r="A1794" s="1">
        <v>36962</v>
      </c>
      <c r="B1794" s="5">
        <v>301.32927999999998</v>
      </c>
      <c r="C1794" s="4">
        <f t="shared" si="189"/>
        <v>7.4464893282901734E-3</v>
      </c>
      <c r="D1794" s="3">
        <f t="shared" si="190"/>
        <v>4.9398963331102393E-2</v>
      </c>
      <c r="E1794" s="5">
        <f t="shared" si="191"/>
        <v>2.4292007748358162</v>
      </c>
      <c r="F1794" s="13">
        <f t="shared" si="192"/>
        <v>2.7369197839085513</v>
      </c>
      <c r="G1794" s="16">
        <f t="shared" si="193"/>
        <v>2.0380443963261274E-2</v>
      </c>
      <c r="H1794" s="5">
        <f t="shared" si="194"/>
        <v>983.4248437318812</v>
      </c>
      <c r="I1794" s="3">
        <f t="shared" si="195"/>
        <v>0.1337985274304557</v>
      </c>
    </row>
    <row r="1795" spans="1:9" x14ac:dyDescent="0.25">
      <c r="A1795" s="1">
        <v>36963</v>
      </c>
      <c r="B1795" s="5">
        <v>300.07254</v>
      </c>
      <c r="C1795" s="4">
        <f t="shared" si="189"/>
        <v>-4.1706534459577949E-3</v>
      </c>
      <c r="D1795" s="3">
        <f t="shared" si="190"/>
        <v>5.76544091229345E-2</v>
      </c>
      <c r="E1795" s="5">
        <f t="shared" si="191"/>
        <v>2.0813672679244384</v>
      </c>
      <c r="F1795" s="13">
        <f t="shared" si="192"/>
        <v>2.7369197839085513</v>
      </c>
      <c r="G1795" s="16">
        <f t="shared" si="193"/>
        <v>-1.1414743928068263E-2</v>
      </c>
      <c r="H1795" s="5">
        <f t="shared" si="194"/>
        <v>972.19930096818121</v>
      </c>
      <c r="I1795" s="3">
        <f t="shared" si="195"/>
        <v>0.15625853963116326</v>
      </c>
    </row>
    <row r="1796" spans="1:9" x14ac:dyDescent="0.25">
      <c r="A1796" s="1">
        <v>36964</v>
      </c>
      <c r="B1796" s="5">
        <v>302.40793000000002</v>
      </c>
      <c r="C1796" s="4">
        <f t="shared" ref="C1796:C1859" si="196">B1796/B1795-1</f>
        <v>7.7827514640294027E-3</v>
      </c>
      <c r="D1796" s="3">
        <f t="shared" si="190"/>
        <v>6.2471733813583348E-2</v>
      </c>
      <c r="E1796" s="5">
        <f t="shared" si="191"/>
        <v>1.9208687301377279</v>
      </c>
      <c r="F1796" s="13">
        <f t="shared" si="192"/>
        <v>2.7369197839085513</v>
      </c>
      <c r="G1796" s="16">
        <f t="shared" si="193"/>
        <v>2.1300766455145313E-2</v>
      </c>
      <c r="H1796" s="5">
        <f t="shared" si="194"/>
        <v>992.90789122595993</v>
      </c>
      <c r="I1796" s="3">
        <f t="shared" si="195"/>
        <v>0.17086482635223935</v>
      </c>
    </row>
    <row r="1797" spans="1:9" x14ac:dyDescent="0.25">
      <c r="A1797" s="1">
        <v>36965</v>
      </c>
      <c r="B1797" s="5">
        <v>302.44492000000002</v>
      </c>
      <c r="C1797" s="4">
        <f t="shared" si="196"/>
        <v>1.2231822095398748E-4</v>
      </c>
      <c r="D1797" s="3">
        <f t="shared" si="190"/>
        <v>6.2872774846074536E-2</v>
      </c>
      <c r="E1797" s="5">
        <f t="shared" si="191"/>
        <v>1.9086162539156994</v>
      </c>
      <c r="F1797" s="13">
        <f t="shared" si="192"/>
        <v>2.7369197839085513</v>
      </c>
      <c r="G1797" s="16">
        <f t="shared" si="193"/>
        <v>3.3477515886146586E-4</v>
      </c>
      <c r="H1797" s="5">
        <f t="shared" si="194"/>
        <v>993.24029212297978</v>
      </c>
      <c r="I1797" s="3">
        <f t="shared" si="195"/>
        <v>0.17192618656834771</v>
      </c>
    </row>
    <row r="1798" spans="1:9" x14ac:dyDescent="0.25">
      <c r="A1798" s="1">
        <v>36966</v>
      </c>
      <c r="B1798" s="5">
        <v>303.71893</v>
      </c>
      <c r="C1798" s="4">
        <f t="shared" si="196"/>
        <v>4.2123703053102979E-3</v>
      </c>
      <c r="D1798" s="3">
        <f t="shared" si="190"/>
        <v>6.4172483103115144E-2</v>
      </c>
      <c r="E1798" s="5">
        <f t="shared" si="191"/>
        <v>1.8699603661460125</v>
      </c>
      <c r="F1798" s="13">
        <f t="shared" si="192"/>
        <v>2.7369197839085513</v>
      </c>
      <c r="G1798" s="16">
        <f t="shared" si="193"/>
        <v>1.1528919625752658E-2</v>
      </c>
      <c r="H1798" s="5">
        <f t="shared" si="194"/>
        <v>1004.6912796199247</v>
      </c>
      <c r="I1798" s="3">
        <f t="shared" si="195"/>
        <v>0.1756349385874531</v>
      </c>
    </row>
    <row r="1799" spans="1:9" x14ac:dyDescent="0.25">
      <c r="A1799" s="1">
        <v>36969</v>
      </c>
      <c r="B1799" s="5">
        <v>303.37042000000002</v>
      </c>
      <c r="C1799" s="4">
        <f t="shared" si="196"/>
        <v>-1.147475397730302E-3</v>
      </c>
      <c r="D1799" s="3">
        <f t="shared" si="190"/>
        <v>6.3069516864392453E-2</v>
      </c>
      <c r="E1799" s="5">
        <f t="shared" si="191"/>
        <v>1.9026624265731318</v>
      </c>
      <c r="F1799" s="13">
        <f t="shared" si="192"/>
        <v>2.7369197839085513</v>
      </c>
      <c r="G1799" s="16">
        <f t="shared" si="193"/>
        <v>-3.1405481175963974E-3</v>
      </c>
      <c r="H1799" s="5">
        <f t="shared" si="194"/>
        <v>1001.5359983129489</v>
      </c>
      <c r="I1799" s="3">
        <f t="shared" si="195"/>
        <v>0.17261620846770975</v>
      </c>
    </row>
    <row r="1800" spans="1:9" x14ac:dyDescent="0.25">
      <c r="A1800" s="1">
        <v>36970</v>
      </c>
      <c r="B1800" s="5">
        <v>303.80797999999999</v>
      </c>
      <c r="C1800" s="4">
        <f t="shared" si="196"/>
        <v>1.4423291499545687E-3</v>
      </c>
      <c r="D1800" s="3">
        <f t="shared" si="190"/>
        <v>5.8394510823412162E-2</v>
      </c>
      <c r="E1800" s="5">
        <f t="shared" si="191"/>
        <v>2.0549876744902584</v>
      </c>
      <c r="F1800" s="13">
        <f t="shared" si="192"/>
        <v>2.7369197839085513</v>
      </c>
      <c r="G1800" s="16">
        <f t="shared" si="193"/>
        <v>3.947539185418663E-3</v>
      </c>
      <c r="H1800" s="5">
        <f t="shared" si="194"/>
        <v>1005.4896009118967</v>
      </c>
      <c r="I1800" s="3">
        <f t="shared" si="195"/>
        <v>0.15982109194425873</v>
      </c>
    </row>
    <row r="1801" spans="1:9" x14ac:dyDescent="0.25">
      <c r="A1801" s="1">
        <v>36971</v>
      </c>
      <c r="B1801" s="5">
        <v>304.46805000000001</v>
      </c>
      <c r="C1801" s="4">
        <f t="shared" si="196"/>
        <v>2.1726552409848665E-3</v>
      </c>
      <c r="D1801" s="3">
        <f t="shared" si="190"/>
        <v>5.8231020587185045E-2</v>
      </c>
      <c r="E1801" s="5">
        <f t="shared" si="191"/>
        <v>2.0607572869229172</v>
      </c>
      <c r="F1801" s="13">
        <f t="shared" si="192"/>
        <v>2.7369197839085513</v>
      </c>
      <c r="G1801" s="16">
        <f t="shared" si="193"/>
        <v>5.9463831126640825E-3</v>
      </c>
      <c r="H1801" s="5">
        <f t="shared" si="194"/>
        <v>1011.4686272947184</v>
      </c>
      <c r="I1801" s="3">
        <f t="shared" si="195"/>
        <v>0.15937363228225288</v>
      </c>
    </row>
    <row r="1802" spans="1:9" x14ac:dyDescent="0.25">
      <c r="A1802" s="1">
        <v>36972</v>
      </c>
      <c r="B1802" s="5">
        <v>306.98874000000001</v>
      </c>
      <c r="C1802" s="4">
        <f t="shared" si="196"/>
        <v>8.2789967617291627E-3</v>
      </c>
      <c r="D1802" s="3">
        <f t="shared" si="190"/>
        <v>6.57216763624415E-2</v>
      </c>
      <c r="E1802" s="5">
        <f t="shared" si="191"/>
        <v>1.8258816062180874</v>
      </c>
      <c r="F1802" s="13">
        <f t="shared" si="192"/>
        <v>2.7369197839085513</v>
      </c>
      <c r="G1802" s="16">
        <f t="shared" si="193"/>
        <v>2.2658950028091377E-2</v>
      </c>
      <c r="H1802" s="5">
        <f t="shared" si="194"/>
        <v>1034.3874443755717</v>
      </c>
      <c r="I1802" s="3">
        <f t="shared" si="195"/>
        <v>0.17987495626800115</v>
      </c>
    </row>
    <row r="1803" spans="1:9" x14ac:dyDescent="0.25">
      <c r="A1803" s="1">
        <v>36973</v>
      </c>
      <c r="B1803" s="5">
        <v>304.38997999999998</v>
      </c>
      <c r="C1803" s="4">
        <f t="shared" si="196"/>
        <v>-8.4653267738745708E-3</v>
      </c>
      <c r="D1803" s="3">
        <f t="shared" si="190"/>
        <v>8.6667181037332924E-2</v>
      </c>
      <c r="E1803" s="5">
        <f t="shared" si="191"/>
        <v>1.3846071669079505</v>
      </c>
      <c r="F1803" s="13">
        <f t="shared" si="192"/>
        <v>1.3846071669079505</v>
      </c>
      <c r="G1803" s="16">
        <f t="shared" si="193"/>
        <v>-2.3168920324668062E-2</v>
      </c>
      <c r="H1803" s="5">
        <f t="shared" si="194"/>
        <v>1010.421804091997</v>
      </c>
      <c r="I1803" s="3">
        <f t="shared" si="195"/>
        <v>0.2372011223966605</v>
      </c>
    </row>
    <row r="1804" spans="1:9" x14ac:dyDescent="0.25">
      <c r="A1804" s="1">
        <v>36976</v>
      </c>
      <c r="B1804" s="5">
        <v>302.46701000000002</v>
      </c>
      <c r="C1804" s="4">
        <f t="shared" si="196"/>
        <v>-6.3174549963831428E-3</v>
      </c>
      <c r="D1804" s="3">
        <f t="shared" si="190"/>
        <v>8.8926627973597808E-2</v>
      </c>
      <c r="E1804" s="5">
        <f t="shared" si="191"/>
        <v>1.349427080892214</v>
      </c>
      <c r="F1804" s="13">
        <f t="shared" si="192"/>
        <v>1.3846071669079505</v>
      </c>
      <c r="G1804" s="16">
        <f t="shared" si="193"/>
        <v>-8.7471934646105396E-3</v>
      </c>
      <c r="H1804" s="5">
        <f t="shared" si="194"/>
        <v>1001.5834490907436</v>
      </c>
      <c r="I1804" s="3">
        <f t="shared" si="195"/>
        <v>0.22867327476991492</v>
      </c>
    </row>
    <row r="1805" spans="1:9" x14ac:dyDescent="0.25">
      <c r="A1805" s="1">
        <v>36977</v>
      </c>
      <c r="B1805" s="5">
        <v>299.70706000000001</v>
      </c>
      <c r="C1805" s="4">
        <f t="shared" si="196"/>
        <v>-9.1247967836227684E-3</v>
      </c>
      <c r="D1805" s="3">
        <f t="shared" ref="D1805:D1868" si="197">STDEV(C1796:C1805)*SQRT(252)</f>
        <v>9.8954561292188631E-2</v>
      </c>
      <c r="E1805" s="5">
        <f t="shared" ref="E1805:E1868" si="198">$E$2/D1805</f>
        <v>1.2126778031552212</v>
      </c>
      <c r="F1805" s="13">
        <f t="shared" si="192"/>
        <v>1.3846071669079505</v>
      </c>
      <c r="G1805" s="16">
        <f t="shared" si="193"/>
        <v>-1.2634259023182701E-2</v>
      </c>
      <c r="H1805" s="5">
        <f t="shared" si="194"/>
        <v>988.92918436159835</v>
      </c>
      <c r="I1805" s="3">
        <f t="shared" si="195"/>
        <v>0.23073778564028138</v>
      </c>
    </row>
    <row r="1806" spans="1:9" x14ac:dyDescent="0.25">
      <c r="A1806" s="1">
        <v>36978</v>
      </c>
      <c r="B1806" s="5">
        <v>300.35543999999999</v>
      </c>
      <c r="C1806" s="4">
        <f t="shared" si="196"/>
        <v>2.1633791342785536E-3</v>
      </c>
      <c r="D1806" s="3">
        <f t="shared" si="197"/>
        <v>9.0032209680809341E-2</v>
      </c>
      <c r="E1806" s="5">
        <f t="shared" si="198"/>
        <v>1.3328563235916933</v>
      </c>
      <c r="F1806" s="13">
        <f t="shared" ref="F1806:F1869" si="199">IF(ABS(E1806/E1805-1)&gt;F$2,E1806,F1805)</f>
        <v>1.3846071669079505</v>
      </c>
      <c r="G1806" s="16">
        <f t="shared" ref="G1806:G1869" si="200">C1806*F1805</f>
        <v>2.9954302540612025E-3</v>
      </c>
      <c r="H1806" s="5">
        <f t="shared" ref="H1806:H1869" si="201">H1805*(1+G1806)</f>
        <v>991.89145275955912</v>
      </c>
      <c r="I1806" s="3">
        <f t="shared" si="195"/>
        <v>0.20419738210145366</v>
      </c>
    </row>
    <row r="1807" spans="1:9" x14ac:dyDescent="0.25">
      <c r="A1807" s="1">
        <v>36979</v>
      </c>
      <c r="B1807" s="5">
        <v>300.80923000000001</v>
      </c>
      <c r="C1807" s="4">
        <f t="shared" si="196"/>
        <v>1.5108432862078747E-3</v>
      </c>
      <c r="D1807" s="3">
        <f t="shared" si="197"/>
        <v>9.0640528308765927E-2</v>
      </c>
      <c r="E1807" s="5">
        <f t="shared" si="198"/>
        <v>1.3239110830336442</v>
      </c>
      <c r="F1807" s="13">
        <f t="shared" si="199"/>
        <v>1.3846071669079505</v>
      </c>
      <c r="G1807" s="16">
        <f t="shared" si="200"/>
        <v>2.0919244421581831E-3</v>
      </c>
      <c r="H1807" s="5">
        <f t="shared" si="201"/>
        <v>993.96641473355464</v>
      </c>
      <c r="I1807" s="3">
        <f t="shared" si="195"/>
        <v>0.20447509463484154</v>
      </c>
    </row>
    <row r="1808" spans="1:9" x14ac:dyDescent="0.25">
      <c r="A1808" s="1">
        <v>36980</v>
      </c>
      <c r="B1808" s="5">
        <v>302.79568</v>
      </c>
      <c r="C1808" s="4">
        <f t="shared" si="196"/>
        <v>6.6036869945778065E-3</v>
      </c>
      <c r="D1808" s="3">
        <f t="shared" si="197"/>
        <v>9.4839526097863516E-2</v>
      </c>
      <c r="E1808" s="5">
        <f t="shared" si="198"/>
        <v>1.265295230136154</v>
      </c>
      <c r="F1808" s="13">
        <f t="shared" si="199"/>
        <v>1.3846071669079505</v>
      </c>
      <c r="G1808" s="16">
        <f t="shared" si="200"/>
        <v>9.1435123407092554E-3</v>
      </c>
      <c r="H1808" s="5">
        <f t="shared" si="201"/>
        <v>1003.0547589129214</v>
      </c>
      <c r="I1808" s="3">
        <f t="shared" si="195"/>
        <v>0.20107992852405782</v>
      </c>
    </row>
    <row r="1809" spans="1:9" x14ac:dyDescent="0.25">
      <c r="A1809" s="1">
        <v>36983</v>
      </c>
      <c r="B1809" s="5">
        <v>302.21884</v>
      </c>
      <c r="C1809" s="4">
        <f t="shared" si="196"/>
        <v>-1.9050469940654624E-3</v>
      </c>
      <c r="D1809" s="3">
        <f t="shared" si="197"/>
        <v>9.5107556658272641E-2</v>
      </c>
      <c r="E1809" s="5">
        <f t="shared" si="198"/>
        <v>1.2617293958162279</v>
      </c>
      <c r="F1809" s="13">
        <f t="shared" si="199"/>
        <v>1.3846071669079505</v>
      </c>
      <c r="G1809" s="16">
        <f t="shared" si="200"/>
        <v>-2.637741721279487E-3</v>
      </c>
      <c r="H1809" s="5">
        <f t="shared" si="201"/>
        <v>1000.4089595266089</v>
      </c>
      <c r="I1809" s="3">
        <f t="shared" si="195"/>
        <v>0.20088213964966112</v>
      </c>
    </row>
    <row r="1810" spans="1:9" x14ac:dyDescent="0.25">
      <c r="A1810" s="1">
        <v>36984</v>
      </c>
      <c r="B1810" s="5">
        <v>304.84228999999999</v>
      </c>
      <c r="C1810" s="4">
        <f t="shared" si="196"/>
        <v>8.6806302347000042E-3</v>
      </c>
      <c r="D1810" s="3">
        <f t="shared" si="197"/>
        <v>0.10534688903169105</v>
      </c>
      <c r="E1810" s="5">
        <f t="shared" si="198"/>
        <v>1.139093912530259</v>
      </c>
      <c r="F1810" s="13">
        <f t="shared" si="199"/>
        <v>1.3846071669079505</v>
      </c>
      <c r="G1810" s="16">
        <f t="shared" si="200"/>
        <v>1.201926283624347E-2</v>
      </c>
      <c r="H1810" s="5">
        <f t="shared" si="201"/>
        <v>1012.4331377548921</v>
      </c>
      <c r="I1810" s="3">
        <f t="shared" si="195"/>
        <v>0.20927998951351182</v>
      </c>
    </row>
    <row r="1811" spans="1:9" x14ac:dyDescent="0.25">
      <c r="A1811" s="1">
        <v>36985</v>
      </c>
      <c r="B1811" s="5">
        <v>304.65302000000003</v>
      </c>
      <c r="C1811" s="4">
        <f t="shared" si="196"/>
        <v>-6.2087842208491395E-4</v>
      </c>
      <c r="D1811" s="3">
        <f t="shared" si="197"/>
        <v>0.10493339566205541</v>
      </c>
      <c r="E1811" s="5">
        <f t="shared" si="198"/>
        <v>1.14358254817625</v>
      </c>
      <c r="F1811" s="13">
        <f t="shared" si="199"/>
        <v>1.3846071669079505</v>
      </c>
      <c r="G1811" s="16">
        <f t="shared" si="200"/>
        <v>-8.5967271299727138E-4</v>
      </c>
      <c r="H1811" s="5">
        <f t="shared" si="201"/>
        <v>1011.56277661263</v>
      </c>
      <c r="I1811" s="3">
        <f t="shared" si="195"/>
        <v>0.20734336684279139</v>
      </c>
    </row>
    <row r="1812" spans="1:9" x14ac:dyDescent="0.25">
      <c r="A1812" s="1">
        <v>36986</v>
      </c>
      <c r="B1812" s="5">
        <v>301.66086000000001</v>
      </c>
      <c r="C1812" s="4">
        <f t="shared" si="196"/>
        <v>-9.821534019259115E-3</v>
      </c>
      <c r="D1812" s="3">
        <f t="shared" si="197"/>
        <v>0.10467538225233203</v>
      </c>
      <c r="E1812" s="5">
        <f t="shared" si="198"/>
        <v>1.1464013545298188</v>
      </c>
      <c r="F1812" s="13">
        <f t="shared" si="199"/>
        <v>1.3846071669079505</v>
      </c>
      <c r="G1812" s="16">
        <f t="shared" si="200"/>
        <v>-1.3598966393096419E-2</v>
      </c>
      <c r="H1812" s="5">
        <f t="shared" si="201"/>
        <v>997.80656840896756</v>
      </c>
      <c r="I1812" s="3">
        <f t="shared" si="195"/>
        <v>0.17403240655914545</v>
      </c>
    </row>
    <row r="1813" spans="1:9" x14ac:dyDescent="0.25">
      <c r="A1813" s="1">
        <v>36987</v>
      </c>
      <c r="B1813" s="5">
        <v>303.71298000000002</v>
      </c>
      <c r="C1813" s="4">
        <f t="shared" si="196"/>
        <v>6.8027386781301935E-3</v>
      </c>
      <c r="D1813" s="3">
        <f t="shared" si="197"/>
        <v>0.10522509977643436</v>
      </c>
      <c r="E1813" s="5">
        <f t="shared" si="198"/>
        <v>1.1404123184958437</v>
      </c>
      <c r="F1813" s="13">
        <f t="shared" si="199"/>
        <v>1.3846071669079505</v>
      </c>
      <c r="G1813" s="16">
        <f t="shared" si="200"/>
        <v>9.4191207283409826E-3</v>
      </c>
      <c r="H1813" s="5">
        <f t="shared" si="201"/>
        <v>1007.2050289403433</v>
      </c>
      <c r="I1813" s="3">
        <f t="shared" si="195"/>
        <v>0.14569542728905521</v>
      </c>
    </row>
    <row r="1814" spans="1:9" x14ac:dyDescent="0.25">
      <c r="A1814" s="1">
        <v>36990</v>
      </c>
      <c r="B1814" s="5">
        <v>303.51949999999999</v>
      </c>
      <c r="C1814" s="4">
        <f t="shared" si="196"/>
        <v>-6.3704883472559537E-4</v>
      </c>
      <c r="D1814" s="3">
        <f t="shared" si="197"/>
        <v>9.9701432340253818E-2</v>
      </c>
      <c r="E1814" s="5">
        <f t="shared" si="198"/>
        <v>1.2035935410684242</v>
      </c>
      <c r="F1814" s="13">
        <f t="shared" si="199"/>
        <v>1.3846071669079505</v>
      </c>
      <c r="G1814" s="16">
        <f t="shared" si="200"/>
        <v>-8.8206238223141782E-4</v>
      </c>
      <c r="H1814" s="5">
        <f t="shared" si="201"/>
        <v>1006.3166112731207</v>
      </c>
      <c r="I1814" s="3">
        <f t="shared" si="195"/>
        <v>0.13804731776930354</v>
      </c>
    </row>
    <row r="1815" spans="1:9" x14ac:dyDescent="0.25">
      <c r="A1815" s="1">
        <v>36991</v>
      </c>
      <c r="B1815" s="5">
        <v>300.07181000000003</v>
      </c>
      <c r="C1815" s="4">
        <f t="shared" si="196"/>
        <v>-1.1359039534527327E-2</v>
      </c>
      <c r="D1815" s="3">
        <f t="shared" si="197"/>
        <v>0.10608268108560043</v>
      </c>
      <c r="E1815" s="5">
        <f t="shared" si="198"/>
        <v>1.1311931294719952</v>
      </c>
      <c r="F1815" s="13">
        <f t="shared" si="199"/>
        <v>1.3846071669079505</v>
      </c>
      <c r="G1815" s="16">
        <f t="shared" si="200"/>
        <v>-1.5727807548697285E-2</v>
      </c>
      <c r="H1815" s="5">
        <f t="shared" si="201"/>
        <v>990.48945727795979</v>
      </c>
      <c r="I1815" s="3">
        <f t="shared" ref="I1815:I1878" si="202">STDEV(G1806:G1815)*SQRT(252)</f>
        <v>0.14688284051593281</v>
      </c>
    </row>
    <row r="1816" spans="1:9" x14ac:dyDescent="0.25">
      <c r="A1816" s="1">
        <v>36992</v>
      </c>
      <c r="B1816" s="5">
        <v>298.67212000000001</v>
      </c>
      <c r="C1816" s="4">
        <f t="shared" si="196"/>
        <v>-4.6645168034945561E-3</v>
      </c>
      <c r="D1816" s="3">
        <f t="shared" si="197"/>
        <v>0.10796007428145139</v>
      </c>
      <c r="E1816" s="5">
        <f t="shared" si="198"/>
        <v>1.1115220214387829</v>
      </c>
      <c r="F1816" s="13">
        <f t="shared" si="199"/>
        <v>1.3846071669079505</v>
      </c>
      <c r="G1816" s="16">
        <f t="shared" si="200"/>
        <v>-6.4585233962811267E-3</v>
      </c>
      <c r="H1816" s="5">
        <f t="shared" si="201"/>
        <v>984.09235794436029</v>
      </c>
      <c r="I1816" s="3">
        <f t="shared" si="202"/>
        <v>0.14948229259001231</v>
      </c>
    </row>
    <row r="1817" spans="1:9" x14ac:dyDescent="0.25">
      <c r="A1817" s="1">
        <v>36993</v>
      </c>
      <c r="B1817" s="5">
        <v>297.19733000000002</v>
      </c>
      <c r="C1817" s="4">
        <f t="shared" si="196"/>
        <v>-4.9378227870749969E-3</v>
      </c>
      <c r="D1817" s="3">
        <f t="shared" si="197"/>
        <v>0.10937252193656198</v>
      </c>
      <c r="E1817" s="5">
        <f t="shared" si="198"/>
        <v>1.0971677152109753</v>
      </c>
      <c r="F1817" s="13">
        <f t="shared" si="199"/>
        <v>1.3846071669079505</v>
      </c>
      <c r="G1817" s="16">
        <f t="shared" si="200"/>
        <v>-6.8369448199054319E-3</v>
      </c>
      <c r="H1817" s="5">
        <f t="shared" si="201"/>
        <v>977.3641727954041</v>
      </c>
      <c r="I1817" s="3">
        <f t="shared" si="202"/>
        <v>0.15143797773616074</v>
      </c>
    </row>
    <row r="1818" spans="1:9" x14ac:dyDescent="0.25">
      <c r="A1818" s="1">
        <v>36994</v>
      </c>
      <c r="B1818" s="5">
        <v>297.12707999999998</v>
      </c>
      <c r="C1818" s="4">
        <f t="shared" si="196"/>
        <v>-2.3637493647754582E-4</v>
      </c>
      <c r="D1818" s="3">
        <f t="shared" si="197"/>
        <v>0.10078503391723996</v>
      </c>
      <c r="E1818" s="5">
        <f t="shared" si="198"/>
        <v>1.1906529703461575</v>
      </c>
      <c r="F1818" s="13">
        <f t="shared" si="199"/>
        <v>1.3846071669079505</v>
      </c>
      <c r="G1818" s="16">
        <f t="shared" si="200"/>
        <v>-3.2728643112422148E-4</v>
      </c>
      <c r="H1818" s="5">
        <f t="shared" si="201"/>
        <v>977.04429476338123</v>
      </c>
      <c r="I1818" s="3">
        <f t="shared" si="202"/>
        <v>0.13954768027887132</v>
      </c>
    </row>
    <row r="1819" spans="1:9" x14ac:dyDescent="0.25">
      <c r="A1819" s="1">
        <v>36997</v>
      </c>
      <c r="B1819" s="5">
        <v>296.71521000000001</v>
      </c>
      <c r="C1819" s="4">
        <f t="shared" si="196"/>
        <v>-1.3861745620761257E-3</v>
      </c>
      <c r="D1819" s="3">
        <f t="shared" si="197"/>
        <v>0.1008136203674531</v>
      </c>
      <c r="E1819" s="5">
        <f t="shared" si="198"/>
        <v>1.1903153518603431</v>
      </c>
      <c r="F1819" s="13">
        <f t="shared" si="199"/>
        <v>1.3846071669079505</v>
      </c>
      <c r="G1819" s="16">
        <f t="shared" si="200"/>
        <v>-1.9193072332360933E-3</v>
      </c>
      <c r="H1819" s="5">
        <f t="shared" si="201"/>
        <v>975.16904658124986</v>
      </c>
      <c r="I1819" s="3">
        <f t="shared" si="202"/>
        <v>0.1395872612827129</v>
      </c>
    </row>
    <row r="1820" spans="1:9" x14ac:dyDescent="0.25">
      <c r="A1820" s="1">
        <v>36998</v>
      </c>
      <c r="B1820" s="5">
        <v>296.35577000000001</v>
      </c>
      <c r="C1820" s="4">
        <f t="shared" si="196"/>
        <v>-1.2113972856329092E-3</v>
      </c>
      <c r="D1820" s="3">
        <f t="shared" si="197"/>
        <v>8.2543970989210722E-2</v>
      </c>
      <c r="E1820" s="5">
        <f t="shared" si="198"/>
        <v>1.4537706214265502</v>
      </c>
      <c r="F1820" s="13">
        <f t="shared" si="199"/>
        <v>1.4537706214265502</v>
      </c>
      <c r="G1820" s="16">
        <f t="shared" si="200"/>
        <v>-1.6773093636601637E-3</v>
      </c>
      <c r="H1820" s="5">
        <f t="shared" si="201"/>
        <v>973.53338640826757</v>
      </c>
      <c r="I1820" s="3">
        <f t="shared" si="202"/>
        <v>0.11429097381670311</v>
      </c>
    </row>
    <row r="1821" spans="1:9" x14ac:dyDescent="0.25">
      <c r="A1821" s="1">
        <v>36999</v>
      </c>
      <c r="B1821" s="5">
        <v>294.18945000000002</v>
      </c>
      <c r="C1821" s="4">
        <f t="shared" si="196"/>
        <v>-7.3098627369394542E-3</v>
      </c>
      <c r="D1821" s="3">
        <f t="shared" si="197"/>
        <v>8.4392283115605871E-2</v>
      </c>
      <c r="E1821" s="5">
        <f t="shared" si="198"/>
        <v>1.4219309582561765</v>
      </c>
      <c r="F1821" s="13">
        <f t="shared" si="199"/>
        <v>1.4537706214265502</v>
      </c>
      <c r="G1821" s="16">
        <f t="shared" si="200"/>
        <v>-1.0626863693623253E-2</v>
      </c>
      <c r="H1821" s="5">
        <f t="shared" si="201"/>
        <v>963.18777980971549</v>
      </c>
      <c r="I1821" s="3">
        <f t="shared" si="202"/>
        <v>0.11751889017405613</v>
      </c>
    </row>
    <row r="1822" spans="1:9" x14ac:dyDescent="0.25">
      <c r="A1822" s="1">
        <v>37000</v>
      </c>
      <c r="B1822" s="5">
        <v>292.53167999999999</v>
      </c>
      <c r="C1822" s="4">
        <f t="shared" si="196"/>
        <v>-5.6350423171191988E-3</v>
      </c>
      <c r="D1822" s="3">
        <f t="shared" si="197"/>
        <v>7.7949248849489755E-2</v>
      </c>
      <c r="E1822" s="5">
        <f t="shared" si="198"/>
        <v>1.5394631990836112</v>
      </c>
      <c r="F1822" s="13">
        <f t="shared" si="199"/>
        <v>1.4537706214265502</v>
      </c>
      <c r="G1822" s="16">
        <f t="shared" si="200"/>
        <v>-8.1920589711232845E-3</v>
      </c>
      <c r="H1822" s="5">
        <f t="shared" si="201"/>
        <v>955.29728871724899</v>
      </c>
      <c r="I1822" s="3">
        <f t="shared" si="202"/>
        <v>0.10909833822175868</v>
      </c>
    </row>
    <row r="1823" spans="1:9" x14ac:dyDescent="0.25">
      <c r="A1823" s="1">
        <v>37001</v>
      </c>
      <c r="B1823" s="5">
        <v>293.73894999999999</v>
      </c>
      <c r="C1823" s="4">
        <f t="shared" si="196"/>
        <v>4.1269718206247141E-3</v>
      </c>
      <c r="D1823" s="3">
        <f t="shared" si="197"/>
        <v>6.9130530393365031E-2</v>
      </c>
      <c r="E1823" s="5">
        <f t="shared" si="198"/>
        <v>1.7358466558433534</v>
      </c>
      <c r="F1823" s="13">
        <f t="shared" si="199"/>
        <v>1.4537706214265502</v>
      </c>
      <c r="G1823" s="16">
        <f t="shared" si="200"/>
        <v>5.9996703882794523E-3</v>
      </c>
      <c r="H1823" s="5">
        <f t="shared" si="201"/>
        <v>961.0287575723695</v>
      </c>
      <c r="I1823" s="3">
        <f t="shared" si="202"/>
        <v>9.7804152793683347E-2</v>
      </c>
    </row>
    <row r="1824" spans="1:9" x14ac:dyDescent="0.25">
      <c r="A1824" s="1">
        <v>37004</v>
      </c>
      <c r="B1824" s="5">
        <v>294.02954</v>
      </c>
      <c r="C1824" s="4">
        <f t="shared" si="196"/>
        <v>9.8927976694951347E-4</v>
      </c>
      <c r="D1824" s="3">
        <f t="shared" si="197"/>
        <v>7.1347664211755576E-2</v>
      </c>
      <c r="E1824" s="5">
        <f t="shared" si="198"/>
        <v>1.6819050956433166</v>
      </c>
      <c r="F1824" s="13">
        <f t="shared" si="199"/>
        <v>1.4537706214265502</v>
      </c>
      <c r="G1824" s="16">
        <f t="shared" si="200"/>
        <v>1.438185861562907E-3</v>
      </c>
      <c r="H1824" s="5">
        <f t="shared" si="201"/>
        <v>962.4108955440654</v>
      </c>
      <c r="I1824" s="3">
        <f t="shared" si="202"/>
        <v>0.10095954675565348</v>
      </c>
    </row>
    <row r="1825" spans="1:9" x14ac:dyDescent="0.25">
      <c r="A1825" s="1">
        <v>37005</v>
      </c>
      <c r="B1825" s="5">
        <v>293.83339999999998</v>
      </c>
      <c r="C1825" s="4">
        <f t="shared" si="196"/>
        <v>-6.670758319045067E-4</v>
      </c>
      <c r="D1825" s="3">
        <f t="shared" si="197"/>
        <v>5.5349490629670373E-2</v>
      </c>
      <c r="E1825" s="5">
        <f t="shared" si="198"/>
        <v>2.1680416320881801</v>
      </c>
      <c r="F1825" s="13">
        <f t="shared" si="199"/>
        <v>2.1680416320881801</v>
      </c>
      <c r="G1825" s="16">
        <f t="shared" si="200"/>
        <v>-9.6977524668644761E-4</v>
      </c>
      <c r="H1825" s="5">
        <f t="shared" si="201"/>
        <v>961.47757328042542</v>
      </c>
      <c r="I1825" s="3">
        <f t="shared" si="202"/>
        <v>7.9665810453290603E-2</v>
      </c>
    </row>
    <row r="1826" spans="1:9" x14ac:dyDescent="0.25">
      <c r="A1826" s="1">
        <v>37006</v>
      </c>
      <c r="B1826" s="5">
        <v>293.87603999999999</v>
      </c>
      <c r="C1826" s="4">
        <f t="shared" si="196"/>
        <v>1.4511624614499397E-4</v>
      </c>
      <c r="D1826" s="3">
        <f t="shared" si="197"/>
        <v>5.4350255245845233E-2</v>
      </c>
      <c r="E1826" s="5">
        <f t="shared" si="198"/>
        <v>2.2079013144868957</v>
      </c>
      <c r="F1826" s="13">
        <f t="shared" si="199"/>
        <v>2.1680416320881801</v>
      </c>
      <c r="G1826" s="16">
        <f t="shared" si="200"/>
        <v>3.1461806313470278E-4</v>
      </c>
      <c r="H1826" s="5">
        <f t="shared" si="201"/>
        <v>961.78007149227824</v>
      </c>
      <c r="I1826" s="3">
        <f t="shared" si="202"/>
        <v>7.8578604634753399E-2</v>
      </c>
    </row>
    <row r="1827" spans="1:9" x14ac:dyDescent="0.25">
      <c r="A1827" s="1">
        <v>37007</v>
      </c>
      <c r="B1827" s="5">
        <v>295.44135</v>
      </c>
      <c r="C1827" s="4">
        <f t="shared" si="196"/>
        <v>5.3264294700581249E-3</v>
      </c>
      <c r="D1827" s="3">
        <f t="shared" si="197"/>
        <v>6.0805865885826073E-2</v>
      </c>
      <c r="E1827" s="5">
        <f t="shared" si="198"/>
        <v>1.9734938110300335</v>
      </c>
      <c r="F1827" s="13">
        <f t="shared" si="199"/>
        <v>2.1680416320881801</v>
      </c>
      <c r="G1827" s="16">
        <f t="shared" si="200"/>
        <v>1.1547920841467397E-2</v>
      </c>
      <c r="H1827" s="5">
        <f t="shared" si="201"/>
        <v>972.88663162477201</v>
      </c>
      <c r="I1827" s="3">
        <f t="shared" si="202"/>
        <v>0.10000182278875319</v>
      </c>
    </row>
    <row r="1828" spans="1:9" x14ac:dyDescent="0.25">
      <c r="A1828" s="1">
        <v>37008</v>
      </c>
      <c r="B1828" s="5">
        <v>293.67365000000001</v>
      </c>
      <c r="C1828" s="4">
        <f t="shared" si="196"/>
        <v>-5.9832518366166321E-3</v>
      </c>
      <c r="D1828" s="3">
        <f t="shared" si="197"/>
        <v>6.6461760011401416E-2</v>
      </c>
      <c r="E1828" s="5">
        <f t="shared" si="198"/>
        <v>1.8055495367473593</v>
      </c>
      <c r="F1828" s="13">
        <f t="shared" si="199"/>
        <v>2.1680416320881801</v>
      </c>
      <c r="G1828" s="16">
        <f t="shared" si="200"/>
        <v>-1.2971939077052925E-2</v>
      </c>
      <c r="H1828" s="5">
        <f t="shared" si="201"/>
        <v>960.26640551045625</v>
      </c>
      <c r="I1828" s="3">
        <f t="shared" si="202"/>
        <v>0.11810523354353224</v>
      </c>
    </row>
    <row r="1829" spans="1:9" x14ac:dyDescent="0.25">
      <c r="A1829" s="1">
        <v>37011</v>
      </c>
      <c r="B1829" s="5">
        <v>292.60854999999998</v>
      </c>
      <c r="C1829" s="4">
        <f t="shared" si="196"/>
        <v>-3.6268150036614655E-3</v>
      </c>
      <c r="D1829" s="3">
        <f t="shared" si="197"/>
        <v>6.7616551206706121E-2</v>
      </c>
      <c r="E1829" s="5">
        <f t="shared" si="198"/>
        <v>1.7747134075672666</v>
      </c>
      <c r="F1829" s="13">
        <f t="shared" si="199"/>
        <v>2.1680416320881801</v>
      </c>
      <c r="G1829" s="16">
        <f t="shared" si="200"/>
        <v>-7.8630859198201026E-3</v>
      </c>
      <c r="H1829" s="5">
        <f t="shared" si="201"/>
        <v>952.71574825801076</v>
      </c>
      <c r="I1829" s="3">
        <f t="shared" si="202"/>
        <v>0.12210744752530554</v>
      </c>
    </row>
    <row r="1830" spans="1:9" x14ac:dyDescent="0.25">
      <c r="A1830" s="1">
        <v>37012</v>
      </c>
      <c r="B1830" s="5">
        <v>291.75436000000002</v>
      </c>
      <c r="C1830" s="4">
        <f t="shared" si="196"/>
        <v>-2.9192243357207825E-3</v>
      </c>
      <c r="D1830" s="3">
        <f t="shared" si="197"/>
        <v>6.8036289699686725E-2</v>
      </c>
      <c r="E1830" s="5">
        <f t="shared" si="198"/>
        <v>1.763764610470117</v>
      </c>
      <c r="F1830" s="13">
        <f t="shared" si="199"/>
        <v>2.1680416320881801</v>
      </c>
      <c r="G1830" s="16">
        <f t="shared" si="200"/>
        <v>-6.3289998932476192E-3</v>
      </c>
      <c r="H1830" s="5">
        <f t="shared" si="201"/>
        <v>946.68601038899044</v>
      </c>
      <c r="I1830" s="3">
        <f t="shared" si="202"/>
        <v>0.12366603340244472</v>
      </c>
    </row>
    <row r="1831" spans="1:9" x14ac:dyDescent="0.25">
      <c r="A1831" s="1">
        <v>37013</v>
      </c>
      <c r="B1831" s="5">
        <v>291.34762999999998</v>
      </c>
      <c r="C1831" s="4">
        <f t="shared" si="196"/>
        <v>-1.3940837079522428E-3</v>
      </c>
      <c r="D1831" s="3">
        <f t="shared" si="197"/>
        <v>6.0037241467193525E-2</v>
      </c>
      <c r="E1831" s="5">
        <f t="shared" si="198"/>
        <v>1.9987593877971932</v>
      </c>
      <c r="F1831" s="13">
        <f t="shared" si="199"/>
        <v>2.1680416320881801</v>
      </c>
      <c r="G1831" s="16">
        <f t="shared" si="200"/>
        <v>-3.0224315174563225E-3</v>
      </c>
      <c r="H1831" s="5">
        <f t="shared" si="201"/>
        <v>943.82471675405577</v>
      </c>
      <c r="I1831" s="3">
        <f t="shared" si="202"/>
        <v>0.11576992968159179</v>
      </c>
    </row>
    <row r="1832" spans="1:9" x14ac:dyDescent="0.25">
      <c r="A1832" s="1">
        <v>37014</v>
      </c>
      <c r="B1832" s="5">
        <v>292.48415999999997</v>
      </c>
      <c r="C1832" s="4">
        <f t="shared" si="196"/>
        <v>3.9009412913364461E-3</v>
      </c>
      <c r="D1832" s="3">
        <f t="shared" si="197"/>
        <v>5.8322395752430901E-2</v>
      </c>
      <c r="E1832" s="5">
        <f t="shared" si="198"/>
        <v>2.0575286466176821</v>
      </c>
      <c r="F1832" s="13">
        <f t="shared" si="199"/>
        <v>2.1680416320881801</v>
      </c>
      <c r="G1832" s="16">
        <f t="shared" si="200"/>
        <v>8.457403123949242E-3</v>
      </c>
      <c r="H1832" s="5">
        <f t="shared" si="201"/>
        <v>951.8070228619921</v>
      </c>
      <c r="I1832" s="3">
        <f t="shared" si="202"/>
        <v>0.12091074643562617</v>
      </c>
    </row>
    <row r="1833" spans="1:9" x14ac:dyDescent="0.25">
      <c r="A1833" s="1">
        <v>37015</v>
      </c>
      <c r="B1833" s="5">
        <v>292.36419999999998</v>
      </c>
      <c r="C1833" s="4">
        <f t="shared" si="196"/>
        <v>-4.1014186887933235E-4</v>
      </c>
      <c r="D1833" s="3">
        <f t="shared" si="197"/>
        <v>5.356393747688179E-2</v>
      </c>
      <c r="E1833" s="5">
        <f t="shared" si="198"/>
        <v>2.2403132714392409</v>
      </c>
      <c r="F1833" s="13">
        <f t="shared" si="199"/>
        <v>2.1680416320881801</v>
      </c>
      <c r="G1833" s="16">
        <f t="shared" si="200"/>
        <v>-8.892046467928441E-4</v>
      </c>
      <c r="H1833" s="5">
        <f t="shared" si="201"/>
        <v>950.96067163441307</v>
      </c>
      <c r="I1833" s="3">
        <f t="shared" si="202"/>
        <v>0.11562731643351594</v>
      </c>
    </row>
    <row r="1834" spans="1:9" x14ac:dyDescent="0.25">
      <c r="A1834" s="1">
        <v>37018</v>
      </c>
      <c r="B1834" s="5">
        <v>292.20499000000001</v>
      </c>
      <c r="C1834" s="4">
        <f t="shared" si="196"/>
        <v>-5.4456051732731936E-4</v>
      </c>
      <c r="D1834" s="3">
        <f t="shared" si="197"/>
        <v>5.2948683841368957E-2</v>
      </c>
      <c r="E1834" s="5">
        <f t="shared" si="198"/>
        <v>2.2663452855506798</v>
      </c>
      <c r="F1834" s="13">
        <f t="shared" si="199"/>
        <v>2.1680416320881801</v>
      </c>
      <c r="G1834" s="16">
        <f t="shared" si="200"/>
        <v>-1.1806298727571052E-3</v>
      </c>
      <c r="H1834" s="5">
        <f t="shared" si="201"/>
        <v>949.83793905766424</v>
      </c>
      <c r="I1834" s="3">
        <f t="shared" si="202"/>
        <v>0.1148073186934471</v>
      </c>
    </row>
    <row r="1835" spans="1:9" x14ac:dyDescent="0.25">
      <c r="A1835" s="1">
        <v>37019</v>
      </c>
      <c r="B1835" s="5">
        <v>291.95618000000002</v>
      </c>
      <c r="C1835" s="4">
        <f t="shared" si="196"/>
        <v>-8.5149127672323743E-4</v>
      </c>
      <c r="D1835" s="3">
        <f t="shared" si="197"/>
        <v>5.2961632733394028E-2</v>
      </c>
      <c r="E1835" s="5">
        <f t="shared" si="198"/>
        <v>2.2657911738498218</v>
      </c>
      <c r="F1835" s="13">
        <f t="shared" si="199"/>
        <v>2.1680416320881801</v>
      </c>
      <c r="G1835" s="16">
        <f t="shared" si="200"/>
        <v>-1.8460685372958959E-3</v>
      </c>
      <c r="H1835" s="5">
        <f t="shared" si="201"/>
        <v>948.08447312284</v>
      </c>
      <c r="I1835" s="3">
        <f t="shared" si="202"/>
        <v>0.11482302466936238</v>
      </c>
    </row>
    <row r="1836" spans="1:9" x14ac:dyDescent="0.25">
      <c r="A1836" s="1">
        <v>37020</v>
      </c>
      <c r="B1836" s="5">
        <v>293.22994999999997</v>
      </c>
      <c r="C1836" s="4">
        <f t="shared" si="196"/>
        <v>4.362880758338239E-3</v>
      </c>
      <c r="D1836" s="3">
        <f t="shared" si="197"/>
        <v>5.8631540651817804E-2</v>
      </c>
      <c r="E1836" s="5">
        <f t="shared" si="198"/>
        <v>2.0466799723482882</v>
      </c>
      <c r="F1836" s="13">
        <f t="shared" si="199"/>
        <v>2.1680416320881801</v>
      </c>
      <c r="G1836" s="16">
        <f t="shared" si="200"/>
        <v>9.4589071199137533E-3</v>
      </c>
      <c r="H1836" s="5">
        <f t="shared" si="201"/>
        <v>957.05231609594136</v>
      </c>
      <c r="I1836" s="3">
        <f t="shared" si="202"/>
        <v>0.12711562108661156</v>
      </c>
    </row>
    <row r="1837" spans="1:9" x14ac:dyDescent="0.25">
      <c r="A1837" s="1">
        <v>37021</v>
      </c>
      <c r="B1837" s="5">
        <v>292.87653</v>
      </c>
      <c r="C1837" s="4">
        <f t="shared" si="196"/>
        <v>-1.205265696767932E-3</v>
      </c>
      <c r="D1837" s="3">
        <f t="shared" si="197"/>
        <v>4.9862220115665559E-2</v>
      </c>
      <c r="E1837" s="5">
        <f t="shared" si="198"/>
        <v>2.4066317087693969</v>
      </c>
      <c r="F1837" s="13">
        <f t="shared" si="199"/>
        <v>2.1680416320881801</v>
      </c>
      <c r="G1837" s="16">
        <f t="shared" si="200"/>
        <v>-2.6130662083206448E-3</v>
      </c>
      <c r="H1837" s="5">
        <f t="shared" si="201"/>
        <v>954.55147502915599</v>
      </c>
      <c r="I1837" s="3">
        <f t="shared" si="202"/>
        <v>0.10810336907910764</v>
      </c>
    </row>
    <row r="1838" spans="1:9" x14ac:dyDescent="0.25">
      <c r="A1838" s="1">
        <v>37022</v>
      </c>
      <c r="B1838" s="5">
        <v>292.09246999999999</v>
      </c>
      <c r="C1838" s="4">
        <f t="shared" si="196"/>
        <v>-2.677100824705958E-3</v>
      </c>
      <c r="D1838" s="3">
        <f t="shared" si="197"/>
        <v>4.2596549840957412E-2</v>
      </c>
      <c r="E1838" s="5">
        <f t="shared" si="198"/>
        <v>2.8171295667851872</v>
      </c>
      <c r="F1838" s="13">
        <f t="shared" si="199"/>
        <v>2.1680416320881801</v>
      </c>
      <c r="G1838" s="16">
        <f t="shared" si="200"/>
        <v>-5.8040660412601178E-3</v>
      </c>
      <c r="H1838" s="5">
        <f t="shared" si="201"/>
        <v>949.01119522830447</v>
      </c>
      <c r="I1838" s="3">
        <f t="shared" si="202"/>
        <v>9.2351093438514803E-2</v>
      </c>
    </row>
    <row r="1839" spans="1:9" x14ac:dyDescent="0.25">
      <c r="A1839" s="1">
        <v>37025</v>
      </c>
      <c r="B1839" s="5">
        <v>292.90377999999998</v>
      </c>
      <c r="C1839" s="4">
        <f t="shared" si="196"/>
        <v>2.7775793056219467E-3</v>
      </c>
      <c r="D1839" s="3">
        <f t="shared" si="197"/>
        <v>4.1710210124241642E-2</v>
      </c>
      <c r="E1839" s="5">
        <f t="shared" si="198"/>
        <v>2.8769934182196062</v>
      </c>
      <c r="F1839" s="13">
        <f t="shared" si="199"/>
        <v>2.1680416320881801</v>
      </c>
      <c r="G1839" s="16">
        <f t="shared" si="200"/>
        <v>6.0219075710149592E-3</v>
      </c>
      <c r="H1839" s="5">
        <f t="shared" si="201"/>
        <v>954.7260529298278</v>
      </c>
      <c r="I1839" s="3">
        <f t="shared" si="202"/>
        <v>9.0429472032501776E-2</v>
      </c>
    </row>
    <row r="1840" spans="1:9" x14ac:dyDescent="0.25">
      <c r="A1840" s="1">
        <v>37026</v>
      </c>
      <c r="B1840" s="5">
        <v>292.93506000000002</v>
      </c>
      <c r="C1840" s="4">
        <f t="shared" si="196"/>
        <v>1.0679274948266482E-4</v>
      </c>
      <c r="D1840" s="3">
        <f t="shared" si="197"/>
        <v>3.8186306255024859E-2</v>
      </c>
      <c r="E1840" s="5">
        <f t="shared" si="198"/>
        <v>3.142487759842167</v>
      </c>
      <c r="F1840" s="13">
        <f t="shared" si="199"/>
        <v>2.1680416320881801</v>
      </c>
      <c r="G1840" s="16">
        <f t="shared" si="200"/>
        <v>2.3153112688358078E-4</v>
      </c>
      <c r="H1840" s="5">
        <f t="shared" si="201"/>
        <v>954.94710172872783</v>
      </c>
      <c r="I1840" s="3">
        <f t="shared" si="202"/>
        <v>8.2789501736563159E-2</v>
      </c>
    </row>
    <row r="1841" spans="1:9" x14ac:dyDescent="0.25">
      <c r="A1841" s="1">
        <v>37027</v>
      </c>
      <c r="B1841" s="5">
        <v>292.54509999999999</v>
      </c>
      <c r="C1841" s="4">
        <f t="shared" si="196"/>
        <v>-1.3312165501802031E-3</v>
      </c>
      <c r="D1841" s="3">
        <f t="shared" si="197"/>
        <v>3.8104518428372841E-2</v>
      </c>
      <c r="E1841" s="5">
        <f t="shared" si="198"/>
        <v>3.149232819345837</v>
      </c>
      <c r="F1841" s="13">
        <f t="shared" si="199"/>
        <v>2.1680416320881801</v>
      </c>
      <c r="G1841" s="16">
        <f t="shared" si="200"/>
        <v>-2.8861329021154843E-3</v>
      </c>
      <c r="H1841" s="5">
        <f t="shared" si="201"/>
        <v>952.19099747864868</v>
      </c>
      <c r="I1841" s="3">
        <f t="shared" si="202"/>
        <v>8.2612182323383604E-2</v>
      </c>
    </row>
    <row r="1842" spans="1:9" x14ac:dyDescent="0.25">
      <c r="A1842" s="1">
        <v>37028</v>
      </c>
      <c r="B1842" s="5">
        <v>291.45389</v>
      </c>
      <c r="C1842" s="4">
        <f t="shared" si="196"/>
        <v>-3.7300573484224664E-3</v>
      </c>
      <c r="D1842" s="3">
        <f t="shared" si="197"/>
        <v>3.7799656258535569E-2</v>
      </c>
      <c r="E1842" s="5">
        <f t="shared" si="198"/>
        <v>3.1746320437213686</v>
      </c>
      <c r="F1842" s="13">
        <f t="shared" si="199"/>
        <v>2.1680416320881801</v>
      </c>
      <c r="G1842" s="16">
        <f t="shared" si="200"/>
        <v>-8.0869196214563531E-3</v>
      </c>
      <c r="H1842" s="5">
        <f t="shared" si="201"/>
        <v>944.4907054177645</v>
      </c>
      <c r="I1842" s="3">
        <f t="shared" si="202"/>
        <v>8.1951228447127641E-2</v>
      </c>
    </row>
    <row r="1843" spans="1:9" x14ac:dyDescent="0.25">
      <c r="A1843" s="1">
        <v>37029</v>
      </c>
      <c r="B1843" s="5">
        <v>291.60361</v>
      </c>
      <c r="C1843" s="4">
        <f t="shared" si="196"/>
        <v>5.1370046905185873E-4</v>
      </c>
      <c r="D1843" s="3">
        <f t="shared" si="197"/>
        <v>3.8042393867978523E-2</v>
      </c>
      <c r="E1843" s="5">
        <f t="shared" si="198"/>
        <v>3.1543756267401397</v>
      </c>
      <c r="F1843" s="13">
        <f t="shared" si="199"/>
        <v>2.1680416320881801</v>
      </c>
      <c r="G1843" s="16">
        <f t="shared" si="200"/>
        <v>1.1137240033276554E-3</v>
      </c>
      <c r="H1843" s="5">
        <f t="shared" si="201"/>
        <v>945.54260738730818</v>
      </c>
      <c r="I1843" s="3">
        <f t="shared" si="202"/>
        <v>8.2477493690073539E-2</v>
      </c>
    </row>
    <row r="1844" spans="1:9" x14ac:dyDescent="0.25">
      <c r="A1844" s="1">
        <v>37032</v>
      </c>
      <c r="B1844" s="5">
        <v>290.45981</v>
      </c>
      <c r="C1844" s="4">
        <f t="shared" si="196"/>
        <v>-3.9224480108459581E-3</v>
      </c>
      <c r="D1844" s="3">
        <f t="shared" si="197"/>
        <v>4.2296441730386825E-2</v>
      </c>
      <c r="E1844" s="5">
        <f t="shared" si="198"/>
        <v>2.8371180905695192</v>
      </c>
      <c r="F1844" s="13">
        <f t="shared" si="199"/>
        <v>2.1680416320881801</v>
      </c>
      <c r="G1844" s="16">
        <f t="shared" si="200"/>
        <v>-8.5040305872155064E-3</v>
      </c>
      <c r="H1844" s="5">
        <f t="shared" si="201"/>
        <v>937.50168413257097</v>
      </c>
      <c r="I1844" s="3">
        <f t="shared" si="202"/>
        <v>9.1700446560670446E-2</v>
      </c>
    </row>
    <row r="1845" spans="1:9" x14ac:dyDescent="0.25">
      <c r="A1845" s="1">
        <v>37033</v>
      </c>
      <c r="B1845" s="5">
        <v>290.20290999999997</v>
      </c>
      <c r="C1845" s="4">
        <f t="shared" si="196"/>
        <v>-8.8445971234374365E-4</v>
      </c>
      <c r="D1845" s="3">
        <f t="shared" si="197"/>
        <v>4.2302348545810296E-2</v>
      </c>
      <c r="E1845" s="5">
        <f t="shared" si="198"/>
        <v>2.8367219344819334</v>
      </c>
      <c r="F1845" s="13">
        <f t="shared" si="199"/>
        <v>2.1680416320881801</v>
      </c>
      <c r="G1845" s="16">
        <f t="shared" si="200"/>
        <v>-1.9175454782659723E-3</v>
      </c>
      <c r="H1845" s="5">
        <f t="shared" si="201"/>
        <v>935.70398201729586</v>
      </c>
      <c r="I1845" s="3">
        <f t="shared" si="202"/>
        <v>9.1713252782421609E-2</v>
      </c>
    </row>
    <row r="1846" spans="1:9" x14ac:dyDescent="0.25">
      <c r="A1846" s="1">
        <v>37034</v>
      </c>
      <c r="B1846" s="5">
        <v>288.54468000000003</v>
      </c>
      <c r="C1846" s="4">
        <f t="shared" si="196"/>
        <v>-5.7140364305786617E-3</v>
      </c>
      <c r="D1846" s="3">
        <f t="shared" si="197"/>
        <v>3.9349727615814414E-2</v>
      </c>
      <c r="E1846" s="5">
        <f t="shared" si="198"/>
        <v>3.0495763826271758</v>
      </c>
      <c r="F1846" s="13">
        <f t="shared" si="199"/>
        <v>2.1680416320881801</v>
      </c>
      <c r="G1846" s="16">
        <f t="shared" si="200"/>
        <v>-1.2388268868763081E-2</v>
      </c>
      <c r="H1846" s="5">
        <f t="shared" si="201"/>
        <v>924.11222950649335</v>
      </c>
      <c r="I1846" s="3">
        <f t="shared" si="202"/>
        <v>8.531184768241562E-2</v>
      </c>
    </row>
    <row r="1847" spans="1:9" x14ac:dyDescent="0.25">
      <c r="A1847" s="1">
        <v>37035</v>
      </c>
      <c r="B1847" s="5">
        <v>287.94069999999999</v>
      </c>
      <c r="C1847" s="4">
        <f t="shared" si="196"/>
        <v>-2.0931940245789704E-3</v>
      </c>
      <c r="D1847" s="3">
        <f t="shared" si="197"/>
        <v>3.9348579099266576E-2</v>
      </c>
      <c r="E1847" s="5">
        <f t="shared" si="198"/>
        <v>3.0496653944547822</v>
      </c>
      <c r="F1847" s="13">
        <f t="shared" si="199"/>
        <v>2.1680416320881801</v>
      </c>
      <c r="G1847" s="16">
        <f t="shared" si="200"/>
        <v>-4.5381317893254175E-3</v>
      </c>
      <c r="H1847" s="5">
        <f t="shared" si="201"/>
        <v>919.91848642086563</v>
      </c>
      <c r="I1847" s="3">
        <f t="shared" si="202"/>
        <v>8.5309357650724768E-2</v>
      </c>
    </row>
    <row r="1848" spans="1:9" x14ac:dyDescent="0.25">
      <c r="A1848" s="1">
        <v>37036</v>
      </c>
      <c r="B1848" s="5">
        <v>288.39227</v>
      </c>
      <c r="C1848" s="4">
        <f t="shared" si="196"/>
        <v>1.5682743009237665E-3</v>
      </c>
      <c r="D1848" s="3">
        <f t="shared" si="197"/>
        <v>4.206085466275819E-2</v>
      </c>
      <c r="E1848" s="5">
        <f t="shared" si="198"/>
        <v>2.8530090736898699</v>
      </c>
      <c r="F1848" s="13">
        <f t="shared" si="199"/>
        <v>2.1680416320881801</v>
      </c>
      <c r="G1848" s="16">
        <f t="shared" si="200"/>
        <v>3.4000839749367124E-3</v>
      </c>
      <c r="H1848" s="5">
        <f t="shared" si="201"/>
        <v>923.04628652479323</v>
      </c>
      <c r="I1848" s="3">
        <f t="shared" si="202"/>
        <v>9.1189683990070033E-2</v>
      </c>
    </row>
    <row r="1849" spans="1:9" x14ac:dyDescent="0.25">
      <c r="A1849" s="1">
        <v>37039</v>
      </c>
      <c r="B1849" s="5">
        <v>288.45418999999998</v>
      </c>
      <c r="C1849" s="4">
        <f t="shared" si="196"/>
        <v>2.1470755786889839E-4</v>
      </c>
      <c r="D1849" s="3">
        <f t="shared" si="197"/>
        <v>3.6791234684049871E-2</v>
      </c>
      <c r="E1849" s="5">
        <f t="shared" si="198"/>
        <v>3.2616464500448981</v>
      </c>
      <c r="F1849" s="13">
        <f t="shared" si="199"/>
        <v>2.1680416320881801</v>
      </c>
      <c r="G1849" s="16">
        <f t="shared" si="200"/>
        <v>4.6549492418375383E-4</v>
      </c>
      <c r="H1849" s="5">
        <f t="shared" si="201"/>
        <v>923.4759598859572</v>
      </c>
      <c r="I1849" s="3">
        <f t="shared" si="202"/>
        <v>7.9764928490946782E-2</v>
      </c>
    </row>
    <row r="1850" spans="1:9" x14ac:dyDescent="0.25">
      <c r="A1850" s="1">
        <v>37040</v>
      </c>
      <c r="B1850" s="5">
        <v>288.8494</v>
      </c>
      <c r="C1850" s="4">
        <f t="shared" si="196"/>
        <v>1.3700962360783109E-3</v>
      </c>
      <c r="D1850" s="3">
        <f t="shared" si="197"/>
        <v>3.8851111860554219E-2</v>
      </c>
      <c r="E1850" s="5">
        <f t="shared" si="198"/>
        <v>3.0887146918911417</v>
      </c>
      <c r="F1850" s="13">
        <f t="shared" si="199"/>
        <v>2.1680416320881801</v>
      </c>
      <c r="G1850" s="16">
        <f t="shared" si="200"/>
        <v>2.9704256797850937E-3</v>
      </c>
      <c r="H1850" s="5">
        <f t="shared" si="201"/>
        <v>926.21907659186661</v>
      </c>
      <c r="I1850" s="3">
        <f t="shared" si="202"/>
        <v>8.4230827966596436E-2</v>
      </c>
    </row>
    <row r="1851" spans="1:9" x14ac:dyDescent="0.25">
      <c r="A1851" s="1">
        <v>37041</v>
      </c>
      <c r="B1851" s="5">
        <v>289.38927999999999</v>
      </c>
      <c r="C1851" s="4">
        <f t="shared" si="196"/>
        <v>1.8690708722259863E-3</v>
      </c>
      <c r="D1851" s="3">
        <f t="shared" si="197"/>
        <v>4.2189869378095969E-2</v>
      </c>
      <c r="E1851" s="5">
        <f t="shared" si="198"/>
        <v>2.8442847007794079</v>
      </c>
      <c r="F1851" s="13">
        <f t="shared" si="199"/>
        <v>2.1680416320881801</v>
      </c>
      <c r="G1851" s="16">
        <f t="shared" si="200"/>
        <v>4.052223464309306E-3</v>
      </c>
      <c r="H1851" s="5">
        <f t="shared" si="201"/>
        <v>929.97232326712299</v>
      </c>
      <c r="I1851" s="3">
        <f t="shared" si="202"/>
        <v>9.1469393264074342E-2</v>
      </c>
    </row>
    <row r="1852" spans="1:9" x14ac:dyDescent="0.25">
      <c r="A1852" s="1">
        <v>37042</v>
      </c>
      <c r="B1852" s="5">
        <v>288.58346999999998</v>
      </c>
      <c r="C1852" s="4">
        <f t="shared" si="196"/>
        <v>-2.7845191777663425E-3</v>
      </c>
      <c r="D1852" s="3">
        <f t="shared" si="197"/>
        <v>4.0770556029613381E-2</v>
      </c>
      <c r="E1852" s="5">
        <f t="shared" si="198"/>
        <v>2.943300550349103</v>
      </c>
      <c r="F1852" s="13">
        <f t="shared" si="199"/>
        <v>2.1680416320881801</v>
      </c>
      <c r="G1852" s="16">
        <f t="shared" si="200"/>
        <v>-6.0369535027453786E-3</v>
      </c>
      <c r="H1852" s="5">
        <f t="shared" si="201"/>
        <v>924.35812359271927</v>
      </c>
      <c r="I1852" s="3">
        <f t="shared" si="202"/>
        <v>8.8392262835585586E-2</v>
      </c>
    </row>
    <row r="1853" spans="1:9" x14ac:dyDescent="0.25">
      <c r="A1853" s="1">
        <v>37043</v>
      </c>
      <c r="B1853" s="5">
        <v>288.24477999999999</v>
      </c>
      <c r="C1853" s="4">
        <f t="shared" si="196"/>
        <v>-1.1736292449459063E-3</v>
      </c>
      <c r="D1853" s="3">
        <f t="shared" si="197"/>
        <v>3.9903017041904368E-2</v>
      </c>
      <c r="E1853" s="5">
        <f t="shared" si="198"/>
        <v>3.0072914003966504</v>
      </c>
      <c r="F1853" s="13">
        <f t="shared" si="199"/>
        <v>2.1680416320881801</v>
      </c>
      <c r="G1853" s="16">
        <f t="shared" si="200"/>
        <v>-2.5444770636789413E-3</v>
      </c>
      <c r="H1853" s="5">
        <f t="shared" si="201"/>
        <v>922.00611554861223</v>
      </c>
      <c r="I1853" s="3">
        <f t="shared" si="202"/>
        <v>8.6511402192772827E-2</v>
      </c>
    </row>
    <row r="1854" spans="1:9" x14ac:dyDescent="0.25">
      <c r="A1854" s="1">
        <v>37046</v>
      </c>
      <c r="B1854" s="5">
        <v>288.51434</v>
      </c>
      <c r="C1854" s="4">
        <f t="shared" si="196"/>
        <v>9.3517738638682069E-4</v>
      </c>
      <c r="D1854" s="3">
        <f t="shared" si="197"/>
        <v>3.7869067705052231E-2</v>
      </c>
      <c r="E1854" s="5">
        <f t="shared" si="198"/>
        <v>3.168813157340824</v>
      </c>
      <c r="F1854" s="13">
        <f t="shared" si="199"/>
        <v>2.1680416320881801</v>
      </c>
      <c r="G1854" s="16">
        <f t="shared" si="200"/>
        <v>2.0275035070740416E-3</v>
      </c>
      <c r="H1854" s="5">
        <f t="shared" si="201"/>
        <v>923.8754861814308</v>
      </c>
      <c r="I1854" s="3">
        <f t="shared" si="202"/>
        <v>8.2101715352919227E-2</v>
      </c>
    </row>
    <row r="1855" spans="1:9" x14ac:dyDescent="0.25">
      <c r="A1855" s="1">
        <v>37047</v>
      </c>
      <c r="B1855" s="5">
        <v>288.25922000000003</v>
      </c>
      <c r="C1855" s="4">
        <f t="shared" si="196"/>
        <v>-8.8425414140580472E-4</v>
      </c>
      <c r="D1855" s="3">
        <f t="shared" si="197"/>
        <v>3.7869035008045268E-2</v>
      </c>
      <c r="E1855" s="5">
        <f t="shared" si="198"/>
        <v>3.1688158933679196</v>
      </c>
      <c r="F1855" s="13">
        <f t="shared" si="199"/>
        <v>2.1680416320881801</v>
      </c>
      <c r="G1855" s="16">
        <f t="shared" si="200"/>
        <v>-1.9170997919141734E-3</v>
      </c>
      <c r="H1855" s="5">
        <f t="shared" si="201"/>
        <v>922.10432467911778</v>
      </c>
      <c r="I1855" s="3">
        <f t="shared" si="202"/>
        <v>8.2101644464446899E-2</v>
      </c>
    </row>
    <row r="1856" spans="1:9" x14ac:dyDescent="0.25">
      <c r="A1856" s="1">
        <v>37048</v>
      </c>
      <c r="B1856" s="5">
        <v>288.36075</v>
      </c>
      <c r="C1856" s="4">
        <f t="shared" si="196"/>
        <v>3.5221770183091472E-4</v>
      </c>
      <c r="D1856" s="3">
        <f t="shared" si="197"/>
        <v>2.5448723872192394E-2</v>
      </c>
      <c r="E1856" s="5">
        <f t="shared" si="198"/>
        <v>4.7153641417408352</v>
      </c>
      <c r="F1856" s="13">
        <f t="shared" si="199"/>
        <v>4.7153641417408352</v>
      </c>
      <c r="G1856" s="16">
        <f t="shared" si="200"/>
        <v>7.6362264112784432E-4</v>
      </c>
      <c r="H1856" s="5">
        <f t="shared" si="201"/>
        <v>922.8084644189247</v>
      </c>
      <c r="I1856" s="3">
        <f t="shared" si="202"/>
        <v>5.5173892838429439E-2</v>
      </c>
    </row>
    <row r="1857" spans="1:9" x14ac:dyDescent="0.25">
      <c r="A1857" s="1">
        <v>37049</v>
      </c>
      <c r="B1857" s="5">
        <v>288.43950999999998</v>
      </c>
      <c r="C1857" s="4">
        <f t="shared" si="196"/>
        <v>2.7313009832297119E-4</v>
      </c>
      <c r="D1857" s="3">
        <f t="shared" si="197"/>
        <v>2.2796116867729654E-2</v>
      </c>
      <c r="E1857" s="5">
        <f t="shared" si="198"/>
        <v>5.2640544306856425</v>
      </c>
      <c r="F1857" s="13">
        <f t="shared" si="199"/>
        <v>4.7153641417408352</v>
      </c>
      <c r="G1857" s="16">
        <f t="shared" si="200"/>
        <v>1.2879078716622871E-3</v>
      </c>
      <c r="H1857" s="5">
        <f t="shared" si="201"/>
        <v>923.9969567042865</v>
      </c>
      <c r="I1857" s="3">
        <f t="shared" si="202"/>
        <v>4.9630594752198859E-2</v>
      </c>
    </row>
    <row r="1858" spans="1:9" x14ac:dyDescent="0.25">
      <c r="A1858" s="1">
        <v>37050</v>
      </c>
      <c r="B1858" s="5">
        <v>289.05103000000003</v>
      </c>
      <c r="C1858" s="4">
        <f t="shared" si="196"/>
        <v>2.1200979019830868E-3</v>
      </c>
      <c r="D1858" s="3">
        <f t="shared" si="197"/>
        <v>2.3883504204284017E-2</v>
      </c>
      <c r="E1858" s="5">
        <f t="shared" si="198"/>
        <v>5.024388338226994</v>
      </c>
      <c r="F1858" s="13">
        <f t="shared" si="199"/>
        <v>4.7153641417408352</v>
      </c>
      <c r="G1858" s="16">
        <f t="shared" si="200"/>
        <v>9.9970336239910227E-3</v>
      </c>
      <c r="H1858" s="5">
        <f t="shared" si="201"/>
        <v>933.2341853489246</v>
      </c>
      <c r="I1858" s="3">
        <f t="shared" si="202"/>
        <v>6.8197476112243555E-2</v>
      </c>
    </row>
    <row r="1859" spans="1:9" x14ac:dyDescent="0.25">
      <c r="A1859" s="1">
        <v>37053</v>
      </c>
      <c r="B1859" s="5">
        <v>290.05865</v>
      </c>
      <c r="C1859" s="4">
        <f t="shared" si="196"/>
        <v>3.4859588633882055E-3</v>
      </c>
      <c r="D1859" s="3">
        <f t="shared" si="197"/>
        <v>2.8938426051928458E-2</v>
      </c>
      <c r="E1859" s="5">
        <f t="shared" si="198"/>
        <v>4.1467355475611019</v>
      </c>
      <c r="F1859" s="13">
        <f t="shared" si="199"/>
        <v>4.7153641417408352</v>
      </c>
      <c r="G1859" s="16">
        <f t="shared" si="200"/>
        <v>1.6437565424004381E-2</v>
      </c>
      <c r="H1859" s="5">
        <f t="shared" si="201"/>
        <v>948.57428332651489</v>
      </c>
      <c r="I1859" s="3">
        <f t="shared" si="202"/>
        <v>0.10249972746883024</v>
      </c>
    </row>
    <row r="1860" spans="1:9" x14ac:dyDescent="0.25">
      <c r="A1860" s="1">
        <v>37054</v>
      </c>
      <c r="B1860" s="5">
        <v>290.03093999999999</v>
      </c>
      <c r="C1860" s="4">
        <f t="shared" ref="C1860:C1923" si="203">B1860/B1859-1</f>
        <v>-9.5532403532883059E-5</v>
      </c>
      <c r="D1860" s="3">
        <f t="shared" si="197"/>
        <v>2.8718881428202437E-2</v>
      </c>
      <c r="E1860" s="5">
        <f t="shared" si="198"/>
        <v>4.17843572006805</v>
      </c>
      <c r="F1860" s="13">
        <f t="shared" si="199"/>
        <v>4.7153641417408352</v>
      </c>
      <c r="G1860" s="16">
        <f t="shared" si="200"/>
        <v>-4.5047006999327226E-4</v>
      </c>
      <c r="H1860" s="5">
        <f t="shared" si="201"/>
        <v>948.14697900271096</v>
      </c>
      <c r="I1860" s="3">
        <f t="shared" si="202"/>
        <v>0.10368228176304349</v>
      </c>
    </row>
    <row r="1861" spans="1:9" x14ac:dyDescent="0.25">
      <c r="A1861" s="1">
        <v>37055</v>
      </c>
      <c r="B1861" s="5">
        <v>289.78125</v>
      </c>
      <c r="C1861" s="4">
        <f t="shared" si="203"/>
        <v>-8.6090815000627874E-4</v>
      </c>
      <c r="D1861" s="3">
        <f t="shared" si="197"/>
        <v>2.8097836466322034E-2</v>
      </c>
      <c r="E1861" s="5">
        <f t="shared" si="198"/>
        <v>4.2707914591157783</v>
      </c>
      <c r="F1861" s="13">
        <f t="shared" si="199"/>
        <v>4.7153641417408352</v>
      </c>
      <c r="G1861" s="16">
        <f t="shared" si="200"/>
        <v>-4.0594954198720466E-3</v>
      </c>
      <c r="H1861" s="5">
        <f t="shared" si="201"/>
        <v>944.29798068408388</v>
      </c>
      <c r="I1861" s="3">
        <f t="shared" si="202"/>
        <v>0.10788993340869062</v>
      </c>
    </row>
    <row r="1862" spans="1:9" x14ac:dyDescent="0.25">
      <c r="A1862" s="1">
        <v>37056</v>
      </c>
      <c r="B1862" s="5">
        <v>289.49414000000002</v>
      </c>
      <c r="C1862" s="4">
        <f t="shared" si="203"/>
        <v>-9.9078183974976586E-4</v>
      </c>
      <c r="D1862" s="3">
        <f t="shared" si="197"/>
        <v>2.4023476791844436E-2</v>
      </c>
      <c r="E1862" s="5">
        <f t="shared" si="198"/>
        <v>4.9951137813964532</v>
      </c>
      <c r="F1862" s="13">
        <f t="shared" si="199"/>
        <v>4.7153641417408352</v>
      </c>
      <c r="G1862" s="16">
        <f t="shared" si="200"/>
        <v>-4.6718971594440608E-3</v>
      </c>
      <c r="H1862" s="5">
        <f t="shared" si="201"/>
        <v>939.88631763045714</v>
      </c>
      <c r="I1862" s="3">
        <f t="shared" si="202"/>
        <v>0.10539063023999444</v>
      </c>
    </row>
    <row r="1863" spans="1:9" x14ac:dyDescent="0.25">
      <c r="A1863" s="1">
        <v>37057</v>
      </c>
      <c r="B1863" s="5">
        <v>290.17367999999999</v>
      </c>
      <c r="C1863" s="4">
        <f t="shared" si="203"/>
        <v>2.3473359426202656E-3</v>
      </c>
      <c r="D1863" s="3">
        <f t="shared" si="197"/>
        <v>2.4408839267336363E-2</v>
      </c>
      <c r="E1863" s="5">
        <f t="shared" si="198"/>
        <v>4.9162518006574221</v>
      </c>
      <c r="F1863" s="13">
        <f t="shared" si="199"/>
        <v>4.7153641417408352</v>
      </c>
      <c r="G1863" s="16">
        <f t="shared" si="200"/>
        <v>1.1068543732451024E-2</v>
      </c>
      <c r="H1863" s="5">
        <f t="shared" si="201"/>
        <v>950.28949044068213</v>
      </c>
      <c r="I1863" s="3">
        <f t="shared" si="202"/>
        <v>0.11203264282584191</v>
      </c>
    </row>
    <row r="1864" spans="1:9" x14ac:dyDescent="0.25">
      <c r="A1864" s="1">
        <v>37060</v>
      </c>
      <c r="B1864" s="5">
        <v>289.95844</v>
      </c>
      <c r="C1864" s="4">
        <f t="shared" si="203"/>
        <v>-7.4176265745395931E-4</v>
      </c>
      <c r="D1864" s="3">
        <f t="shared" si="197"/>
        <v>2.5329621366203481E-2</v>
      </c>
      <c r="E1864" s="5">
        <f t="shared" si="198"/>
        <v>4.7375362728521573</v>
      </c>
      <c r="F1864" s="13">
        <f t="shared" si="199"/>
        <v>4.7153641417408352</v>
      </c>
      <c r="G1864" s="16">
        <f t="shared" si="200"/>
        <v>-3.4976810366407901E-3</v>
      </c>
      <c r="H1864" s="5">
        <f t="shared" si="201"/>
        <v>946.96568091064864</v>
      </c>
      <c r="I1864" s="3">
        <f t="shared" si="202"/>
        <v>0.11677526199591676</v>
      </c>
    </row>
    <row r="1865" spans="1:9" x14ac:dyDescent="0.25">
      <c r="A1865" s="1">
        <v>37061</v>
      </c>
      <c r="B1865" s="5">
        <v>289.75033999999999</v>
      </c>
      <c r="C1865" s="4">
        <f t="shared" si="203"/>
        <v>-7.1768905916314019E-4</v>
      </c>
      <c r="D1865" s="3">
        <f t="shared" si="197"/>
        <v>2.5087285692143392E-2</v>
      </c>
      <c r="E1865" s="5">
        <f t="shared" si="198"/>
        <v>4.7832994558506785</v>
      </c>
      <c r="F1865" s="13">
        <f t="shared" si="199"/>
        <v>4.7153641417408352</v>
      </c>
      <c r="G1865" s="16">
        <f t="shared" si="200"/>
        <v>-3.3841652544975881E-3</v>
      </c>
      <c r="H1865" s="5">
        <f t="shared" si="201"/>
        <v>943.76099255610916</v>
      </c>
      <c r="I1865" s="3">
        <f t="shared" si="202"/>
        <v>0.11854638021948372</v>
      </c>
    </row>
    <row r="1866" spans="1:9" x14ac:dyDescent="0.25">
      <c r="A1866" s="1">
        <v>37062</v>
      </c>
      <c r="B1866" s="5">
        <v>289.44875999999999</v>
      </c>
      <c r="C1866" s="4">
        <f t="shared" si="203"/>
        <v>-1.0408270789259433E-3</v>
      </c>
      <c r="D1866" s="3">
        <f t="shared" si="197"/>
        <v>2.6289641172954837E-2</v>
      </c>
      <c r="E1866" s="5">
        <f t="shared" si="198"/>
        <v>4.5645354841681369</v>
      </c>
      <c r="F1866" s="13">
        <f t="shared" si="199"/>
        <v>4.7153641417408352</v>
      </c>
      <c r="G1866" s="16">
        <f t="shared" si="200"/>
        <v>-4.9078786857202515E-3</v>
      </c>
      <c r="H1866" s="5">
        <f t="shared" si="201"/>
        <v>939.12912809632883</v>
      </c>
      <c r="I1866" s="3">
        <f t="shared" si="202"/>
        <v>0.1239652312861847</v>
      </c>
    </row>
    <row r="1867" spans="1:9" x14ac:dyDescent="0.25">
      <c r="A1867" s="1">
        <v>37063</v>
      </c>
      <c r="B1867" s="5">
        <v>289.50574</v>
      </c>
      <c r="C1867" s="4">
        <f t="shared" si="203"/>
        <v>1.9685694974125312E-4</v>
      </c>
      <c r="D1867" s="3">
        <f t="shared" si="197"/>
        <v>2.6300938174906099E-2</v>
      </c>
      <c r="E1867" s="5">
        <f t="shared" si="198"/>
        <v>4.5625748861876261</v>
      </c>
      <c r="F1867" s="13">
        <f t="shared" si="199"/>
        <v>4.7153641417408352</v>
      </c>
      <c r="G1867" s="16">
        <f t="shared" si="200"/>
        <v>9.2825220186238278E-4</v>
      </c>
      <c r="H1867" s="5">
        <f t="shared" si="201"/>
        <v>940.00087677731733</v>
      </c>
      <c r="I1867" s="3">
        <f t="shared" si="202"/>
        <v>0.12401850076409485</v>
      </c>
    </row>
    <row r="1868" spans="1:9" x14ac:dyDescent="0.25">
      <c r="A1868" s="1">
        <v>37064</v>
      </c>
      <c r="B1868" s="5">
        <v>289.74117999999999</v>
      </c>
      <c r="C1868" s="4">
        <f t="shared" si="203"/>
        <v>8.132481241995837E-4</v>
      </c>
      <c r="D1868" s="3">
        <f t="shared" si="197"/>
        <v>2.4631666608883811E-2</v>
      </c>
      <c r="E1868" s="5">
        <f t="shared" si="198"/>
        <v>4.8717775335884115</v>
      </c>
      <c r="F1868" s="13">
        <f t="shared" si="199"/>
        <v>4.7153641417408352</v>
      </c>
      <c r="G1868" s="16">
        <f t="shared" si="200"/>
        <v>3.8347610431887142E-3</v>
      </c>
      <c r="H1868" s="5">
        <f t="shared" si="201"/>
        <v>943.60555552014625</v>
      </c>
      <c r="I1868" s="3">
        <f t="shared" si="202"/>
        <v>0.1161472774788458</v>
      </c>
    </row>
    <row r="1869" spans="1:9" x14ac:dyDescent="0.25">
      <c r="A1869" s="1">
        <v>37067</v>
      </c>
      <c r="B1869" s="5">
        <v>289.67334</v>
      </c>
      <c r="C1869" s="4">
        <f t="shared" si="203"/>
        <v>-2.341400003962324E-4</v>
      </c>
      <c r="D1869" s="3">
        <f t="shared" ref="D1869:D1932" si="204">STDEV(C1860:C1869)*SQRT(252)</f>
        <v>1.6708191223375447E-2</v>
      </c>
      <c r="E1869" s="5">
        <f t="shared" ref="E1869:E1932" si="205">$E$2/D1869</f>
        <v>7.1821059739916704</v>
      </c>
      <c r="F1869" s="13">
        <f t="shared" si="199"/>
        <v>7.1821059739916704</v>
      </c>
      <c r="G1869" s="16">
        <f t="shared" si="200"/>
        <v>-1.1040553620155792E-3</v>
      </c>
      <c r="H1869" s="5">
        <f t="shared" si="201"/>
        <v>942.56376274694651</v>
      </c>
      <c r="I1869" s="3">
        <f t="shared" si="202"/>
        <v>7.8785205768053521E-2</v>
      </c>
    </row>
    <row r="1870" spans="1:9" x14ac:dyDescent="0.25">
      <c r="A1870" s="1">
        <v>37068</v>
      </c>
      <c r="B1870" s="5">
        <v>289.57114000000001</v>
      </c>
      <c r="C1870" s="4">
        <f t="shared" si="203"/>
        <v>-3.5281120451047254E-4</v>
      </c>
      <c r="D1870" s="3">
        <f t="shared" si="204"/>
        <v>1.6742169498340596E-2</v>
      </c>
      <c r="E1870" s="5">
        <f t="shared" si="205"/>
        <v>7.1675298719137821</v>
      </c>
      <c r="F1870" s="13">
        <f t="shared" ref="F1870:F1933" si="206">IF(ABS(E1870/E1869-1)&gt;F$2,E1870,F1869)</f>
        <v>7.1821059739916704</v>
      </c>
      <c r="G1870" s="16">
        <f t="shared" ref="G1870:G1933" si="207">C1870*F1869</f>
        <v>-2.5339274596058617E-3</v>
      </c>
      <c r="H1870" s="5">
        <f t="shared" ref="H1870:H1933" si="208">H1869*(1+G1870)</f>
        <v>940.1753745460926</v>
      </c>
      <c r="I1870" s="3">
        <f t="shared" si="202"/>
        <v>7.93486145890962E-2</v>
      </c>
    </row>
    <row r="1871" spans="1:9" x14ac:dyDescent="0.25">
      <c r="A1871" s="1">
        <v>37069</v>
      </c>
      <c r="B1871" s="5">
        <v>289.44080000000002</v>
      </c>
      <c r="C1871" s="4">
        <f t="shared" si="203"/>
        <v>-4.5011391673899226E-4</v>
      </c>
      <c r="D1871" s="3">
        <f t="shared" si="204"/>
        <v>1.6382495393897131E-2</v>
      </c>
      <c r="E1871" s="5">
        <f t="shared" si="205"/>
        <v>7.3248914231163376</v>
      </c>
      <c r="F1871" s="13">
        <f t="shared" si="206"/>
        <v>7.1821059739916704</v>
      </c>
      <c r="G1871" s="16">
        <f t="shared" si="207"/>
        <v>-3.2327658503879058E-3</v>
      </c>
      <c r="H1871" s="5">
        <f t="shared" si="208"/>
        <v>937.1360077018843</v>
      </c>
      <c r="I1871" s="3">
        <f t="shared" si="202"/>
        <v>7.8511390328539099E-2</v>
      </c>
    </row>
    <row r="1872" spans="1:9" x14ac:dyDescent="0.25">
      <c r="A1872" s="1">
        <v>37070</v>
      </c>
      <c r="B1872" s="5">
        <v>289.69112999999999</v>
      </c>
      <c r="C1872" s="4">
        <f t="shared" si="203"/>
        <v>8.6487461339235239E-4</v>
      </c>
      <c r="D1872" s="3">
        <f t="shared" si="204"/>
        <v>1.6259394391304853E-2</v>
      </c>
      <c r="E1872" s="5">
        <f t="shared" si="205"/>
        <v>7.3803486840920236</v>
      </c>
      <c r="F1872" s="13">
        <f t="shared" si="206"/>
        <v>7.1821059739916704</v>
      </c>
      <c r="G1872" s="16">
        <f t="shared" si="207"/>
        <v>6.2116211275989501E-3</v>
      </c>
      <c r="H1872" s="5">
        <f t="shared" si="208"/>
        <v>942.95714152675896</v>
      </c>
      <c r="I1872" s="41">
        <f t="shared" si="202"/>
        <v>8.2211594405200927E-2</v>
      </c>
    </row>
    <row r="1873" spans="1:9" x14ac:dyDescent="0.25">
      <c r="A1873" s="1">
        <v>37071</v>
      </c>
      <c r="B1873" s="5">
        <v>288.86840999999998</v>
      </c>
      <c r="C1873" s="4">
        <f t="shared" si="203"/>
        <v>-2.8399903027752638E-3</v>
      </c>
      <c r="D1873" s="3">
        <f t="shared" si="204"/>
        <v>1.6747475233745947E-2</v>
      </c>
      <c r="E1873" s="5">
        <f t="shared" si="205"/>
        <v>7.1652591405659489</v>
      </c>
      <c r="F1873" s="13">
        <f t="shared" si="206"/>
        <v>7.1821059739916704</v>
      </c>
      <c r="G1873" s="16">
        <f t="shared" si="207"/>
        <v>-2.0397111319640636E-2</v>
      </c>
      <c r="H1873" s="5">
        <f t="shared" si="208"/>
        <v>923.72353974138753</v>
      </c>
      <c r="I1873" s="3">
        <f t="shared" si="202"/>
        <v>0.11314320828312914</v>
      </c>
    </row>
    <row r="1874" spans="1:9" x14ac:dyDescent="0.25">
      <c r="A1874" s="1">
        <v>37074</v>
      </c>
      <c r="B1874" s="5">
        <v>288.22388000000001</v>
      </c>
      <c r="C1874" s="4">
        <f t="shared" si="203"/>
        <v>-2.2312235526202873E-3</v>
      </c>
      <c r="D1874" s="3">
        <f t="shared" si="204"/>
        <v>1.8992108839236702E-2</v>
      </c>
      <c r="E1874" s="5">
        <f t="shared" si="205"/>
        <v>6.3184136641048667</v>
      </c>
      <c r="F1874" s="13">
        <f t="shared" si="206"/>
        <v>7.1821059739916704</v>
      </c>
      <c r="G1874" s="16">
        <f t="shared" si="207"/>
        <v>-1.6024884006585083E-2</v>
      </c>
      <c r="H1874" s="5">
        <f t="shared" si="208"/>
        <v>908.92097716287958</v>
      </c>
      <c r="I1874" s="3">
        <f t="shared" si="202"/>
        <v>0.13129989516758697</v>
      </c>
    </row>
    <row r="1875" spans="1:9" x14ac:dyDescent="0.25">
      <c r="A1875" s="1">
        <v>37075</v>
      </c>
      <c r="B1875" s="5">
        <v>288.81943000000001</v>
      </c>
      <c r="C1875" s="4">
        <f t="shared" si="203"/>
        <v>2.0662757020688538E-3</v>
      </c>
      <c r="D1875" s="3">
        <f t="shared" si="204"/>
        <v>2.3184827429579075E-2</v>
      </c>
      <c r="E1875" s="5">
        <f t="shared" si="205"/>
        <v>5.1757987142446726</v>
      </c>
      <c r="F1875" s="13">
        <f t="shared" si="206"/>
        <v>7.1821059739916704</v>
      </c>
      <c r="G1875" s="16">
        <f t="shared" si="207"/>
        <v>1.4840211063742548E-2</v>
      </c>
      <c r="H1875" s="5">
        <f t="shared" si="208"/>
        <v>922.40955630423969</v>
      </c>
      <c r="I1875" s="3">
        <f t="shared" si="202"/>
        <v>0.16217291675423484</v>
      </c>
    </row>
    <row r="1876" spans="1:9" x14ac:dyDescent="0.25">
      <c r="A1876" s="1">
        <v>37076</v>
      </c>
      <c r="B1876" s="5">
        <v>289.27829000000003</v>
      </c>
      <c r="C1876" s="4">
        <f t="shared" si="203"/>
        <v>1.5887435274004602E-3</v>
      </c>
      <c r="D1876" s="3">
        <f t="shared" si="204"/>
        <v>2.4612084779465464E-2</v>
      </c>
      <c r="E1876" s="5">
        <f t="shared" si="205"/>
        <v>4.8756536098120096</v>
      </c>
      <c r="F1876" s="13">
        <f t="shared" si="206"/>
        <v>7.1821059739916704</v>
      </c>
      <c r="G1876" s="16">
        <f t="shared" si="207"/>
        <v>1.1410524379283445E-2</v>
      </c>
      <c r="H1876" s="5">
        <f t="shared" si="208"/>
        <v>932.93473303413327</v>
      </c>
      <c r="I1876" s="3">
        <f t="shared" si="202"/>
        <v>0.17484645013855715</v>
      </c>
    </row>
    <row r="1877" spans="1:9" x14ac:dyDescent="0.25">
      <c r="A1877" s="1">
        <v>37077</v>
      </c>
      <c r="B1877" s="5">
        <v>291.18441999999999</v>
      </c>
      <c r="C1877" s="4">
        <f t="shared" si="203"/>
        <v>6.589260466106639E-3</v>
      </c>
      <c r="D1877" s="3">
        <f t="shared" si="204"/>
        <v>4.1553201970684836E-2</v>
      </c>
      <c r="E1877" s="5">
        <f t="shared" si="205"/>
        <v>2.8878640949176</v>
      </c>
      <c r="F1877" s="13">
        <f t="shared" si="206"/>
        <v>2.8878640949176</v>
      </c>
      <c r="G1877" s="16">
        <f t="shared" si="207"/>
        <v>4.7324766957811633E-2</v>
      </c>
      <c r="H1877" s="5">
        <f t="shared" si="208"/>
        <v>977.08565186182182</v>
      </c>
      <c r="I1877" s="3">
        <f t="shared" si="202"/>
        <v>0.29800325571911596</v>
      </c>
    </row>
    <row r="1878" spans="1:9" x14ac:dyDescent="0.25">
      <c r="A1878" s="1">
        <v>37078</v>
      </c>
      <c r="B1878" s="5">
        <v>293.09850999999998</v>
      </c>
      <c r="C1878" s="4">
        <f t="shared" si="203"/>
        <v>6.5734629620637364E-3</v>
      </c>
      <c r="D1878" s="3">
        <f t="shared" si="204"/>
        <v>5.1357474834825632E-2</v>
      </c>
      <c r="E1878" s="5">
        <f t="shared" si="205"/>
        <v>2.3365634775841371</v>
      </c>
      <c r="F1878" s="13">
        <f t="shared" si="206"/>
        <v>2.8878640949176</v>
      </c>
      <c r="G1878" s="16">
        <f t="shared" si="207"/>
        <v>1.8983267667414559E-2</v>
      </c>
      <c r="H1878" s="5">
        <f t="shared" si="208"/>
        <v>995.6339303251051</v>
      </c>
      <c r="I1878" s="3">
        <f t="shared" si="202"/>
        <v>0.30727946684985136</v>
      </c>
    </row>
    <row r="1879" spans="1:9" x14ac:dyDescent="0.25">
      <c r="A1879" s="1">
        <v>37081</v>
      </c>
      <c r="B1879" s="5">
        <v>292.28564</v>
      </c>
      <c r="C1879" s="4">
        <f t="shared" si="203"/>
        <v>-2.7733679028254521E-3</v>
      </c>
      <c r="D1879" s="3">
        <f t="shared" si="204"/>
        <v>5.4753529648932098E-2</v>
      </c>
      <c r="E1879" s="5">
        <f t="shared" si="205"/>
        <v>2.1916395302625107</v>
      </c>
      <c r="F1879" s="13">
        <f t="shared" si="206"/>
        <v>2.8878640949176</v>
      </c>
      <c r="G1879" s="16">
        <f t="shared" si="207"/>
        <v>-8.0091095885665466E-3</v>
      </c>
      <c r="H1879" s="5">
        <f t="shared" si="208"/>
        <v>987.65978906703606</v>
      </c>
      <c r="I1879" s="3">
        <f t="shared" ref="I1879:I1942" si="209">STDEV(G1870:G1879)*SQRT(252)</f>
        <v>0.31335977252642</v>
      </c>
    </row>
    <row r="1880" spans="1:9" x14ac:dyDescent="0.25">
      <c r="A1880" s="1">
        <v>37082</v>
      </c>
      <c r="B1880" s="5">
        <v>293.15557999999999</v>
      </c>
      <c r="C1880" s="4">
        <f t="shared" si="203"/>
        <v>2.9763350672991074E-3</v>
      </c>
      <c r="D1880" s="3">
        <f t="shared" si="204"/>
        <v>5.516363943493053E-2</v>
      </c>
      <c r="E1880" s="5">
        <f t="shared" si="205"/>
        <v>2.1753459566704008</v>
      </c>
      <c r="F1880" s="13">
        <f t="shared" si="206"/>
        <v>2.8878640949176</v>
      </c>
      <c r="G1880" s="16">
        <f t="shared" si="207"/>
        <v>8.5952511752972506E-3</v>
      </c>
      <c r="H1880" s="5">
        <f t="shared" si="208"/>
        <v>996.14897302980842</v>
      </c>
      <c r="I1880" s="3">
        <f t="shared" si="209"/>
        <v>0.31098094037257551</v>
      </c>
    </row>
    <row r="1881" spans="1:9" x14ac:dyDescent="0.25">
      <c r="A1881" s="1">
        <v>37083</v>
      </c>
      <c r="B1881" s="5">
        <v>292.94528000000003</v>
      </c>
      <c r="C1881" s="4">
        <f t="shared" si="203"/>
        <v>-7.173665259926354E-4</v>
      </c>
      <c r="D1881" s="3">
        <f t="shared" si="204"/>
        <v>5.540819431511667E-2</v>
      </c>
      <c r="E1881" s="5">
        <f t="shared" si="205"/>
        <v>2.1657446427064153</v>
      </c>
      <c r="F1881" s="13">
        <f t="shared" si="206"/>
        <v>2.8878640949176</v>
      </c>
      <c r="G1881" s="16">
        <f t="shared" si="207"/>
        <v>-2.0716570333099049E-3</v>
      </c>
      <c r="H1881" s="5">
        <f t="shared" si="208"/>
        <v>994.0852940036068</v>
      </c>
      <c r="I1881" s="3">
        <f t="shared" si="209"/>
        <v>0.31007212810664075</v>
      </c>
    </row>
    <row r="1882" spans="1:9" x14ac:dyDescent="0.25">
      <c r="A1882" s="1">
        <v>37084</v>
      </c>
      <c r="B1882" s="5">
        <v>291.50452000000001</v>
      </c>
      <c r="C1882" s="4">
        <f t="shared" si="203"/>
        <v>-4.9181881339750433E-3</v>
      </c>
      <c r="D1882" s="3">
        <f t="shared" si="204"/>
        <v>6.343913999630145E-2</v>
      </c>
      <c r="E1882" s="5">
        <f t="shared" si="205"/>
        <v>1.8915767144226119</v>
      </c>
      <c r="F1882" s="13">
        <f t="shared" si="206"/>
        <v>2.8878640949176</v>
      </c>
      <c r="G1882" s="16">
        <f t="shared" si="207"/>
        <v>-1.4203058924156318E-2</v>
      </c>
      <c r="H1882" s="5">
        <f t="shared" si="208"/>
        <v>979.96624199723635</v>
      </c>
      <c r="I1882" s="3">
        <f t="shared" si="209"/>
        <v>0.32634915650337792</v>
      </c>
    </row>
    <row r="1883" spans="1:9" x14ac:dyDescent="0.25">
      <c r="A1883" s="1">
        <v>37085</v>
      </c>
      <c r="B1883" s="5">
        <v>291.13956000000002</v>
      </c>
      <c r="C1883" s="4">
        <f t="shared" si="203"/>
        <v>-1.251987447741798E-3</v>
      </c>
      <c r="D1883" s="3">
        <f t="shared" si="204"/>
        <v>6.147657139808952E-2</v>
      </c>
      <c r="E1883" s="5">
        <f t="shared" si="205"/>
        <v>1.9519631181599888</v>
      </c>
      <c r="F1883" s="13">
        <f t="shared" si="206"/>
        <v>2.8878640949176</v>
      </c>
      <c r="G1883" s="16">
        <f t="shared" si="207"/>
        <v>-3.6155695976210636E-3</v>
      </c>
      <c r="H1883" s="5">
        <f t="shared" si="208"/>
        <v>976.42310584597612</v>
      </c>
      <c r="I1883" s="3">
        <f t="shared" si="209"/>
        <v>0.30104965579896653</v>
      </c>
    </row>
    <row r="1884" spans="1:9" x14ac:dyDescent="0.25">
      <c r="A1884" s="1">
        <v>37088</v>
      </c>
      <c r="B1884" s="5">
        <v>292.20938000000001</v>
      </c>
      <c r="C1884" s="4">
        <f t="shared" si="203"/>
        <v>3.6745950979659714E-3</v>
      </c>
      <c r="D1884" s="3">
        <f t="shared" si="204"/>
        <v>6.0490089344255184E-2</v>
      </c>
      <c r="E1884" s="5">
        <f t="shared" si="205"/>
        <v>1.9837960449532142</v>
      </c>
      <c r="F1884" s="13">
        <f t="shared" si="206"/>
        <v>2.8878640949176</v>
      </c>
      <c r="G1884" s="16">
        <f t="shared" si="207"/>
        <v>1.0611731246776149E-2</v>
      </c>
      <c r="H1884" s="5">
        <f t="shared" si="208"/>
        <v>986.78464542835616</v>
      </c>
      <c r="I1884" s="3">
        <f t="shared" si="209"/>
        <v>0.27580849575313071</v>
      </c>
    </row>
    <row r="1885" spans="1:9" x14ac:dyDescent="0.25">
      <c r="A1885" s="1">
        <v>37089</v>
      </c>
      <c r="B1885" s="5">
        <v>291.94045999999997</v>
      </c>
      <c r="C1885" s="4">
        <f t="shared" si="203"/>
        <v>-9.2029899929990666E-4</v>
      </c>
      <c r="D1885" s="3">
        <f t="shared" si="204"/>
        <v>6.139362355298323E-2</v>
      </c>
      <c r="E1885" s="5">
        <f t="shared" si="205"/>
        <v>1.9546003812014607</v>
      </c>
      <c r="F1885" s="13">
        <f t="shared" si="206"/>
        <v>2.8878640949176</v>
      </c>
      <c r="G1885" s="16">
        <f t="shared" si="207"/>
        <v>-2.6576984366667978E-3</v>
      </c>
      <c r="H1885" s="5">
        <f t="shared" si="208"/>
        <v>984.16206941887447</v>
      </c>
      <c r="I1885" s="3">
        <f t="shared" si="209"/>
        <v>0.27832038068314247</v>
      </c>
    </row>
    <row r="1886" spans="1:9" x14ac:dyDescent="0.25">
      <c r="A1886" s="1">
        <v>37090</v>
      </c>
      <c r="B1886" s="5">
        <v>293.37765999999999</v>
      </c>
      <c r="C1886" s="4">
        <f t="shared" si="203"/>
        <v>4.9229216121671193E-3</v>
      </c>
      <c r="D1886" s="3">
        <f t="shared" si="204"/>
        <v>6.437323094781934E-2</v>
      </c>
      <c r="E1886" s="5">
        <f t="shared" si="205"/>
        <v>1.8641288969520804</v>
      </c>
      <c r="F1886" s="13">
        <f t="shared" si="206"/>
        <v>2.8878640949176</v>
      </c>
      <c r="G1886" s="16">
        <f t="shared" si="207"/>
        <v>1.421672856587129E-2</v>
      </c>
      <c r="H1886" s="5">
        <f t="shared" si="208"/>
        <v>998.15363442462865</v>
      </c>
      <c r="I1886" s="3">
        <f t="shared" si="209"/>
        <v>0.28001937488252276</v>
      </c>
    </row>
    <row r="1887" spans="1:9" x14ac:dyDescent="0.25">
      <c r="A1887" s="1">
        <v>37091</v>
      </c>
      <c r="B1887" s="5">
        <v>291.89307000000002</v>
      </c>
      <c r="C1887" s="4">
        <f t="shared" si="203"/>
        <v>-5.0603375867132039E-3</v>
      </c>
      <c r="D1887" s="3">
        <f t="shared" si="204"/>
        <v>6.4719880079602041E-2</v>
      </c>
      <c r="E1887" s="5">
        <f t="shared" si="205"/>
        <v>1.8541443502739239</v>
      </c>
      <c r="F1887" s="13">
        <f t="shared" si="206"/>
        <v>2.8878640949176</v>
      </c>
      <c r="G1887" s="16">
        <f t="shared" si="207"/>
        <v>-1.4613567224831038E-2</v>
      </c>
      <c r="H1887" s="5">
        <f t="shared" si="208"/>
        <v>983.56704918725484</v>
      </c>
      <c r="I1887" s="3">
        <f t="shared" si="209"/>
        <v>0.18690221790925557</v>
      </c>
    </row>
    <row r="1888" spans="1:9" x14ac:dyDescent="0.25">
      <c r="A1888" s="1">
        <v>37092</v>
      </c>
      <c r="B1888" s="5">
        <v>292.58627000000001</v>
      </c>
      <c r="C1888" s="4">
        <f t="shared" si="203"/>
        <v>2.374842266724464E-3</v>
      </c>
      <c r="D1888" s="3">
        <f t="shared" si="204"/>
        <v>5.6091394337539881E-2</v>
      </c>
      <c r="E1888" s="5">
        <f t="shared" si="205"/>
        <v>2.1393656088825104</v>
      </c>
      <c r="F1888" s="13">
        <f t="shared" si="206"/>
        <v>2.8878640949176</v>
      </c>
      <c r="G1888" s="16">
        <f t="shared" si="207"/>
        <v>6.8582217131663058E-3</v>
      </c>
      <c r="H1888" s="5">
        <f t="shared" si="208"/>
        <v>990.31257008034572</v>
      </c>
      <c r="I1888" s="3">
        <f t="shared" si="209"/>
        <v>0.1619843237412458</v>
      </c>
    </row>
    <row r="1889" spans="1:9" x14ac:dyDescent="0.25">
      <c r="A1889" s="1">
        <v>37095</v>
      </c>
      <c r="B1889" s="5">
        <v>294.68936000000002</v>
      </c>
      <c r="C1889" s="4">
        <f t="shared" si="203"/>
        <v>7.1879312723730493E-3</v>
      </c>
      <c r="D1889" s="3">
        <f t="shared" si="204"/>
        <v>6.4762137487666405E-2</v>
      </c>
      <c r="E1889" s="5">
        <f t="shared" si="205"/>
        <v>1.8529345178400471</v>
      </c>
      <c r="F1889" s="13">
        <f t="shared" si="206"/>
        <v>2.8878640949176</v>
      </c>
      <c r="G1889" s="16">
        <f t="shared" si="207"/>
        <v>2.075776863822151E-2</v>
      </c>
      <c r="H1889" s="5">
        <f t="shared" si="208"/>
        <v>1010.869249289596</v>
      </c>
      <c r="I1889" s="3">
        <f t="shared" si="209"/>
        <v>0.18702425156074892</v>
      </c>
    </row>
    <row r="1890" spans="1:9" x14ac:dyDescent="0.25">
      <c r="A1890" s="1">
        <v>37096</v>
      </c>
      <c r="B1890" s="5">
        <v>295.25945999999999</v>
      </c>
      <c r="C1890" s="4">
        <f t="shared" si="203"/>
        <v>1.9345795179031011E-3</v>
      </c>
      <c r="D1890" s="3">
        <f t="shared" si="204"/>
        <v>6.4000665850262081E-2</v>
      </c>
      <c r="E1890" s="5">
        <f t="shared" si="205"/>
        <v>1.8749804928710534</v>
      </c>
      <c r="F1890" s="13">
        <f t="shared" si="206"/>
        <v>2.8878640949176</v>
      </c>
      <c r="G1890" s="16">
        <f t="shared" si="207"/>
        <v>5.5868027285153662E-3</v>
      </c>
      <c r="H1890" s="5">
        <f t="shared" si="208"/>
        <v>1016.5167763696994</v>
      </c>
      <c r="I1890" s="3">
        <f t="shared" si="209"/>
        <v>0.18482522495979087</v>
      </c>
    </row>
    <row r="1891" spans="1:9" x14ac:dyDescent="0.25">
      <c r="A1891" s="1">
        <v>37097</v>
      </c>
      <c r="B1891" s="5">
        <v>295.29065000000003</v>
      </c>
      <c r="C1891" s="4">
        <f t="shared" si="203"/>
        <v>1.056359040960686E-4</v>
      </c>
      <c r="D1891" s="3">
        <f t="shared" si="204"/>
        <v>6.3614349502599643E-2</v>
      </c>
      <c r="E1891" s="5">
        <f t="shared" si="205"/>
        <v>1.8863668486478213</v>
      </c>
      <c r="F1891" s="13">
        <f t="shared" si="206"/>
        <v>2.8878640949176</v>
      </c>
      <c r="G1891" s="16">
        <f t="shared" si="207"/>
        <v>3.0506213457319556E-4</v>
      </c>
      <c r="H1891" s="5">
        <f t="shared" si="208"/>
        <v>1016.8268771473283</v>
      </c>
      <c r="I1891" s="3">
        <f t="shared" si="209"/>
        <v>0.18370959585009677</v>
      </c>
    </row>
    <row r="1892" spans="1:9" x14ac:dyDescent="0.25">
      <c r="A1892" s="1">
        <v>37098</v>
      </c>
      <c r="B1892" s="5">
        <v>295.02902</v>
      </c>
      <c r="C1892" s="4">
        <f t="shared" si="203"/>
        <v>-8.8600841238972716E-4</v>
      </c>
      <c r="D1892" s="3">
        <f t="shared" si="204"/>
        <v>5.6251206343351338E-2</v>
      </c>
      <c r="E1892" s="5">
        <f t="shared" si="205"/>
        <v>2.1332875826259237</v>
      </c>
      <c r="F1892" s="13">
        <f t="shared" si="206"/>
        <v>2.8878640949176</v>
      </c>
      <c r="G1892" s="16">
        <f t="shared" si="207"/>
        <v>-2.558671881935239E-3</v>
      </c>
      <c r="H1892" s="5">
        <f t="shared" si="208"/>
        <v>1014.2251508079754</v>
      </c>
      <c r="I1892" s="3">
        <f t="shared" si="209"/>
        <v>0.16244583909476545</v>
      </c>
    </row>
    <row r="1893" spans="1:9" x14ac:dyDescent="0.25">
      <c r="A1893" s="1">
        <v>37099</v>
      </c>
      <c r="B1893" s="5">
        <v>294.24682999999999</v>
      </c>
      <c r="C1893" s="4">
        <f t="shared" si="203"/>
        <v>-2.6512307162190885E-3</v>
      </c>
      <c r="D1893" s="3">
        <f t="shared" si="204"/>
        <v>5.8363604084938625E-2</v>
      </c>
      <c r="E1893" s="5">
        <f t="shared" si="205"/>
        <v>2.0560759034921787</v>
      </c>
      <c r="F1893" s="13">
        <f t="shared" si="206"/>
        <v>2.8878640949176</v>
      </c>
      <c r="G1893" s="16">
        <f t="shared" si="207"/>
        <v>-7.6563939927117783E-3</v>
      </c>
      <c r="H1893" s="5">
        <f t="shared" si="208"/>
        <v>1006.459843456072</v>
      </c>
      <c r="I1893" s="3">
        <f t="shared" si="209"/>
        <v>0.16854615668688042</v>
      </c>
    </row>
    <row r="1894" spans="1:9" x14ac:dyDescent="0.25">
      <c r="A1894" s="1">
        <v>37102</v>
      </c>
      <c r="B1894" s="5">
        <v>296.17009999999999</v>
      </c>
      <c r="C1894" s="4">
        <f t="shared" si="203"/>
        <v>6.5362471364602825E-3</v>
      </c>
      <c r="D1894" s="3">
        <f t="shared" si="204"/>
        <v>6.3485003537180992E-2</v>
      </c>
      <c r="E1894" s="5">
        <f t="shared" si="205"/>
        <v>1.8902101805778448</v>
      </c>
      <c r="F1894" s="13">
        <f t="shared" si="206"/>
        <v>2.8878640949176</v>
      </c>
      <c r="G1894" s="16">
        <f t="shared" si="207"/>
        <v>1.8875793420891629E-2</v>
      </c>
      <c r="H1894" s="5">
        <f t="shared" si="208"/>
        <v>1025.4575715475717</v>
      </c>
      <c r="I1894" s="3">
        <f t="shared" si="209"/>
        <v>0.18333606228074179</v>
      </c>
    </row>
    <row r="1895" spans="1:9" x14ac:dyDescent="0.25">
      <c r="A1895" s="1">
        <v>37103</v>
      </c>
      <c r="B1895" s="5">
        <v>295.57843000000003</v>
      </c>
      <c r="C1895" s="4">
        <f t="shared" si="203"/>
        <v>-1.9977371112072095E-3</v>
      </c>
      <c r="D1895" s="3">
        <f t="shared" si="204"/>
        <v>6.4783090590031969E-2</v>
      </c>
      <c r="E1895" s="5">
        <f t="shared" si="205"/>
        <v>1.8523352144373324</v>
      </c>
      <c r="F1895" s="13">
        <f t="shared" si="206"/>
        <v>2.8878640949176</v>
      </c>
      <c r="G1895" s="16">
        <f t="shared" si="207"/>
        <v>-5.7691932745397093E-3</v>
      </c>
      <c r="H1895" s="5">
        <f t="shared" si="208"/>
        <v>1019.5415086224735</v>
      </c>
      <c r="I1895" s="3">
        <f t="shared" si="209"/>
        <v>0.18708476127274762</v>
      </c>
    </row>
    <row r="1896" spans="1:9" x14ac:dyDescent="0.25">
      <c r="A1896" s="1">
        <v>37104</v>
      </c>
      <c r="B1896" s="5">
        <v>294.18844999999999</v>
      </c>
      <c r="C1896" s="4">
        <f t="shared" si="203"/>
        <v>-4.7025758950003382E-3</v>
      </c>
      <c r="D1896" s="3">
        <f t="shared" si="204"/>
        <v>6.7453981633867025E-2</v>
      </c>
      <c r="E1896" s="5">
        <f t="shared" si="205"/>
        <v>1.7789906109819746</v>
      </c>
      <c r="F1896" s="13">
        <f t="shared" si="206"/>
        <v>2.8878640949176</v>
      </c>
      <c r="G1896" s="16">
        <f t="shared" si="207"/>
        <v>-1.3580400080796475E-2</v>
      </c>
      <c r="H1896" s="5">
        <f t="shared" si="208"/>
        <v>1005.6957270364015</v>
      </c>
      <c r="I1896" s="3">
        <f t="shared" si="209"/>
        <v>0.19479793161967585</v>
      </c>
    </row>
    <row r="1897" spans="1:9" x14ac:dyDescent="0.25">
      <c r="A1897" s="1">
        <v>37105</v>
      </c>
      <c r="B1897" s="5">
        <v>291.04390999999998</v>
      </c>
      <c r="C1897" s="4">
        <f t="shared" si="203"/>
        <v>-1.0688862870041338E-2</v>
      </c>
      <c r="D1897" s="3">
        <f t="shared" si="204"/>
        <v>8.3862667221688655E-2</v>
      </c>
      <c r="E1897" s="5">
        <f t="shared" si="205"/>
        <v>1.4309108447836902</v>
      </c>
      <c r="F1897" s="13">
        <f t="shared" si="206"/>
        <v>2.8878640949176</v>
      </c>
      <c r="G1897" s="16">
        <f t="shared" si="207"/>
        <v>-3.086798329789027E-2</v>
      </c>
      <c r="H1897" s="5">
        <f t="shared" si="208"/>
        <v>974.65192813148224</v>
      </c>
      <c r="I1897" s="3">
        <f t="shared" si="209"/>
        <v>0.24218398557353771</v>
      </c>
    </row>
    <row r="1898" spans="1:9" x14ac:dyDescent="0.25">
      <c r="A1898" s="1">
        <v>37106</v>
      </c>
      <c r="B1898" s="5">
        <v>291.95598999999999</v>
      </c>
      <c r="C1898" s="4">
        <f t="shared" si="203"/>
        <v>3.1338226592680929E-3</v>
      </c>
      <c r="D1898" s="3">
        <f t="shared" si="204"/>
        <v>8.4618245384588273E-2</v>
      </c>
      <c r="E1898" s="5">
        <f t="shared" si="205"/>
        <v>1.4181338723652606</v>
      </c>
      <c r="F1898" s="13">
        <f t="shared" si="206"/>
        <v>2.8878640949176</v>
      </c>
      <c r="G1898" s="16">
        <f t="shared" si="207"/>
        <v>9.0500539375395171E-3</v>
      </c>
      <c r="H1898" s="5">
        <f t="shared" si="208"/>
        <v>983.47258065139908</v>
      </c>
      <c r="I1898" s="3">
        <f t="shared" si="209"/>
        <v>0.24436599262107936</v>
      </c>
    </row>
    <row r="1899" spans="1:9" x14ac:dyDescent="0.25">
      <c r="A1899" s="1">
        <v>37109</v>
      </c>
      <c r="B1899" s="5">
        <v>293.16253999999998</v>
      </c>
      <c r="C1899" s="4">
        <f t="shared" si="203"/>
        <v>4.1326434165642745E-3</v>
      </c>
      <c r="D1899" s="3">
        <f t="shared" si="204"/>
        <v>7.8300416123830832E-2</v>
      </c>
      <c r="E1899" s="5">
        <f t="shared" si="205"/>
        <v>1.5325589050538626</v>
      </c>
      <c r="F1899" s="13">
        <f t="shared" si="206"/>
        <v>2.8878640949176</v>
      </c>
      <c r="G1899" s="16">
        <f t="shared" si="207"/>
        <v>1.1934512539793567E-2</v>
      </c>
      <c r="H1899" s="5">
        <f t="shared" si="208"/>
        <v>995.2098464977264</v>
      </c>
      <c r="I1899" s="3">
        <f t="shared" si="209"/>
        <v>0.22612096034111817</v>
      </c>
    </row>
    <row r="1900" spans="1:9" x14ac:dyDescent="0.25">
      <c r="A1900" s="1">
        <v>37110</v>
      </c>
      <c r="B1900" s="5">
        <v>292.18783999999999</v>
      </c>
      <c r="C1900" s="4">
        <f t="shared" si="203"/>
        <v>-3.3247767603595824E-3</v>
      </c>
      <c r="D1900" s="3">
        <f t="shared" si="204"/>
        <v>7.8156939479284551E-2</v>
      </c>
      <c r="E1900" s="5">
        <f t="shared" si="205"/>
        <v>1.5353723009049749</v>
      </c>
      <c r="F1900" s="13">
        <f t="shared" si="206"/>
        <v>2.8878640949176</v>
      </c>
      <c r="G1900" s="16">
        <f t="shared" si="207"/>
        <v>-9.6015034298588958E-3</v>
      </c>
      <c r="H1900" s="5">
        <f t="shared" si="208"/>
        <v>985.6543357431492</v>
      </c>
      <c r="I1900" s="3">
        <f t="shared" si="209"/>
        <v>0.22570661929087371</v>
      </c>
    </row>
    <row r="1901" spans="1:9" x14ac:dyDescent="0.25">
      <c r="A1901" s="1">
        <v>37111</v>
      </c>
      <c r="B1901" s="5">
        <v>297.48135000000002</v>
      </c>
      <c r="C1901" s="4">
        <f t="shared" si="203"/>
        <v>1.8116804587076762E-2</v>
      </c>
      <c r="D1901" s="3">
        <f t="shared" si="204"/>
        <v>0.12423041113401238</v>
      </c>
      <c r="E1901" s="5">
        <f t="shared" si="205"/>
        <v>0.96594705680037662</v>
      </c>
      <c r="F1901" s="13">
        <f t="shared" si="206"/>
        <v>0.96594705680037662</v>
      </c>
      <c r="G1901" s="16">
        <f t="shared" si="207"/>
        <v>5.2318869481657461E-2</v>
      </c>
      <c r="H1901" s="5">
        <f t="shared" si="208"/>
        <v>1037.2226562889248</v>
      </c>
      <c r="I1901" s="3">
        <f t="shared" si="209"/>
        <v>0.35876054381076605</v>
      </c>
    </row>
    <row r="1902" spans="1:9" x14ac:dyDescent="0.25">
      <c r="A1902" s="1">
        <v>37112</v>
      </c>
      <c r="B1902" s="5">
        <v>297.9837</v>
      </c>
      <c r="C1902" s="4">
        <f t="shared" si="203"/>
        <v>1.6886772901896219E-3</v>
      </c>
      <c r="D1902" s="3">
        <f t="shared" si="204"/>
        <v>0.12394327504992825</v>
      </c>
      <c r="E1902" s="5">
        <f t="shared" si="205"/>
        <v>0.96818484061890586</v>
      </c>
      <c r="F1902" s="13">
        <f t="shared" si="206"/>
        <v>0.96594705680037662</v>
      </c>
      <c r="G1902" s="16">
        <f t="shared" si="207"/>
        <v>1.6311728583443008E-3</v>
      </c>
      <c r="H1902" s="5">
        <f t="shared" si="208"/>
        <v>1038.914545733923</v>
      </c>
      <c r="I1902" s="3">
        <f t="shared" si="209"/>
        <v>0.35781499580329196</v>
      </c>
    </row>
    <row r="1903" spans="1:9" x14ac:dyDescent="0.25">
      <c r="A1903" s="1">
        <v>37113</v>
      </c>
      <c r="B1903" s="5">
        <v>299.87265000000002</v>
      </c>
      <c r="C1903" s="4">
        <f t="shared" si="203"/>
        <v>6.3391051255488051E-3</v>
      </c>
      <c r="D1903" s="3">
        <f t="shared" si="204"/>
        <v>0.12469272320636686</v>
      </c>
      <c r="E1903" s="5">
        <f t="shared" si="205"/>
        <v>0.9623657011756781</v>
      </c>
      <c r="F1903" s="13">
        <f t="shared" si="206"/>
        <v>0.96594705680037662</v>
      </c>
      <c r="G1903" s="16">
        <f t="shared" si="207"/>
        <v>6.1232399387720505E-3</v>
      </c>
      <c r="H1903" s="5">
        <f t="shared" si="208"/>
        <v>1045.2760687733321</v>
      </c>
      <c r="I1903" s="3">
        <f t="shared" si="209"/>
        <v>0.3533782898741471</v>
      </c>
    </row>
    <row r="1904" spans="1:9" x14ac:dyDescent="0.25">
      <c r="A1904" s="1">
        <v>37116</v>
      </c>
      <c r="B1904" s="5">
        <v>301.31339000000003</v>
      </c>
      <c r="C1904" s="4">
        <f t="shared" si="203"/>
        <v>4.8045061795398691E-3</v>
      </c>
      <c r="D1904" s="3">
        <f t="shared" si="204"/>
        <v>0.12319293605519069</v>
      </c>
      <c r="E1904" s="5">
        <f t="shared" si="205"/>
        <v>0.9740818251643889</v>
      </c>
      <c r="F1904" s="13">
        <f t="shared" si="206"/>
        <v>0.96594705680037662</v>
      </c>
      <c r="G1904" s="16">
        <f t="shared" si="207"/>
        <v>4.6408986035057585E-3</v>
      </c>
      <c r="H1904" s="5">
        <f t="shared" si="208"/>
        <v>1050.1270890211804</v>
      </c>
      <c r="I1904" s="3">
        <f t="shared" si="209"/>
        <v>0.34370536868779317</v>
      </c>
    </row>
    <row r="1905" spans="1:9" x14ac:dyDescent="0.25">
      <c r="A1905" s="1">
        <v>37117</v>
      </c>
      <c r="B1905" s="5">
        <v>298.98919999999998</v>
      </c>
      <c r="C1905" s="4">
        <f t="shared" si="203"/>
        <v>-7.713530420934922E-3</v>
      </c>
      <c r="D1905" s="3">
        <f t="shared" si="204"/>
        <v>0.13114661484978121</v>
      </c>
      <c r="E1905" s="5">
        <f t="shared" si="205"/>
        <v>0.91500646156556276</v>
      </c>
      <c r="F1905" s="13">
        <f t="shared" si="206"/>
        <v>0.96594705680037662</v>
      </c>
      <c r="G1905" s="16">
        <f t="shared" si="207"/>
        <v>-7.4508620076422583E-3</v>
      </c>
      <c r="H1905" s="5">
        <f t="shared" si="208"/>
        <v>1042.3027369903966</v>
      </c>
      <c r="I1905" s="3">
        <f t="shared" si="209"/>
        <v>0.3449516906635699</v>
      </c>
    </row>
    <row r="1906" spans="1:9" x14ac:dyDescent="0.25">
      <c r="A1906" s="1">
        <v>37118</v>
      </c>
      <c r="B1906" s="5">
        <v>298.12299000000002</v>
      </c>
      <c r="C1906" s="4">
        <f t="shared" si="203"/>
        <v>-2.8971280567993141E-3</v>
      </c>
      <c r="D1906" s="3">
        <f t="shared" si="204"/>
        <v>0.12917802714370624</v>
      </c>
      <c r="E1906" s="5">
        <f t="shared" si="205"/>
        <v>0.92895055493070822</v>
      </c>
      <c r="F1906" s="13">
        <f t="shared" si="206"/>
        <v>0.96594705680037662</v>
      </c>
      <c r="G1906" s="16">
        <f t="shared" si="207"/>
        <v>-2.7984723196390919E-3</v>
      </c>
      <c r="H1906" s="5">
        <f t="shared" si="208"/>
        <v>1039.3858816322449</v>
      </c>
      <c r="I1906" s="3">
        <f t="shared" si="209"/>
        <v>0.33505289141962252</v>
      </c>
    </row>
    <row r="1907" spans="1:9" x14ac:dyDescent="0.25">
      <c r="A1907" s="1">
        <v>37119</v>
      </c>
      <c r="B1907" s="5">
        <v>301.00357000000002</v>
      </c>
      <c r="C1907" s="4">
        <f t="shared" si="203"/>
        <v>9.6623879963098069E-3</v>
      </c>
      <c r="D1907" s="3">
        <f t="shared" si="204"/>
        <v>0.11572985994819958</v>
      </c>
      <c r="E1907" s="5">
        <f t="shared" si="205"/>
        <v>1.0368974787812906</v>
      </c>
      <c r="F1907" s="13">
        <f t="shared" si="206"/>
        <v>0.96594705680037662</v>
      </c>
      <c r="G1907" s="16">
        <f t="shared" si="207"/>
        <v>9.3333552466987463E-3</v>
      </c>
      <c r="H1907" s="5">
        <f t="shared" si="208"/>
        <v>1049.0868393039218</v>
      </c>
      <c r="I1907" s="3">
        <f t="shared" si="209"/>
        <v>0.27499108905639119</v>
      </c>
    </row>
    <row r="1908" spans="1:9" x14ac:dyDescent="0.25">
      <c r="A1908" s="1">
        <v>37120</v>
      </c>
      <c r="B1908" s="5">
        <v>306.1936</v>
      </c>
      <c r="C1908" s="4">
        <f t="shared" si="203"/>
        <v>1.7242420081595711E-2</v>
      </c>
      <c r="D1908" s="3">
        <f t="shared" si="204"/>
        <v>0.1349213261743944</v>
      </c>
      <c r="E1908" s="5">
        <f t="shared" si="205"/>
        <v>0.88940720790790595</v>
      </c>
      <c r="F1908" s="13">
        <f t="shared" si="206"/>
        <v>0.96594705680037662</v>
      </c>
      <c r="G1908" s="16">
        <f t="shared" si="207"/>
        <v>1.6655264929933085E-2</v>
      </c>
      <c r="H1908" s="5">
        <f t="shared" si="208"/>
        <v>1066.5596585470348</v>
      </c>
      <c r="I1908" s="3">
        <f t="shared" si="209"/>
        <v>0.27880115338241246</v>
      </c>
    </row>
    <row r="1909" spans="1:9" x14ac:dyDescent="0.25">
      <c r="A1909" s="1">
        <v>37123</v>
      </c>
      <c r="B1909" s="5">
        <v>305.11899</v>
      </c>
      <c r="C1909" s="4">
        <f t="shared" si="203"/>
        <v>-3.5095769473953986E-3</v>
      </c>
      <c r="D1909" s="3">
        <f t="shared" si="204"/>
        <v>0.14129163240302464</v>
      </c>
      <c r="E1909" s="5">
        <f t="shared" si="205"/>
        <v>0.84930719504824082</v>
      </c>
      <c r="F1909" s="13">
        <f t="shared" si="206"/>
        <v>0.96594705680037662</v>
      </c>
      <c r="G1909" s="16">
        <f t="shared" si="207"/>
        <v>-3.3900655229510356E-3</v>
      </c>
      <c r="H1909" s="5">
        <f t="shared" si="208"/>
        <v>1062.9439514204241</v>
      </c>
      <c r="I1909" s="3">
        <f t="shared" si="209"/>
        <v>0.28374414895038774</v>
      </c>
    </row>
    <row r="1910" spans="1:9" x14ac:dyDescent="0.25">
      <c r="A1910" s="1">
        <v>37124</v>
      </c>
      <c r="B1910" s="5">
        <v>303.33715999999998</v>
      </c>
      <c r="C1910" s="4">
        <f t="shared" si="203"/>
        <v>-5.8397872908533266E-3</v>
      </c>
      <c r="D1910" s="3">
        <f t="shared" si="204"/>
        <v>0.14546514045696662</v>
      </c>
      <c r="E1910" s="5">
        <f t="shared" si="205"/>
        <v>0.82493991084757479</v>
      </c>
      <c r="F1910" s="13">
        <f t="shared" si="206"/>
        <v>0.96594705680037662</v>
      </c>
      <c r="G1910" s="16">
        <f t="shared" si="207"/>
        <v>-5.640925345940016E-3</v>
      </c>
      <c r="H1910" s="5">
        <f t="shared" si="208"/>
        <v>1056.9479639435431</v>
      </c>
      <c r="I1910" s="3">
        <f t="shared" si="209"/>
        <v>0.2779932375141424</v>
      </c>
    </row>
    <row r="1911" spans="1:9" x14ac:dyDescent="0.25">
      <c r="A1911" s="1">
        <v>37125</v>
      </c>
      <c r="B1911" s="5">
        <v>303.61126999999999</v>
      </c>
      <c r="C1911" s="4">
        <f t="shared" si="203"/>
        <v>9.036479407931175E-4</v>
      </c>
      <c r="D1911" s="3">
        <f t="shared" si="204"/>
        <v>0.12172083159685823</v>
      </c>
      <c r="E1911" s="5">
        <f t="shared" si="205"/>
        <v>0.98586247255886594</v>
      </c>
      <c r="F1911" s="13">
        <f t="shared" si="206"/>
        <v>0.96594705680037662</v>
      </c>
      <c r="G1911" s="16">
        <f t="shared" si="207"/>
        <v>8.7287606879283284E-4</v>
      </c>
      <c r="H1911" s="5">
        <f t="shared" si="208"/>
        <v>1057.8705485272287</v>
      </c>
      <c r="I1911" s="3">
        <f t="shared" si="209"/>
        <v>0.11757587903227948</v>
      </c>
    </row>
    <row r="1912" spans="1:9" x14ac:dyDescent="0.25">
      <c r="A1912" s="1">
        <v>37126</v>
      </c>
      <c r="B1912" s="5">
        <v>303.51330999999999</v>
      </c>
      <c r="C1912" s="4">
        <f t="shared" si="203"/>
        <v>-3.2264941943693781E-4</v>
      </c>
      <c r="D1912" s="3">
        <f t="shared" si="204"/>
        <v>0.12231368969703788</v>
      </c>
      <c r="E1912" s="5">
        <f t="shared" si="205"/>
        <v>0.98108396776543394</v>
      </c>
      <c r="F1912" s="13">
        <f t="shared" si="206"/>
        <v>0.96594705680037662</v>
      </c>
      <c r="G1912" s="16">
        <f t="shared" si="207"/>
        <v>-3.116622570834603E-4</v>
      </c>
      <c r="H1912" s="5">
        <f t="shared" si="208"/>
        <v>1057.5408502043726</v>
      </c>
      <c r="I1912" s="3">
        <f t="shared" si="209"/>
        <v>0.11814854856924828</v>
      </c>
    </row>
    <row r="1913" spans="1:9" x14ac:dyDescent="0.25">
      <c r="A1913" s="1">
        <v>37127</v>
      </c>
      <c r="B1913" s="5">
        <v>300.39501999999999</v>
      </c>
      <c r="C1913" s="4">
        <f t="shared" si="203"/>
        <v>-1.0273981065278548E-2</v>
      </c>
      <c r="D1913" s="3">
        <f t="shared" si="204"/>
        <v>0.13324826814317206</v>
      </c>
      <c r="E1913" s="5">
        <f t="shared" si="205"/>
        <v>0.90057455659433328</v>
      </c>
      <c r="F1913" s="13">
        <f t="shared" si="206"/>
        <v>0.96594705680037662</v>
      </c>
      <c r="G1913" s="16">
        <f t="shared" si="207"/>
        <v>-9.924121771628611E-3</v>
      </c>
      <c r="H1913" s="5">
        <f t="shared" si="208"/>
        <v>1047.0456860284728</v>
      </c>
      <c r="I1913" s="3">
        <f t="shared" si="209"/>
        <v>0.12871077243664439</v>
      </c>
    </row>
    <row r="1914" spans="1:9" x14ac:dyDescent="0.25">
      <c r="A1914" s="1">
        <v>37130</v>
      </c>
      <c r="B1914" s="5">
        <v>299.47307999999998</v>
      </c>
      <c r="C1914" s="4">
        <f t="shared" si="203"/>
        <v>-3.0690921573865992E-3</v>
      </c>
      <c r="D1914" s="3">
        <f t="shared" si="204"/>
        <v>0.13148990616898917</v>
      </c>
      <c r="E1914" s="5">
        <f t="shared" si="205"/>
        <v>0.9126175802861819</v>
      </c>
      <c r="F1914" s="13">
        <f t="shared" si="206"/>
        <v>0.96594705680037662</v>
      </c>
      <c r="G1914" s="16">
        <f t="shared" si="207"/>
        <v>-2.9645805364767039E-3</v>
      </c>
      <c r="H1914" s="5">
        <f t="shared" si="208"/>
        <v>1043.9416347668709</v>
      </c>
      <c r="I1914" s="3">
        <f t="shared" si="209"/>
        <v>0.12701228786289273</v>
      </c>
    </row>
    <row r="1915" spans="1:9" x14ac:dyDescent="0.25">
      <c r="A1915" s="1">
        <v>37131</v>
      </c>
      <c r="B1915" s="5">
        <v>303.91501</v>
      </c>
      <c r="C1915" s="4">
        <f t="shared" si="203"/>
        <v>1.4832485110180871E-2</v>
      </c>
      <c r="D1915" s="3">
        <f t="shared" si="204"/>
        <v>0.14524077526215473</v>
      </c>
      <c r="E1915" s="5">
        <f t="shared" si="205"/>
        <v>0.82621426237503914</v>
      </c>
      <c r="F1915" s="13">
        <f t="shared" si="206"/>
        <v>0.96594705680037662</v>
      </c>
      <c r="G1915" s="16">
        <f t="shared" si="207"/>
        <v>1.4327395337214622E-2</v>
      </c>
      <c r="H1915" s="5">
        <f t="shared" si="208"/>
        <v>1058.8985992771541</v>
      </c>
      <c r="I1915" s="3">
        <f t="shared" si="209"/>
        <v>0.1402948993918833</v>
      </c>
    </row>
    <row r="1916" spans="1:9" x14ac:dyDescent="0.25">
      <c r="A1916" s="1">
        <v>37132</v>
      </c>
      <c r="B1916" s="5">
        <v>305.22430000000003</v>
      </c>
      <c r="C1916" s="4">
        <f t="shared" si="203"/>
        <v>4.3080794199668038E-3</v>
      </c>
      <c r="D1916" s="3">
        <f t="shared" si="204"/>
        <v>0.14338474186986014</v>
      </c>
      <c r="E1916" s="5">
        <f t="shared" si="205"/>
        <v>0.83690913297396197</v>
      </c>
      <c r="F1916" s="13">
        <f t="shared" si="206"/>
        <v>0.96594705680037662</v>
      </c>
      <c r="G1916" s="16">
        <f t="shared" si="207"/>
        <v>4.1613766361792079E-3</v>
      </c>
      <c r="H1916" s="5">
        <f t="shared" si="208"/>
        <v>1063.305075168269</v>
      </c>
      <c r="I1916" s="3">
        <f t="shared" si="209"/>
        <v>0.13850206939927312</v>
      </c>
    </row>
    <row r="1917" spans="1:9" x14ac:dyDescent="0.25">
      <c r="A1917" s="1">
        <v>37133</v>
      </c>
      <c r="B1917" s="5">
        <v>308.63974000000002</v>
      </c>
      <c r="C1917" s="4">
        <f t="shared" si="203"/>
        <v>1.1189934746348884E-2</v>
      </c>
      <c r="D1917" s="3">
        <f t="shared" si="204"/>
        <v>0.14573878923810188</v>
      </c>
      <c r="E1917" s="5">
        <f t="shared" si="205"/>
        <v>0.82339094915869693</v>
      </c>
      <c r="F1917" s="13">
        <f t="shared" si="206"/>
        <v>0.96594705680037662</v>
      </c>
      <c r="G1917" s="16">
        <f t="shared" si="207"/>
        <v>1.0808884534023974E-2</v>
      </c>
      <c r="H1917" s="5">
        <f t="shared" si="208"/>
        <v>1074.7982169502045</v>
      </c>
      <c r="I1917" s="3">
        <f t="shared" si="209"/>
        <v>0.14077595452619496</v>
      </c>
    </row>
    <row r="1918" spans="1:9" x14ac:dyDescent="0.25">
      <c r="A1918" s="1">
        <v>37134</v>
      </c>
      <c r="B1918" s="5">
        <v>305.70044000000001</v>
      </c>
      <c r="C1918" s="4">
        <f t="shared" si="203"/>
        <v>-9.5234009722792168E-3</v>
      </c>
      <c r="D1918" s="3">
        <f t="shared" si="204"/>
        <v>0.13139737378249874</v>
      </c>
      <c r="E1918" s="5">
        <f t="shared" si="205"/>
        <v>0.91326026194888221</v>
      </c>
      <c r="F1918" s="13">
        <f t="shared" si="206"/>
        <v>0.96594705680037662</v>
      </c>
      <c r="G1918" s="16">
        <f t="shared" si="207"/>
        <v>-9.199101139902955E-3</v>
      </c>
      <c r="H1918" s="5">
        <f t="shared" si="208"/>
        <v>1064.9110394474922</v>
      </c>
      <c r="I1918" s="3">
        <f t="shared" si="209"/>
        <v>0.12692290647650364</v>
      </c>
    </row>
    <row r="1919" spans="1:9" x14ac:dyDescent="0.25">
      <c r="A1919" s="1">
        <v>37137</v>
      </c>
      <c r="B1919" s="5">
        <v>306.83819999999997</v>
      </c>
      <c r="C1919" s="4">
        <f t="shared" si="203"/>
        <v>3.7218134196992381E-3</v>
      </c>
      <c r="D1919" s="3">
        <f t="shared" si="204"/>
        <v>0.13120458502481058</v>
      </c>
      <c r="E1919" s="5">
        <f t="shared" si="205"/>
        <v>0.91460218388944392</v>
      </c>
      <c r="F1919" s="13">
        <f t="shared" si="206"/>
        <v>0.96594705680037662</v>
      </c>
      <c r="G1919" s="16">
        <f t="shared" si="207"/>
        <v>3.5950747187186239E-3</v>
      </c>
      <c r="H1919" s="5">
        <f t="shared" si="208"/>
        <v>1068.7394742030942</v>
      </c>
      <c r="I1919" s="3">
        <f t="shared" si="209"/>
        <v>0.12673668274343058</v>
      </c>
    </row>
    <row r="1920" spans="1:9" x14ac:dyDescent="0.25">
      <c r="A1920" s="1">
        <v>37138</v>
      </c>
      <c r="B1920" s="5">
        <v>296.2045</v>
      </c>
      <c r="C1920" s="4">
        <f t="shared" si="203"/>
        <v>-3.4655724091719908E-2</v>
      </c>
      <c r="D1920" s="3">
        <f t="shared" si="204"/>
        <v>0.22027195551861151</v>
      </c>
      <c r="E1920" s="5">
        <f t="shared" si="205"/>
        <v>0.54478110805104651</v>
      </c>
      <c r="F1920" s="13">
        <f t="shared" si="206"/>
        <v>0.54478110805104651</v>
      </c>
      <c r="G1920" s="16">
        <f t="shared" si="207"/>
        <v>-3.3475594687682748E-2</v>
      </c>
      <c r="H1920" s="5">
        <f t="shared" si="208"/>
        <v>1032.9627847379443</v>
      </c>
      <c r="I1920" s="3">
        <f t="shared" si="209"/>
        <v>0.21277104712886624</v>
      </c>
    </row>
    <row r="1921" spans="1:9" x14ac:dyDescent="0.25">
      <c r="A1921" s="1">
        <v>37139</v>
      </c>
      <c r="B1921" s="5">
        <v>298.78433000000001</v>
      </c>
      <c r="C1921" s="4">
        <f t="shared" si="203"/>
        <v>8.7096246005715638E-3</v>
      </c>
      <c r="D1921" s="3">
        <f t="shared" si="204"/>
        <v>0.22682773498816033</v>
      </c>
      <c r="E1921" s="5">
        <f t="shared" si="205"/>
        <v>0.52903583420371236</v>
      </c>
      <c r="F1921" s="13">
        <f t="shared" si="206"/>
        <v>0.54478110805104651</v>
      </c>
      <c r="G1921" s="16">
        <f t="shared" si="207"/>
        <v>4.7448389406080302E-3</v>
      </c>
      <c r="H1921" s="5">
        <f t="shared" si="208"/>
        <v>1037.8640267831677</v>
      </c>
      <c r="I1921" s="3">
        <f t="shared" si="209"/>
        <v>0.21521613339378926</v>
      </c>
    </row>
    <row r="1922" spans="1:9" x14ac:dyDescent="0.25">
      <c r="A1922" s="1">
        <v>37140</v>
      </c>
      <c r="B1922" s="5">
        <v>303.98209000000003</v>
      </c>
      <c r="C1922" s="4">
        <f t="shared" si="203"/>
        <v>1.7396360779696973E-2</v>
      </c>
      <c r="D1922" s="3">
        <f t="shared" si="204"/>
        <v>0.24604708342178194</v>
      </c>
      <c r="E1922" s="5">
        <f t="shared" si="205"/>
        <v>0.48771153200093853</v>
      </c>
      <c r="F1922" s="13">
        <f t="shared" si="206"/>
        <v>0.54478110805104651</v>
      </c>
      <c r="G1922" s="16">
        <f t="shared" si="207"/>
        <v>9.4772087016190849E-3</v>
      </c>
      <c r="H1922" s="5">
        <f t="shared" si="208"/>
        <v>1047.7000807688944</v>
      </c>
      <c r="I1922" s="3">
        <f t="shared" si="209"/>
        <v>0.22262432298092139</v>
      </c>
    </row>
    <row r="1923" spans="1:9" x14ac:dyDescent="0.25">
      <c r="A1923" s="1">
        <v>37141</v>
      </c>
      <c r="B1923" s="5">
        <v>307.64116999999999</v>
      </c>
      <c r="C1923" s="4">
        <f t="shared" si="203"/>
        <v>1.2037156531162552E-2</v>
      </c>
      <c r="D1923" s="3">
        <f t="shared" si="204"/>
        <v>0.24478047329230168</v>
      </c>
      <c r="E1923" s="5">
        <f t="shared" si="205"/>
        <v>0.49023518251271386</v>
      </c>
      <c r="F1923" s="13">
        <f t="shared" si="206"/>
        <v>0.54478110805104651</v>
      </c>
      <c r="G1923" s="16">
        <f t="shared" si="207"/>
        <v>6.5576154728306264E-3</v>
      </c>
      <c r="H1923" s="5">
        <f t="shared" si="208"/>
        <v>1054.5704950294305</v>
      </c>
      <c r="I1923" s="3">
        <f t="shared" si="209"/>
        <v>0.21915099742507202</v>
      </c>
    </row>
    <row r="1924" spans="1:9" x14ac:dyDescent="0.25">
      <c r="A1924" s="1">
        <v>37144</v>
      </c>
      <c r="B1924" s="5">
        <v>307.07760999999999</v>
      </c>
      <c r="C1924" s="4">
        <f t="shared" ref="C1924:C1987" si="210">B1924/B1923-1</f>
        <v>-1.8318744529544073E-3</v>
      </c>
      <c r="D1924" s="3">
        <f t="shared" si="204"/>
        <v>0.24407082876127392</v>
      </c>
      <c r="E1924" s="5">
        <f t="shared" si="205"/>
        <v>0.4916605585724142</v>
      </c>
      <c r="F1924" s="13">
        <f t="shared" si="206"/>
        <v>0.54478110805104651</v>
      </c>
      <c r="G1924" s="16">
        <f t="shared" si="207"/>
        <v>-9.9797059429090678E-4</v>
      </c>
      <c r="H1924" s="5">
        <f t="shared" si="208"/>
        <v>1053.5180646857843</v>
      </c>
      <c r="I1924" s="3">
        <f t="shared" si="209"/>
        <v>0.2184254185678175</v>
      </c>
    </row>
    <row r="1925" spans="1:9" x14ac:dyDescent="0.25">
      <c r="A1925" s="1">
        <v>37145</v>
      </c>
      <c r="B1925" s="5">
        <v>313.63046000000003</v>
      </c>
      <c r="C1925" s="4">
        <f t="shared" si="210"/>
        <v>2.1339393647098026E-2</v>
      </c>
      <c r="D1925" s="3">
        <f t="shared" si="204"/>
        <v>0.2551238319924124</v>
      </c>
      <c r="E1925" s="5">
        <f t="shared" si="205"/>
        <v>0.47035982120074499</v>
      </c>
      <c r="F1925" s="13">
        <f t="shared" si="206"/>
        <v>0.54478110805104651</v>
      </c>
      <c r="G1925" s="16">
        <f t="shared" si="207"/>
        <v>1.1625298516203525E-2</v>
      </c>
      <c r="H1925" s="5">
        <f t="shared" si="208"/>
        <v>1065.7655266799695</v>
      </c>
      <c r="I1925" s="3">
        <f t="shared" si="209"/>
        <v>0.2141891353490647</v>
      </c>
    </row>
    <row r="1926" spans="1:9" x14ac:dyDescent="0.25">
      <c r="A1926" s="1">
        <v>37146</v>
      </c>
      <c r="B1926" s="5">
        <v>313.53985999999998</v>
      </c>
      <c r="C1926" s="4">
        <f t="shared" si="210"/>
        <v>-2.8887500276619793E-4</v>
      </c>
      <c r="D1926" s="3">
        <f t="shared" si="204"/>
        <v>0.25564280013374518</v>
      </c>
      <c r="E1926" s="5">
        <f t="shared" si="205"/>
        <v>0.46940496637190388</v>
      </c>
      <c r="F1926" s="13">
        <f t="shared" si="206"/>
        <v>0.54478110805104651</v>
      </c>
      <c r="G1926" s="16">
        <f t="shared" si="207"/>
        <v>-1.5737364409521844E-4</v>
      </c>
      <c r="H1926" s="5">
        <f t="shared" si="208"/>
        <v>1065.5978032752848</v>
      </c>
      <c r="I1926" s="41">
        <f t="shared" si="209"/>
        <v>0.21334729981125386</v>
      </c>
    </row>
    <row r="1927" spans="1:9" x14ac:dyDescent="0.25">
      <c r="A1927" s="1">
        <v>37147</v>
      </c>
      <c r="B1927" s="5">
        <v>313.31027</v>
      </c>
      <c r="C1927" s="4">
        <f t="shared" si="210"/>
        <v>-7.3225139540467055E-4</v>
      </c>
      <c r="D1927" s="3">
        <f t="shared" si="204"/>
        <v>0.25167431099134618</v>
      </c>
      <c r="E1927" s="5">
        <f t="shared" si="205"/>
        <v>0.47680670914452683</v>
      </c>
      <c r="F1927" s="13">
        <f t="shared" si="206"/>
        <v>0.54478110805104651</v>
      </c>
      <c r="G1927" s="16">
        <f t="shared" si="207"/>
        <v>-3.989167265604814E-4</v>
      </c>
      <c r="H1927" s="5">
        <f t="shared" si="208"/>
        <v>1065.1727184877723</v>
      </c>
      <c r="I1927" s="3">
        <f t="shared" si="209"/>
        <v>0.2051474460136129</v>
      </c>
    </row>
    <row r="1928" spans="1:9" x14ac:dyDescent="0.25">
      <c r="A1928" s="1">
        <v>37148</v>
      </c>
      <c r="B1928" s="5">
        <v>314.66766000000001</v>
      </c>
      <c r="C1928" s="4">
        <f t="shared" si="210"/>
        <v>4.3324146380518957E-3</v>
      </c>
      <c r="D1928" s="3">
        <f t="shared" si="204"/>
        <v>0.24399518553793823</v>
      </c>
      <c r="E1928" s="5">
        <f t="shared" si="205"/>
        <v>0.49181298284814512</v>
      </c>
      <c r="F1928" s="13">
        <f t="shared" si="206"/>
        <v>0.54478110805104651</v>
      </c>
      <c r="G1928" s="16">
        <f t="shared" si="207"/>
        <v>2.3602176470544855E-3</v>
      </c>
      <c r="H1928" s="5">
        <f t="shared" si="208"/>
        <v>1067.6867579351081</v>
      </c>
      <c r="I1928" s="3">
        <f t="shared" si="209"/>
        <v>0.20007633858459517</v>
      </c>
    </row>
    <row r="1929" spans="1:9" x14ac:dyDescent="0.25">
      <c r="A1929" s="1">
        <v>37151</v>
      </c>
      <c r="B1929" s="5">
        <v>315.35262999999998</v>
      </c>
      <c r="C1929" s="4">
        <f t="shared" si="210"/>
        <v>2.176804568985391E-3</v>
      </c>
      <c r="D1929" s="3">
        <f t="shared" si="204"/>
        <v>0.24399097364870403</v>
      </c>
      <c r="E1929" s="5">
        <f t="shared" si="205"/>
        <v>0.49182147275978699</v>
      </c>
      <c r="F1929" s="13">
        <f t="shared" si="206"/>
        <v>0.54478110805104651</v>
      </c>
      <c r="G1929" s="16">
        <f t="shared" si="207"/>
        <v>1.185882005102442E-3</v>
      </c>
      <c r="H1929" s="5">
        <f t="shared" si="208"/>
        <v>1068.9529084484295</v>
      </c>
      <c r="I1929" s="3">
        <f t="shared" si="209"/>
        <v>0.19934068973448585</v>
      </c>
    </row>
    <row r="1930" spans="1:9" x14ac:dyDescent="0.25">
      <c r="A1930" s="1">
        <v>37152</v>
      </c>
      <c r="B1930" s="5">
        <v>313.95983999999999</v>
      </c>
      <c r="C1930" s="4">
        <f t="shared" si="210"/>
        <v>-4.4166113344289437E-3</v>
      </c>
      <c r="D1930" s="3">
        <f t="shared" si="204"/>
        <v>0.13807830503164356</v>
      </c>
      <c r="E1930" s="5">
        <f t="shared" si="205"/>
        <v>0.86907208176186301</v>
      </c>
      <c r="F1930" s="13">
        <f t="shared" si="206"/>
        <v>0.86907208176186301</v>
      </c>
      <c r="G1930" s="16">
        <f t="shared" si="207"/>
        <v>-2.4060864166010111E-3</v>
      </c>
      <c r="H1930" s="5">
        <f t="shared" si="208"/>
        <v>1066.3809153754257</v>
      </c>
      <c r="I1930" s="3">
        <f t="shared" si="209"/>
        <v>7.5222452012949151E-2</v>
      </c>
    </row>
    <row r="1931" spans="1:9" x14ac:dyDescent="0.25">
      <c r="A1931" s="1">
        <v>37153</v>
      </c>
      <c r="B1931" s="5">
        <v>315.11288000000002</v>
      </c>
      <c r="C1931" s="4">
        <f t="shared" si="210"/>
        <v>3.6725716257213215E-3</v>
      </c>
      <c r="D1931" s="3">
        <f t="shared" si="204"/>
        <v>0.13749410111035618</v>
      </c>
      <c r="E1931" s="5">
        <f t="shared" si="205"/>
        <v>0.87276471521992804</v>
      </c>
      <c r="F1931" s="13">
        <f t="shared" si="206"/>
        <v>0.86907208176186301</v>
      </c>
      <c r="G1931" s="16">
        <f t="shared" si="207"/>
        <v>3.1917294681851785E-3</v>
      </c>
      <c r="H1931" s="5">
        <f t="shared" si="208"/>
        <v>1069.7845147673397</v>
      </c>
      <c r="I1931" s="3">
        <f t="shared" si="209"/>
        <v>7.4731262895095477E-2</v>
      </c>
    </row>
    <row r="1932" spans="1:9" x14ac:dyDescent="0.25">
      <c r="A1932" s="1">
        <v>37154</v>
      </c>
      <c r="B1932" s="5">
        <v>314.87808000000001</v>
      </c>
      <c r="C1932" s="4">
        <f t="shared" si="210"/>
        <v>-7.4512980872121215E-4</v>
      </c>
      <c r="D1932" s="3">
        <f t="shared" si="204"/>
        <v>0.12238838018069056</v>
      </c>
      <c r="E1932" s="5">
        <f t="shared" si="205"/>
        <v>0.9804852374288765</v>
      </c>
      <c r="F1932" s="13">
        <f t="shared" si="206"/>
        <v>0.86907208176186301</v>
      </c>
      <c r="G1932" s="16">
        <f t="shared" si="207"/>
        <v>-6.4757151404816265E-4</v>
      </c>
      <c r="H1932" s="5">
        <f t="shared" si="208"/>
        <v>1069.0917527894067</v>
      </c>
      <c r="I1932" s="3">
        <f t="shared" si="209"/>
        <v>6.7233602230456657E-2</v>
      </c>
    </row>
    <row r="1933" spans="1:9" x14ac:dyDescent="0.25">
      <c r="A1933" s="1">
        <v>37155</v>
      </c>
      <c r="B1933" s="5">
        <v>313.97127999999998</v>
      </c>
      <c r="C1933" s="4">
        <f t="shared" si="210"/>
        <v>-2.8798447958017226E-3</v>
      </c>
      <c r="D1933" s="3">
        <f t="shared" ref="D1933:D1996" si="211">STDEV(C1924:C1933)*SQRT(252)</f>
        <v>0.11619044901924819</v>
      </c>
      <c r="E1933" s="5">
        <f t="shared" ref="E1933:E1996" si="212">$E$2/D1933</f>
        <v>1.0327871267639281</v>
      </c>
      <c r="F1933" s="13">
        <f t="shared" si="206"/>
        <v>0.86907208176186301</v>
      </c>
      <c r="G1933" s="16">
        <f t="shared" si="207"/>
        <v>-2.5027927118384703E-3</v>
      </c>
      <c r="H1933" s="5">
        <f t="shared" si="208"/>
        <v>1066.4160377422386</v>
      </c>
      <c r="I1933" s="3">
        <f t="shared" si="209"/>
        <v>6.5516918261978904E-2</v>
      </c>
    </row>
    <row r="1934" spans="1:9" x14ac:dyDescent="0.25">
      <c r="A1934" s="1">
        <v>37158</v>
      </c>
      <c r="B1934" s="5">
        <v>310.34039000000001</v>
      </c>
      <c r="C1934" s="4">
        <f t="shared" si="210"/>
        <v>-1.1564401686676495E-2</v>
      </c>
      <c r="D1934" s="3">
        <f t="shared" si="211"/>
        <v>0.13420067809288733</v>
      </c>
      <c r="E1934" s="5">
        <f t="shared" si="212"/>
        <v>0.89418326125700875</v>
      </c>
      <c r="F1934" s="13">
        <f t="shared" ref="F1934:F1997" si="213">IF(ABS(E1934/E1933-1)&gt;F$2,E1934,F1933)</f>
        <v>0.86907208176186301</v>
      </c>
      <c r="G1934" s="16">
        <f t="shared" ref="G1934:G1997" si="214">C1934*F1933</f>
        <v>-1.0050298648170341E-2</v>
      </c>
      <c r="H1934" s="5">
        <f t="shared" ref="H1934:H1997" si="215">H1933*(1+G1934)</f>
        <v>1055.6982380797306</v>
      </c>
      <c r="I1934" s="3">
        <f t="shared" si="209"/>
        <v>8.6219442899720292E-2</v>
      </c>
    </row>
    <row r="1935" spans="1:9" x14ac:dyDescent="0.25">
      <c r="A1935" s="1">
        <v>37159</v>
      </c>
      <c r="B1935" s="5">
        <v>311.53167999999999</v>
      </c>
      <c r="C1935" s="4">
        <f t="shared" si="210"/>
        <v>3.8386559996266278E-3</v>
      </c>
      <c r="D1935" s="3">
        <f t="shared" si="211"/>
        <v>7.6695171022893791E-2</v>
      </c>
      <c r="E1935" s="5">
        <f t="shared" si="212"/>
        <v>1.5646356660992327</v>
      </c>
      <c r="F1935" s="13">
        <f t="shared" si="213"/>
        <v>1.5646356660992327</v>
      </c>
      <c r="G1935" s="16">
        <f t="shared" si="214"/>
        <v>3.3360687607631788E-3</v>
      </c>
      <c r="H1935" s="5">
        <f t="shared" si="215"/>
        <v>1059.220119992581</v>
      </c>
      <c r="I1935" s="3">
        <f t="shared" si="209"/>
        <v>6.2217506392329841E-2</v>
      </c>
    </row>
    <row r="1936" spans="1:9" x14ac:dyDescent="0.25">
      <c r="A1936" s="1">
        <v>37160</v>
      </c>
      <c r="B1936" s="5">
        <v>312.56878999999998</v>
      </c>
      <c r="C1936" s="4">
        <f t="shared" si="210"/>
        <v>3.3290675285415627E-3</v>
      </c>
      <c r="D1936" s="3">
        <f t="shared" si="211"/>
        <v>7.9292696028151879E-2</v>
      </c>
      <c r="E1936" s="5">
        <f t="shared" si="212"/>
        <v>1.5133802482563525</v>
      </c>
      <c r="F1936" s="13">
        <f t="shared" si="213"/>
        <v>1.5646356660992327</v>
      </c>
      <c r="G1936" s="16">
        <f t="shared" si="214"/>
        <v>5.2087777900089545E-3</v>
      </c>
      <c r="H1936" s="5">
        <f t="shared" si="215"/>
        <v>1064.7373622283289</v>
      </c>
      <c r="I1936" s="3">
        <f t="shared" si="209"/>
        <v>6.8792126742469248E-2</v>
      </c>
    </row>
    <row r="1937" spans="1:9" x14ac:dyDescent="0.25">
      <c r="A1937" s="1">
        <v>37161</v>
      </c>
      <c r="B1937" s="5">
        <v>313.38931000000002</v>
      </c>
      <c r="C1937" s="4">
        <f t="shared" si="210"/>
        <v>2.6250861450372032E-3</v>
      </c>
      <c r="D1937" s="3">
        <f t="shared" si="211"/>
        <v>8.0559908806791661E-2</v>
      </c>
      <c r="E1937" s="5">
        <f t="shared" si="212"/>
        <v>1.4895746752618384</v>
      </c>
      <c r="F1937" s="13">
        <f t="shared" si="213"/>
        <v>1.5646356660992327</v>
      </c>
      <c r="G1937" s="16">
        <f t="shared" si="214"/>
        <v>4.1073034091081515E-3</v>
      </c>
      <c r="H1937" s="5">
        <f t="shared" si="215"/>
        <v>1069.1105616260143</v>
      </c>
      <c r="I1937" s="3">
        <f t="shared" si="209"/>
        <v>7.1844602964902485E-2</v>
      </c>
    </row>
    <row r="1938" spans="1:9" x14ac:dyDescent="0.25">
      <c r="A1938" s="1">
        <v>37162</v>
      </c>
      <c r="B1938" s="5">
        <v>311.17284999999998</v>
      </c>
      <c r="C1938" s="4">
        <f t="shared" si="210"/>
        <v>-7.0725450079967001E-3</v>
      </c>
      <c r="D1938" s="3">
        <f t="shared" si="211"/>
        <v>8.3810899259328234E-2</v>
      </c>
      <c r="E1938" s="5">
        <f t="shared" si="212"/>
        <v>1.4317946837522315</v>
      </c>
      <c r="F1938" s="13">
        <f t="shared" si="213"/>
        <v>1.5646356660992327</v>
      </c>
      <c r="G1938" s="16">
        <f t="shared" si="214"/>
        <v>-1.106595616960372E-2</v>
      </c>
      <c r="H1938" s="5">
        <f t="shared" si="215"/>
        <v>1057.2798310106004</v>
      </c>
      <c r="I1938" s="3">
        <f t="shared" si="209"/>
        <v>9.0631861389484217E-2</v>
      </c>
    </row>
    <row r="1939" spans="1:9" x14ac:dyDescent="0.25">
      <c r="A1939" s="1">
        <v>37165</v>
      </c>
      <c r="B1939" s="5">
        <v>313.71692000000002</v>
      </c>
      <c r="C1939" s="4">
        <f t="shared" si="210"/>
        <v>8.1757454096655913E-3</v>
      </c>
      <c r="D1939" s="3">
        <f t="shared" si="211"/>
        <v>9.5043040709033674E-2</v>
      </c>
      <c r="E1939" s="5">
        <f t="shared" si="212"/>
        <v>1.2625858674636681</v>
      </c>
      <c r="F1939" s="13">
        <f t="shared" si="213"/>
        <v>1.5646356660992327</v>
      </c>
      <c r="G1939" s="16">
        <f t="shared" si="214"/>
        <v>1.2792062864909866E-2</v>
      </c>
      <c r="H1939" s="5">
        <f t="shared" si="215"/>
        <v>1070.8046210746893</v>
      </c>
      <c r="I1939" s="3">
        <f t="shared" si="209"/>
        <v>0.11404455125349866</v>
      </c>
    </row>
    <row r="1940" spans="1:9" x14ac:dyDescent="0.25">
      <c r="A1940" s="1">
        <v>37166</v>
      </c>
      <c r="B1940" s="5">
        <v>314.57202000000001</v>
      </c>
      <c r="C1940" s="4">
        <f t="shared" si="210"/>
        <v>2.7257057094656201E-3</v>
      </c>
      <c r="D1940" s="3">
        <f t="shared" si="211"/>
        <v>9.3561046888026689E-2</v>
      </c>
      <c r="E1940" s="5">
        <f t="shared" si="212"/>
        <v>1.282585049990038</v>
      </c>
      <c r="F1940" s="13">
        <f t="shared" si="213"/>
        <v>1.5646356660992327</v>
      </c>
      <c r="G1940" s="16">
        <f t="shared" si="214"/>
        <v>4.2647363683202223E-3</v>
      </c>
      <c r="H1940" s="5">
        <f t="shared" si="215"/>
        <v>1075.3713204855517</v>
      </c>
      <c r="I1940" s="3">
        <f t="shared" si="209"/>
        <v>0.11469692425081213</v>
      </c>
    </row>
    <row r="1941" spans="1:9" x14ac:dyDescent="0.25">
      <c r="A1941" s="1">
        <v>37167</v>
      </c>
      <c r="B1941" s="5">
        <v>314.05135999999999</v>
      </c>
      <c r="C1941" s="4">
        <f t="shared" si="210"/>
        <v>-1.6551376692689468E-3</v>
      </c>
      <c r="D1941" s="3">
        <f t="shared" si="211"/>
        <v>9.1847922526687914E-2</v>
      </c>
      <c r="E1941" s="5">
        <f t="shared" si="212"/>
        <v>1.3065075039136791</v>
      </c>
      <c r="F1941" s="13">
        <f t="shared" si="213"/>
        <v>1.5646356660992327</v>
      </c>
      <c r="G1941" s="16">
        <f t="shared" si="214"/>
        <v>-2.5896874296425501E-3</v>
      </c>
      <c r="H1941" s="5">
        <f t="shared" si="215"/>
        <v>1072.5864448946922</v>
      </c>
      <c r="I1941" s="3">
        <f t="shared" si="209"/>
        <v>0.11508202477435137</v>
      </c>
    </row>
    <row r="1942" spans="1:9" x14ac:dyDescent="0.25">
      <c r="A1942" s="1">
        <v>37168</v>
      </c>
      <c r="B1942" s="5">
        <v>313.00283999999999</v>
      </c>
      <c r="C1942" s="4">
        <f t="shared" si="210"/>
        <v>-3.3386895697570251E-3</v>
      </c>
      <c r="D1942" s="3">
        <f t="shared" si="211"/>
        <v>9.3096532938627144E-2</v>
      </c>
      <c r="E1942" s="5">
        <f t="shared" si="212"/>
        <v>1.2889846293106175</v>
      </c>
      <c r="F1942" s="13">
        <f t="shared" si="213"/>
        <v>1.5646356660992327</v>
      </c>
      <c r="G1942" s="16">
        <f t="shared" si="214"/>
        <v>-5.2238327788753439E-3</v>
      </c>
      <c r="H1942" s="5">
        <f t="shared" si="215"/>
        <v>1066.9834326656739</v>
      </c>
      <c r="I1942" s="3">
        <f t="shared" si="209"/>
        <v>0.11836669064412876</v>
      </c>
    </row>
    <row r="1943" spans="1:9" x14ac:dyDescent="0.25">
      <c r="A1943" s="1">
        <v>37169</v>
      </c>
      <c r="B1943" s="5">
        <v>313.67468000000002</v>
      </c>
      <c r="C1943" s="4">
        <f t="shared" si="210"/>
        <v>2.1464341984884783E-3</v>
      </c>
      <c r="D1943" s="3">
        <f t="shared" si="211"/>
        <v>9.3041515116297061E-2</v>
      </c>
      <c r="E1943" s="5">
        <f t="shared" si="212"/>
        <v>1.2897468388171263</v>
      </c>
      <c r="F1943" s="13">
        <f t="shared" si="213"/>
        <v>1.5646356660992327</v>
      </c>
      <c r="G1943" s="16">
        <f t="shared" si="214"/>
        <v>3.3583875018901926E-3</v>
      </c>
      <c r="H1943" s="5">
        <f t="shared" si="215"/>
        <v>1070.5667764906621</v>
      </c>
      <c r="I1943" s="3">
        <f t="shared" ref="I1943:I2006" si="216">STDEV(G1934:G1943)*SQRT(252)</f>
        <v>0.11879171589500881</v>
      </c>
    </row>
    <row r="1944" spans="1:9" x14ac:dyDescent="0.25">
      <c r="A1944" s="1">
        <v>37172</v>
      </c>
      <c r="B1944" s="5">
        <v>313.47048999999998</v>
      </c>
      <c r="C1944" s="4">
        <f t="shared" si="210"/>
        <v>-6.5096105302486773E-4</v>
      </c>
      <c r="D1944" s="3">
        <f t="shared" si="211"/>
        <v>6.8108697600404791E-2</v>
      </c>
      <c r="E1944" s="5">
        <f t="shared" si="212"/>
        <v>1.7618895123210636</v>
      </c>
      <c r="F1944" s="13">
        <f t="shared" si="213"/>
        <v>1.7618895123210636</v>
      </c>
      <c r="G1944" s="16">
        <f t="shared" si="214"/>
        <v>-1.0185168808042218E-3</v>
      </c>
      <c r="H1944" s="5">
        <f t="shared" si="215"/>
        <v>1069.4763861567781</v>
      </c>
      <c r="I1944" s="3">
        <f t="shared" si="216"/>
        <v>0.10428137943796409</v>
      </c>
    </row>
    <row r="1945" spans="1:9" x14ac:dyDescent="0.25">
      <c r="A1945" s="1">
        <v>37173</v>
      </c>
      <c r="B1945" s="5">
        <v>312.28543000000002</v>
      </c>
      <c r="C1945" s="4">
        <f t="shared" si="210"/>
        <v>-3.7804515506386638E-3</v>
      </c>
      <c r="D1945" s="3">
        <f t="shared" si="211"/>
        <v>6.9969771321451782E-2</v>
      </c>
      <c r="E1945" s="5">
        <f t="shared" si="212"/>
        <v>1.7150263282797042</v>
      </c>
      <c r="F1945" s="13">
        <f t="shared" si="213"/>
        <v>1.7618895123210636</v>
      </c>
      <c r="G1945" s="16">
        <f t="shared" si="214"/>
        <v>-6.6607379389081638E-3</v>
      </c>
      <c r="H1945" s="5">
        <f t="shared" si="215"/>
        <v>1062.3528842167373</v>
      </c>
      <c r="I1945" s="3">
        <f t="shared" si="216"/>
        <v>0.11073681740426664</v>
      </c>
    </row>
    <row r="1946" spans="1:9" x14ac:dyDescent="0.25">
      <c r="A1946" s="1">
        <v>37174</v>
      </c>
      <c r="B1946" s="5">
        <v>311.02249</v>
      </c>
      <c r="C1946" s="4">
        <f t="shared" si="210"/>
        <v>-4.0441848343677478E-3</v>
      </c>
      <c r="D1946" s="3">
        <f t="shared" si="211"/>
        <v>7.0672379578617342E-2</v>
      </c>
      <c r="E1946" s="5">
        <f t="shared" si="212"/>
        <v>1.6979759379194193</v>
      </c>
      <c r="F1946" s="13">
        <f t="shared" si="213"/>
        <v>1.7618895123210636</v>
      </c>
      <c r="G1946" s="16">
        <f t="shared" si="214"/>
        <v>-7.1254068455604324E-3</v>
      </c>
      <c r="H1946" s="5">
        <f t="shared" si="215"/>
        <v>1054.7831877031385</v>
      </c>
      <c r="I1946" s="3">
        <f t="shared" si="216"/>
        <v>0.11277289597648595</v>
      </c>
    </row>
    <row r="1947" spans="1:9" x14ac:dyDescent="0.25">
      <c r="A1947" s="1">
        <v>37175</v>
      </c>
      <c r="B1947" s="5">
        <v>308.47329999999999</v>
      </c>
      <c r="C1947" s="4">
        <f t="shared" si="210"/>
        <v>-8.1961597053641366E-3</v>
      </c>
      <c r="D1947" s="3">
        <f t="shared" si="211"/>
        <v>7.7843801926494482E-2</v>
      </c>
      <c r="E1947" s="5">
        <f t="shared" si="212"/>
        <v>1.5415485501763175</v>
      </c>
      <c r="F1947" s="13">
        <f t="shared" si="213"/>
        <v>1.7618895123210636</v>
      </c>
      <c r="G1947" s="16">
        <f t="shared" si="214"/>
        <v>-1.444072782618957E-2</v>
      </c>
      <c r="H1947" s="5">
        <f t="shared" si="215"/>
        <v>1039.5513507738769</v>
      </c>
      <c r="I1947" s="3">
        <f t="shared" si="216"/>
        <v>0.12715912709460506</v>
      </c>
    </row>
    <row r="1948" spans="1:9" x14ac:dyDescent="0.25">
      <c r="A1948" s="1">
        <v>37176</v>
      </c>
      <c r="B1948" s="5">
        <v>309.85476999999997</v>
      </c>
      <c r="C1948" s="4">
        <f t="shared" si="210"/>
        <v>4.4784102870489839E-3</v>
      </c>
      <c r="D1948" s="3">
        <f t="shared" si="211"/>
        <v>7.6563601495507644E-2</v>
      </c>
      <c r="E1948" s="5">
        <f t="shared" si="212"/>
        <v>1.5673243898674356</v>
      </c>
      <c r="F1948" s="13">
        <f t="shared" si="213"/>
        <v>1.7618895123210636</v>
      </c>
      <c r="G1948" s="16">
        <f t="shared" si="214"/>
        <v>7.8904641166223696E-3</v>
      </c>
      <c r="H1948" s="5">
        <f t="shared" si="215"/>
        <v>1047.7538934045447</v>
      </c>
      <c r="I1948" s="3">
        <f t="shared" si="216"/>
        <v>0.12813795551906956</v>
      </c>
    </row>
    <row r="1949" spans="1:9" x14ac:dyDescent="0.25">
      <c r="A1949" s="1">
        <v>37179</v>
      </c>
      <c r="B1949" s="5">
        <v>310.95760999999999</v>
      </c>
      <c r="C1949" s="4">
        <f t="shared" si="210"/>
        <v>3.5592158223027859E-3</v>
      </c>
      <c r="D1949" s="3">
        <f t="shared" si="211"/>
        <v>6.464058315928399E-2</v>
      </c>
      <c r="E1949" s="5">
        <f t="shared" si="212"/>
        <v>1.8564188956077667</v>
      </c>
      <c r="F1949" s="13">
        <f t="shared" si="213"/>
        <v>1.7618895123210636</v>
      </c>
      <c r="G1949" s="16">
        <f t="shared" si="214"/>
        <v>6.2709450294024692E-3</v>
      </c>
      <c r="H1949" s="5">
        <f t="shared" si="215"/>
        <v>1054.324300474427</v>
      </c>
      <c r="I1949" s="3">
        <f t="shared" si="216"/>
        <v>0.11180282887077152</v>
      </c>
    </row>
    <row r="1950" spans="1:9" x14ac:dyDescent="0.25">
      <c r="A1950" s="1">
        <v>37180</v>
      </c>
      <c r="B1950" s="5">
        <v>311.25510000000003</v>
      </c>
      <c r="C1950" s="4">
        <f t="shared" si="210"/>
        <v>9.5668988451524939E-4</v>
      </c>
      <c r="D1950" s="3">
        <f t="shared" si="211"/>
        <v>6.2454024357022166E-2</v>
      </c>
      <c r="E1950" s="5">
        <f t="shared" si="212"/>
        <v>1.9214134114722987</v>
      </c>
      <c r="F1950" s="13">
        <f t="shared" si="213"/>
        <v>1.7618895123210636</v>
      </c>
      <c r="G1950" s="16">
        <f t="shared" si="214"/>
        <v>1.6855818740710675E-3</v>
      </c>
      <c r="H1950" s="5">
        <f t="shared" si="215"/>
        <v>1056.1014504046993</v>
      </c>
      <c r="I1950" s="3">
        <f t="shared" si="216"/>
        <v>0.10877005490307609</v>
      </c>
    </row>
    <row r="1951" spans="1:9" x14ac:dyDescent="0.25">
      <c r="A1951" s="1">
        <v>37181</v>
      </c>
      <c r="B1951" s="5">
        <v>310.33026000000001</v>
      </c>
      <c r="C1951" s="4">
        <f t="shared" si="210"/>
        <v>-2.9713248072080756E-3</v>
      </c>
      <c r="D1951" s="3">
        <f t="shared" si="211"/>
        <v>6.315520458310421E-2</v>
      </c>
      <c r="E1951" s="5">
        <f t="shared" si="212"/>
        <v>1.9000809322388508</v>
      </c>
      <c r="F1951" s="13">
        <f t="shared" si="213"/>
        <v>1.7618895123210636</v>
      </c>
      <c r="G1951" s="16">
        <f t="shared" si="214"/>
        <v>-5.2351460155193145E-3</v>
      </c>
      <c r="H1951" s="5">
        <f t="shared" si="215"/>
        <v>1050.572605104629</v>
      </c>
      <c r="I1951" s="3">
        <f t="shared" si="216"/>
        <v>0.11012013651603395</v>
      </c>
    </row>
    <row r="1952" spans="1:9" x14ac:dyDescent="0.25">
      <c r="A1952" s="1">
        <v>37182</v>
      </c>
      <c r="B1952" s="5">
        <v>311.67156999999997</v>
      </c>
      <c r="C1952" s="4">
        <f t="shared" si="210"/>
        <v>4.3222017730399909E-3</v>
      </c>
      <c r="D1952" s="3">
        <f t="shared" si="211"/>
        <v>6.7403336324755328E-2</v>
      </c>
      <c r="E1952" s="5">
        <f t="shared" si="212"/>
        <v>1.7803273034116474</v>
      </c>
      <c r="F1952" s="13">
        <f t="shared" si="213"/>
        <v>1.7618895123210636</v>
      </c>
      <c r="G1952" s="16">
        <f t="shared" si="214"/>
        <v>7.6152419740546659E-3</v>
      </c>
      <c r="H1952" s="5">
        <f t="shared" si="215"/>
        <v>1058.5729697038139</v>
      </c>
      <c r="I1952" s="3">
        <f t="shared" si="216"/>
        <v>0.11831499456763478</v>
      </c>
    </row>
    <row r="1953" spans="1:9" x14ac:dyDescent="0.25">
      <c r="A1953" s="1">
        <v>37183</v>
      </c>
      <c r="B1953" s="5">
        <v>310.90656000000001</v>
      </c>
      <c r="C1953" s="4">
        <f t="shared" si="210"/>
        <v>-2.4545389237778936E-3</v>
      </c>
      <c r="D1953" s="3">
        <f t="shared" si="211"/>
        <v>6.6452434365724081E-2</v>
      </c>
      <c r="E1953" s="5">
        <f t="shared" si="212"/>
        <v>1.8058029197181007</v>
      </c>
      <c r="F1953" s="13">
        <f t="shared" si="213"/>
        <v>1.7618895123210636</v>
      </c>
      <c r="G1953" s="16">
        <f t="shared" si="214"/>
        <v>-4.3246263873881014E-3</v>
      </c>
      <c r="H1953" s="5">
        <f t="shared" si="215"/>
        <v>1053.995037106057</v>
      </c>
      <c r="I1953" s="3">
        <f t="shared" si="216"/>
        <v>0.11709591032729896</v>
      </c>
    </row>
    <row r="1954" spans="1:9" x14ac:dyDescent="0.25">
      <c r="A1954" s="1">
        <v>37186</v>
      </c>
      <c r="B1954" s="5">
        <v>310.27023000000003</v>
      </c>
      <c r="C1954" s="4">
        <f t="shared" si="210"/>
        <v>-2.0466920993882365E-3</v>
      </c>
      <c r="D1954" s="3">
        <f t="shared" si="211"/>
        <v>6.6687803051391104E-2</v>
      </c>
      <c r="E1954" s="5">
        <f t="shared" si="212"/>
        <v>1.7994294984875319</v>
      </c>
      <c r="F1954" s="13">
        <f t="shared" si="213"/>
        <v>1.7618895123210636</v>
      </c>
      <c r="G1954" s="16">
        <f t="shared" si="214"/>
        <v>-3.606045344862514E-3</v>
      </c>
      <c r="H1954" s="5">
        <f t="shared" si="215"/>
        <v>1050.1942832089926</v>
      </c>
      <c r="I1954" s="3">
        <f t="shared" si="216"/>
        <v>0.1174965407959786</v>
      </c>
    </row>
    <row r="1955" spans="1:9" x14ac:dyDescent="0.25">
      <c r="A1955" s="1">
        <v>37187</v>
      </c>
      <c r="B1955" s="5">
        <v>309.05603000000002</v>
      </c>
      <c r="C1955" s="4">
        <f t="shared" si="210"/>
        <v>-3.9133628772570761E-3</v>
      </c>
      <c r="D1955" s="3">
        <f t="shared" si="211"/>
        <v>6.6845131628201826E-2</v>
      </c>
      <c r="E1955" s="5">
        <f t="shared" si="212"/>
        <v>1.7951943107457693</v>
      </c>
      <c r="F1955" s="13">
        <f t="shared" si="213"/>
        <v>1.7618895123210636</v>
      </c>
      <c r="G1955" s="16">
        <f t="shared" si="214"/>
        <v>-6.8949130113458244E-3</v>
      </c>
      <c r="H1955" s="5">
        <f t="shared" si="215"/>
        <v>1042.953284981254</v>
      </c>
      <c r="I1955" s="3">
        <f t="shared" si="216"/>
        <v>0.11777373636544983</v>
      </c>
    </row>
    <row r="1956" spans="1:9" x14ac:dyDescent="0.25">
      <c r="A1956" s="1">
        <v>37188</v>
      </c>
      <c r="B1956" s="5">
        <v>310.38171</v>
      </c>
      <c r="C1956" s="4">
        <f t="shared" si="210"/>
        <v>4.2894487449411933E-3</v>
      </c>
      <c r="D1956" s="3">
        <f t="shared" si="211"/>
        <v>6.9369894509439492E-2</v>
      </c>
      <c r="E1956" s="5">
        <f t="shared" si="212"/>
        <v>1.7298570345046587</v>
      </c>
      <c r="F1956" s="13">
        <f t="shared" si="213"/>
        <v>1.7618895123210636</v>
      </c>
      <c r="G1956" s="16">
        <f t="shared" si="214"/>
        <v>7.5575347573506374E-3</v>
      </c>
      <c r="H1956" s="5">
        <f t="shared" si="215"/>
        <v>1050.835440682793</v>
      </c>
      <c r="I1956" s="3">
        <f t="shared" si="216"/>
        <v>0.12222208960699998</v>
      </c>
    </row>
    <row r="1957" spans="1:9" x14ac:dyDescent="0.25">
      <c r="A1957" s="1">
        <v>37189</v>
      </c>
      <c r="B1957" s="5">
        <v>311.65404999999998</v>
      </c>
      <c r="C1957" s="4">
        <f t="shared" si="210"/>
        <v>4.0992750507109488E-3</v>
      </c>
      <c r="D1957" s="3">
        <f t="shared" si="211"/>
        <v>5.5807753442855927E-2</v>
      </c>
      <c r="E1957" s="5">
        <f t="shared" si="212"/>
        <v>2.1502388574532643</v>
      </c>
      <c r="F1957" s="13">
        <f t="shared" si="213"/>
        <v>2.1502388574532643</v>
      </c>
      <c r="G1957" s="16">
        <f t="shared" si="214"/>
        <v>7.222469719967017E-3</v>
      </c>
      <c r="H1957" s="5">
        <f t="shared" si="215"/>
        <v>1058.4250678337926</v>
      </c>
      <c r="I1957" s="3">
        <f t="shared" si="216"/>
        <v>9.8327095497167602E-2</v>
      </c>
    </row>
    <row r="1958" spans="1:9" x14ac:dyDescent="0.25">
      <c r="A1958" s="1">
        <v>37190</v>
      </c>
      <c r="B1958" s="5">
        <v>310.59482000000003</v>
      </c>
      <c r="C1958" s="4">
        <f t="shared" si="210"/>
        <v>-3.3987365156973315E-3</v>
      </c>
      <c r="D1958" s="3">
        <f t="shared" si="211"/>
        <v>5.6194662904323532E-2</v>
      </c>
      <c r="E1958" s="5">
        <f t="shared" si="212"/>
        <v>2.1354341106078132</v>
      </c>
      <c r="F1958" s="13">
        <f t="shared" si="213"/>
        <v>2.1502388574532643</v>
      </c>
      <c r="G1958" s="16">
        <f t="shared" si="214"/>
        <v>-7.3080953222977186E-3</v>
      </c>
      <c r="H1958" s="5">
        <f t="shared" si="215"/>
        <v>1050.6899965465539</v>
      </c>
      <c r="I1958" s="3">
        <f t="shared" si="216"/>
        <v>0.10159261210152123</v>
      </c>
    </row>
    <row r="1959" spans="1:9" x14ac:dyDescent="0.25">
      <c r="A1959" s="1">
        <v>37193</v>
      </c>
      <c r="B1959" s="5">
        <v>313.20510999999999</v>
      </c>
      <c r="C1959" s="4">
        <f t="shared" si="210"/>
        <v>8.4041646283732341E-3</v>
      </c>
      <c r="D1959" s="3">
        <f t="shared" si="211"/>
        <v>6.8182027548883889E-2</v>
      </c>
      <c r="E1959" s="5">
        <f t="shared" si="212"/>
        <v>1.7599945955547394</v>
      </c>
      <c r="F1959" s="13">
        <f t="shared" si="213"/>
        <v>2.1502388574532643</v>
      </c>
      <c r="G1959" s="16">
        <f t="shared" si="214"/>
        <v>1.8070961348362401E-2</v>
      </c>
      <c r="H1959" s="5">
        <f t="shared" si="215"/>
        <v>1069.6769748632578</v>
      </c>
      <c r="I1959" s="3">
        <f t="shared" si="216"/>
        <v>0.13332910153678434</v>
      </c>
    </row>
    <row r="1960" spans="1:9" x14ac:dyDescent="0.25">
      <c r="A1960" s="1">
        <v>37194</v>
      </c>
      <c r="B1960" s="5">
        <v>315.6062</v>
      </c>
      <c r="C1960" s="4">
        <f t="shared" si="210"/>
        <v>7.6661903760126826E-3</v>
      </c>
      <c r="D1960" s="3">
        <f t="shared" si="211"/>
        <v>7.6608652849533762E-2</v>
      </c>
      <c r="E1960" s="5">
        <f t="shared" si="212"/>
        <v>1.5664026912950775</v>
      </c>
      <c r="F1960" s="13">
        <f t="shared" si="213"/>
        <v>2.1502388574532643</v>
      </c>
      <c r="G1960" s="16">
        <f t="shared" si="214"/>
        <v>1.648414043513672E-2</v>
      </c>
      <c r="H1960" s="5">
        <f t="shared" si="215"/>
        <v>1087.3096803371361</v>
      </c>
      <c r="I1960" s="3">
        <f t="shared" si="216"/>
        <v>0.15318995944030087</v>
      </c>
    </row>
    <row r="1961" spans="1:9" x14ac:dyDescent="0.25">
      <c r="A1961" s="1">
        <v>37195</v>
      </c>
      <c r="B1961" s="5">
        <v>316.94135</v>
      </c>
      <c r="C1961" s="4">
        <f t="shared" si="210"/>
        <v>4.2304302006741512E-3</v>
      </c>
      <c r="D1961" s="3">
        <f t="shared" si="211"/>
        <v>7.3573629429058693E-2</v>
      </c>
      <c r="E1961" s="5">
        <f t="shared" si="212"/>
        <v>1.6310191699283589</v>
      </c>
      <c r="F1961" s="13">
        <f t="shared" si="213"/>
        <v>2.1502388574532643</v>
      </c>
      <c r="G1961" s="16">
        <f t="shared" si="214"/>
        <v>9.0964354012333711E-3</v>
      </c>
      <c r="H1961" s="5">
        <f t="shared" si="215"/>
        <v>1097.2003226054585</v>
      </c>
      <c r="I1961" s="3">
        <f t="shared" si="216"/>
        <v>0.14855105051380174</v>
      </c>
    </row>
    <row r="1962" spans="1:9" x14ac:dyDescent="0.25">
      <c r="A1962" s="1">
        <v>37196</v>
      </c>
      <c r="B1962" s="5">
        <v>317.94907000000001</v>
      </c>
      <c r="C1962" s="4">
        <f t="shared" si="210"/>
        <v>3.1795157053504663E-3</v>
      </c>
      <c r="D1962" s="3">
        <f t="shared" si="211"/>
        <v>7.2835796143150888E-2</v>
      </c>
      <c r="E1962" s="5">
        <f t="shared" si="212"/>
        <v>1.6475415435035949</v>
      </c>
      <c r="F1962" s="13">
        <f t="shared" si="213"/>
        <v>2.1502388574532643</v>
      </c>
      <c r="G1962" s="16">
        <f t="shared" si="214"/>
        <v>6.8367182175274963E-3</v>
      </c>
      <c r="H1962" s="5">
        <f t="shared" si="215"/>
        <v>1104.7015720392924</v>
      </c>
      <c r="I1962" s="3">
        <f t="shared" si="216"/>
        <v>0.14812877336225139</v>
      </c>
    </row>
    <row r="1963" spans="1:9" x14ac:dyDescent="0.25">
      <c r="A1963" s="1">
        <v>37197</v>
      </c>
      <c r="B1963" s="5">
        <v>316.20254999999997</v>
      </c>
      <c r="C1963" s="4">
        <f t="shared" si="210"/>
        <v>-5.4930810145160658E-3</v>
      </c>
      <c r="D1963" s="3">
        <f t="shared" si="211"/>
        <v>7.9351388822478788E-2</v>
      </c>
      <c r="E1963" s="5">
        <f t="shared" si="212"/>
        <v>1.5122608662648411</v>
      </c>
      <c r="F1963" s="13">
        <f t="shared" si="213"/>
        <v>2.1502388574532643</v>
      </c>
      <c r="G1963" s="16">
        <f t="shared" si="214"/>
        <v>-1.1811436244551244E-2</v>
      </c>
      <c r="H1963" s="5">
        <f t="shared" si="215"/>
        <v>1091.6534598518947</v>
      </c>
      <c r="I1963" s="3">
        <f t="shared" si="216"/>
        <v>0.1642445339706935</v>
      </c>
    </row>
    <row r="1964" spans="1:9" x14ac:dyDescent="0.25">
      <c r="A1964" s="1">
        <v>37200</v>
      </c>
      <c r="B1964" s="5">
        <v>315.51056</v>
      </c>
      <c r="C1964" s="4">
        <f t="shared" si="210"/>
        <v>-2.1884390242898899E-3</v>
      </c>
      <c r="D1964" s="3">
        <f t="shared" si="211"/>
        <v>7.9541834546775575E-2</v>
      </c>
      <c r="E1964" s="5">
        <f t="shared" si="212"/>
        <v>1.5086400846014243</v>
      </c>
      <c r="F1964" s="13">
        <f t="shared" si="213"/>
        <v>2.1502388574532643</v>
      </c>
      <c r="G1964" s="16">
        <f t="shared" si="214"/>
        <v>-4.7056666271952296E-3</v>
      </c>
      <c r="H1964" s="5">
        <f t="shared" si="215"/>
        <v>1086.5165025974075</v>
      </c>
      <c r="I1964" s="3">
        <f t="shared" si="216"/>
        <v>0.16567531054075241</v>
      </c>
    </row>
    <row r="1965" spans="1:9" x14ac:dyDescent="0.25">
      <c r="A1965" s="1">
        <v>37201</v>
      </c>
      <c r="B1965" s="5">
        <v>314.84582999999998</v>
      </c>
      <c r="C1965" s="4">
        <f t="shared" si="210"/>
        <v>-2.1068391498528793E-3</v>
      </c>
      <c r="D1965" s="3">
        <f t="shared" si="211"/>
        <v>7.6436425308604561E-2</v>
      </c>
      <c r="E1965" s="5">
        <f t="shared" si="212"/>
        <v>1.5699321300742648</v>
      </c>
      <c r="F1965" s="13">
        <f t="shared" si="213"/>
        <v>2.1502388574532643</v>
      </c>
      <c r="G1965" s="16">
        <f t="shared" si="214"/>
        <v>-4.5302074064174618E-3</v>
      </c>
      <c r="H1965" s="5">
        <f t="shared" si="215"/>
        <v>1081.594357490146</v>
      </c>
      <c r="I1965" s="3">
        <f t="shared" si="216"/>
        <v>0.1619218186992647</v>
      </c>
    </row>
    <row r="1966" spans="1:9" x14ac:dyDescent="0.25">
      <c r="A1966" s="1">
        <v>37202</v>
      </c>
      <c r="B1966" s="5">
        <v>315.63335999999998</v>
      </c>
      <c r="C1966" s="4">
        <f t="shared" si="210"/>
        <v>2.5013194553029638E-3</v>
      </c>
      <c r="D1966" s="3">
        <f t="shared" si="211"/>
        <v>7.5370078403111537E-2</v>
      </c>
      <c r="E1966" s="5">
        <f t="shared" si="212"/>
        <v>1.5921437597316601</v>
      </c>
      <c r="F1966" s="13">
        <f t="shared" si="213"/>
        <v>2.1502388574532643</v>
      </c>
      <c r="G1966" s="16">
        <f t="shared" si="214"/>
        <v>5.3784342876962666E-3</v>
      </c>
      <c r="H1966" s="5">
        <f t="shared" si="215"/>
        <v>1087.4116416678498</v>
      </c>
      <c r="I1966" s="3">
        <f t="shared" si="216"/>
        <v>0.16083078087609209</v>
      </c>
    </row>
    <row r="1967" spans="1:9" x14ac:dyDescent="0.25">
      <c r="A1967" s="1">
        <v>37203</v>
      </c>
      <c r="B1967" s="5">
        <v>311.79892000000001</v>
      </c>
      <c r="C1967" s="4">
        <f t="shared" si="210"/>
        <v>-1.2148399015870726E-2</v>
      </c>
      <c r="D1967" s="3">
        <f t="shared" si="211"/>
        <v>0.10069969358102326</v>
      </c>
      <c r="E1967" s="5">
        <f t="shared" si="212"/>
        <v>1.1916620173570602</v>
      </c>
      <c r="F1967" s="13">
        <f t="shared" si="213"/>
        <v>1.1916620173570602</v>
      </c>
      <c r="G1967" s="16">
        <f t="shared" si="214"/>
        <v>-2.612195961977223E-2</v>
      </c>
      <c r="H1967" s="5">
        <f t="shared" si="215"/>
        <v>1059.006318674132</v>
      </c>
      <c r="I1967" s="3">
        <f t="shared" si="216"/>
        <v>0.21652839407155328</v>
      </c>
    </row>
    <row r="1968" spans="1:9" x14ac:dyDescent="0.25">
      <c r="A1968" s="1">
        <v>37204</v>
      </c>
      <c r="B1968" s="5">
        <v>310.65244000000001</v>
      </c>
      <c r="C1968" s="4">
        <f t="shared" si="210"/>
        <v>-3.6769851544065091E-3</v>
      </c>
      <c r="D1968" s="3">
        <f t="shared" si="211"/>
        <v>0.10097695267112158</v>
      </c>
      <c r="E1968" s="5">
        <f t="shared" si="212"/>
        <v>1.1883899922275909</v>
      </c>
      <c r="F1968" s="13">
        <f t="shared" si="213"/>
        <v>1.1916620173570602</v>
      </c>
      <c r="G1968" s="16">
        <f t="shared" si="214"/>
        <v>-4.3817235468920218E-3</v>
      </c>
      <c r="H1968" s="5">
        <f t="shared" si="215"/>
        <v>1054.3660457512901</v>
      </c>
      <c r="I1968" s="3">
        <f t="shared" si="216"/>
        <v>0.21419606494699217</v>
      </c>
    </row>
    <row r="1969" spans="1:9" x14ac:dyDescent="0.25">
      <c r="A1969" s="1">
        <v>37207</v>
      </c>
      <c r="B1969" s="5">
        <v>311.74932999999999</v>
      </c>
      <c r="C1969" s="4">
        <f t="shared" si="210"/>
        <v>3.5309234976552695E-3</v>
      </c>
      <c r="D1969" s="3">
        <f t="shared" si="211"/>
        <v>9.2256907069919056E-2</v>
      </c>
      <c r="E1969" s="5">
        <f t="shared" si="212"/>
        <v>1.3007156191465987</v>
      </c>
      <c r="F1969" s="13">
        <f t="shared" si="213"/>
        <v>1.1916620173570602</v>
      </c>
      <c r="G1969" s="16">
        <f t="shared" si="214"/>
        <v>4.2076674183493257E-3</v>
      </c>
      <c r="H1969" s="5">
        <f t="shared" si="215"/>
        <v>1058.8024674090116</v>
      </c>
      <c r="I1969" s="3">
        <f t="shared" si="216"/>
        <v>0.19242900338368427</v>
      </c>
    </row>
    <row r="1970" spans="1:9" x14ac:dyDescent="0.25">
      <c r="A1970" s="1">
        <v>37208</v>
      </c>
      <c r="B1970" s="5">
        <v>308.83298000000002</v>
      </c>
      <c r="C1970" s="4">
        <f t="shared" si="210"/>
        <v>-9.3547915564083928E-3</v>
      </c>
      <c r="D1970" s="3">
        <f t="shared" si="211"/>
        <v>8.9863587481264537E-2</v>
      </c>
      <c r="E1970" s="5">
        <f t="shared" si="212"/>
        <v>1.3353573272936441</v>
      </c>
      <c r="F1970" s="13">
        <f t="shared" si="213"/>
        <v>1.1916620173570602</v>
      </c>
      <c r="G1970" s="16">
        <f t="shared" si="214"/>
        <v>-1.1147749778064419E-2</v>
      </c>
      <c r="H1970" s="5">
        <f t="shared" si="215"/>
        <v>1046.9992024379387</v>
      </c>
      <c r="I1970" s="3">
        <f t="shared" si="216"/>
        <v>0.17112846661201184</v>
      </c>
    </row>
    <row r="1971" spans="1:9" x14ac:dyDescent="0.25">
      <c r="A1971" s="1">
        <v>37209</v>
      </c>
      <c r="B1971" s="5">
        <v>308.56</v>
      </c>
      <c r="C1971" s="4">
        <f t="shared" si="210"/>
        <v>-8.8390818882111422E-4</v>
      </c>
      <c r="D1971" s="3">
        <f t="shared" si="211"/>
        <v>8.3105225383998671E-2</v>
      </c>
      <c r="E1971" s="5">
        <f t="shared" si="212"/>
        <v>1.443952524591855</v>
      </c>
      <c r="F1971" s="13">
        <f t="shared" si="213"/>
        <v>1.1916620173570602</v>
      </c>
      <c r="G1971" s="16">
        <f t="shared" si="214"/>
        <v>-1.0533198154489942E-3</v>
      </c>
      <c r="H1971" s="5">
        <f t="shared" si="215"/>
        <v>1045.8963774312515</v>
      </c>
      <c r="I1971" s="3">
        <f t="shared" si="216"/>
        <v>0.15683581717453707</v>
      </c>
    </row>
    <row r="1972" spans="1:9" x14ac:dyDescent="0.25">
      <c r="A1972" s="1">
        <v>37210</v>
      </c>
      <c r="B1972" s="5">
        <v>307.87707999999998</v>
      </c>
      <c r="C1972" s="4">
        <f t="shared" si="210"/>
        <v>-2.2132486388385386E-3</v>
      </c>
      <c r="D1972" s="3">
        <f t="shared" si="211"/>
        <v>7.664600774730583E-2</v>
      </c>
      <c r="E1972" s="5">
        <f t="shared" si="212"/>
        <v>1.5656392749851749</v>
      </c>
      <c r="F1972" s="13">
        <f t="shared" si="213"/>
        <v>1.1916620173570602</v>
      </c>
      <c r="G1972" s="16">
        <f t="shared" si="214"/>
        <v>-2.6374443378711005E-3</v>
      </c>
      <c r="H1972" s="5">
        <f t="shared" si="215"/>
        <v>1043.1378839525955</v>
      </c>
      <c r="I1972" s="3">
        <f t="shared" si="216"/>
        <v>0.14394828813721655</v>
      </c>
    </row>
    <row r="1973" spans="1:9" x14ac:dyDescent="0.25">
      <c r="A1973" s="1">
        <v>37211</v>
      </c>
      <c r="B1973" s="5">
        <v>306.67264</v>
      </c>
      <c r="C1973" s="4">
        <f t="shared" si="210"/>
        <v>-3.9120807563849391E-3</v>
      </c>
      <c r="D1973" s="3">
        <f t="shared" si="211"/>
        <v>7.5728959782741037E-2</v>
      </c>
      <c r="E1973" s="5">
        <f t="shared" si="212"/>
        <v>1.5845985517861096</v>
      </c>
      <c r="F1973" s="13">
        <f t="shared" si="213"/>
        <v>1.1916620173570602</v>
      </c>
      <c r="G1973" s="16">
        <f t="shared" si="214"/>
        <v>-4.6618780462174105E-3</v>
      </c>
      <c r="H1973" s="5">
        <f t="shared" si="215"/>
        <v>1038.2749023522192</v>
      </c>
      <c r="I1973" s="3">
        <f t="shared" si="216"/>
        <v>0.13983739998442701</v>
      </c>
    </row>
    <row r="1974" spans="1:9" x14ac:dyDescent="0.25">
      <c r="A1974" s="1">
        <v>37214</v>
      </c>
      <c r="B1974" s="5">
        <v>307.33938999999998</v>
      </c>
      <c r="C1974" s="4">
        <f t="shared" si="210"/>
        <v>2.1741424340950832E-3</v>
      </c>
      <c r="D1974" s="3">
        <f t="shared" si="211"/>
        <v>8.0148651081375366E-2</v>
      </c>
      <c r="E1974" s="5">
        <f t="shared" si="212"/>
        <v>1.4972179616368506</v>
      </c>
      <c r="F1974" s="13">
        <f t="shared" si="213"/>
        <v>1.1916620173570602</v>
      </c>
      <c r="G1974" s="16">
        <f t="shared" si="214"/>
        <v>2.5908429590353363E-3</v>
      </c>
      <c r="H1974" s="5">
        <f t="shared" si="215"/>
        <v>1040.9649095725215</v>
      </c>
      <c r="I1974" s="3">
        <f t="shared" si="216"/>
        <v>0.14492151168996856</v>
      </c>
    </row>
    <row r="1975" spans="1:9" x14ac:dyDescent="0.25">
      <c r="A1975" s="1">
        <v>37215</v>
      </c>
      <c r="B1975" s="5">
        <v>306.75873000000001</v>
      </c>
      <c r="C1975" s="4">
        <f t="shared" si="210"/>
        <v>-1.8893120078098402E-3</v>
      </c>
      <c r="D1975" s="3">
        <f t="shared" si="211"/>
        <v>8.0194236736223362E-2</v>
      </c>
      <c r="E1975" s="5">
        <f t="shared" si="212"/>
        <v>1.4963668822574696</v>
      </c>
      <c r="F1975" s="13">
        <f t="shared" si="213"/>
        <v>1.1916620173570602</v>
      </c>
      <c r="G1975" s="16">
        <f t="shared" si="214"/>
        <v>-2.2514213586435922E-3</v>
      </c>
      <c r="H1975" s="5">
        <f t="shared" si="215"/>
        <v>1038.6212589415113</v>
      </c>
      <c r="I1975" s="3">
        <f t="shared" si="216"/>
        <v>0.14524299087096368</v>
      </c>
    </row>
    <row r="1976" spans="1:9" x14ac:dyDescent="0.25">
      <c r="A1976" s="1">
        <v>37216</v>
      </c>
      <c r="B1976" s="5">
        <v>305.55905000000001</v>
      </c>
      <c r="C1976" s="4">
        <f t="shared" si="210"/>
        <v>-3.9108259445460591E-3</v>
      </c>
      <c r="D1976" s="3">
        <f t="shared" si="211"/>
        <v>7.5100136127135744E-2</v>
      </c>
      <c r="E1976" s="5">
        <f t="shared" si="212"/>
        <v>1.5978666110119166</v>
      </c>
      <c r="F1976" s="13">
        <f t="shared" si="213"/>
        <v>1.1916620173570602</v>
      </c>
      <c r="G1976" s="16">
        <f t="shared" si="214"/>
        <v>-4.6603827346100874E-3</v>
      </c>
      <c r="H1976" s="5">
        <f t="shared" si="215"/>
        <v>1033.7808863585412</v>
      </c>
      <c r="I1976" s="3">
        <f t="shared" si="216"/>
        <v>0.13549318272704175</v>
      </c>
    </row>
    <row r="1977" spans="1:9" x14ac:dyDescent="0.25">
      <c r="A1977" s="1">
        <v>37217</v>
      </c>
      <c r="B1977" s="5">
        <v>305.45015999999998</v>
      </c>
      <c r="C1977" s="4">
        <f t="shared" si="210"/>
        <v>-3.5636319722831544E-4</v>
      </c>
      <c r="D1977" s="3">
        <f t="shared" si="211"/>
        <v>5.7042252353516135E-2</v>
      </c>
      <c r="E1977" s="5">
        <f t="shared" si="212"/>
        <v>2.1037037467648854</v>
      </c>
      <c r="F1977" s="13">
        <f t="shared" si="213"/>
        <v>2.1037037467648854</v>
      </c>
      <c r="G1977" s="16">
        <f t="shared" si="214"/>
        <v>-4.246644865209063E-4</v>
      </c>
      <c r="H1977" s="5">
        <f t="shared" si="215"/>
        <v>1033.3418763292607</v>
      </c>
      <c r="I1977" s="3">
        <f t="shared" si="216"/>
        <v>6.7975085514181549E-2</v>
      </c>
    </row>
    <row r="1978" spans="1:9" x14ac:dyDescent="0.25">
      <c r="A1978" s="1">
        <v>37218</v>
      </c>
      <c r="B1978" s="5">
        <v>306.51828</v>
      </c>
      <c r="C1978" s="4">
        <f t="shared" si="210"/>
        <v>3.4968716336571948E-3</v>
      </c>
      <c r="D1978" s="3">
        <f t="shared" si="211"/>
        <v>6.2424315152748523E-2</v>
      </c>
      <c r="E1978" s="5">
        <f t="shared" si="212"/>
        <v>1.9223278574441267</v>
      </c>
      <c r="F1978" s="13">
        <f t="shared" si="213"/>
        <v>2.1037037467648854</v>
      </c>
      <c r="G1978" s="16">
        <f t="shared" si="214"/>
        <v>7.3563819576804865E-3</v>
      </c>
      <c r="H1978" s="5">
        <f t="shared" si="215"/>
        <v>1040.943533864405</v>
      </c>
      <c r="I1978" s="3">
        <f t="shared" si="216"/>
        <v>8.2569399186640011E-2</v>
      </c>
    </row>
    <row r="1979" spans="1:9" x14ac:dyDescent="0.25">
      <c r="A1979" s="1">
        <v>37221</v>
      </c>
      <c r="B1979" s="5">
        <v>306.55221999999998</v>
      </c>
      <c r="C1979" s="4">
        <f t="shared" si="210"/>
        <v>1.1072749070617505E-4</v>
      </c>
      <c r="D1979" s="3">
        <f t="shared" si="211"/>
        <v>5.7098201868837739E-2</v>
      </c>
      <c r="E1979" s="5">
        <f t="shared" si="212"/>
        <v>2.1016423647745714</v>
      </c>
      <c r="F1979" s="13">
        <f t="shared" si="213"/>
        <v>2.1037037467648854</v>
      </c>
      <c r="G1979" s="16">
        <f t="shared" si="214"/>
        <v>2.3293783706845446E-4</v>
      </c>
      <c r="H1979" s="5">
        <f t="shared" si="215"/>
        <v>1041.1860089996937</v>
      </c>
      <c r="I1979" s="3">
        <f t="shared" si="216"/>
        <v>7.7440188543888219E-2</v>
      </c>
    </row>
    <row r="1980" spans="1:9" x14ac:dyDescent="0.25">
      <c r="A1980" s="1">
        <v>37222</v>
      </c>
      <c r="B1980" s="5">
        <v>305.82001000000002</v>
      </c>
      <c r="C1980" s="4">
        <f t="shared" si="210"/>
        <v>-2.3885326943642315E-3</v>
      </c>
      <c r="D1980" s="3">
        <f t="shared" si="211"/>
        <v>3.8558070669869007E-2</v>
      </c>
      <c r="E1980" s="5">
        <f t="shared" si="212"/>
        <v>3.1121889118216006</v>
      </c>
      <c r="F1980" s="13">
        <f t="shared" si="213"/>
        <v>3.1121889118216006</v>
      </c>
      <c r="G1980" s="16">
        <f t="shared" si="214"/>
        <v>-5.024765178404461E-3</v>
      </c>
      <c r="H1980" s="5">
        <f t="shared" si="215"/>
        <v>1035.9542937974302</v>
      </c>
      <c r="I1980" s="3">
        <f t="shared" si="216"/>
        <v>6.0749248812306533E-2</v>
      </c>
    </row>
    <row r="1981" spans="1:9" x14ac:dyDescent="0.25">
      <c r="A1981" s="1">
        <v>37223</v>
      </c>
      <c r="B1981" s="5">
        <v>306.16696000000002</v>
      </c>
      <c r="C1981" s="4">
        <f t="shared" si="210"/>
        <v>1.1344908398898124E-3</v>
      </c>
      <c r="D1981" s="3">
        <f t="shared" si="211"/>
        <v>3.9999234511194755E-2</v>
      </c>
      <c r="E1981" s="5">
        <f t="shared" si="212"/>
        <v>3.000057412759114</v>
      </c>
      <c r="F1981" s="13">
        <f t="shared" si="213"/>
        <v>3.1121889118216006</v>
      </c>
      <c r="G1981" s="16">
        <f t="shared" si="214"/>
        <v>3.5307498124682491E-3</v>
      </c>
      <c r="H1981" s="5">
        <f t="shared" si="215"/>
        <v>1039.611989225981</v>
      </c>
      <c r="I1981" s="3">
        <f t="shared" si="216"/>
        <v>6.4961754522919954E-2</v>
      </c>
    </row>
    <row r="1982" spans="1:9" x14ac:dyDescent="0.25">
      <c r="A1982" s="1">
        <v>37224</v>
      </c>
      <c r="B1982" s="5">
        <v>308.22976999999997</v>
      </c>
      <c r="C1982" s="4">
        <f t="shared" si="210"/>
        <v>6.7375330113998988E-3</v>
      </c>
      <c r="D1982" s="3">
        <f t="shared" si="211"/>
        <v>5.383463797678685E-2</v>
      </c>
      <c r="E1982" s="5">
        <f t="shared" si="212"/>
        <v>2.229048146506404</v>
      </c>
      <c r="F1982" s="13">
        <f t="shared" si="213"/>
        <v>2.229048146506404</v>
      </c>
      <c r="G1982" s="16">
        <f t="shared" si="214"/>
        <v>2.0968475531110763E-2</v>
      </c>
      <c r="H1982" s="5">
        <f t="shared" si="215"/>
        <v>1061.4110677839153</v>
      </c>
      <c r="I1982" s="3">
        <f t="shared" si="216"/>
        <v>0.12474952950967967</v>
      </c>
    </row>
    <row r="1983" spans="1:9" x14ac:dyDescent="0.25">
      <c r="A1983" s="1">
        <v>37225</v>
      </c>
      <c r="B1983" s="5">
        <v>308.40530000000001</v>
      </c>
      <c r="C1983" s="4">
        <f t="shared" si="210"/>
        <v>5.6947776329341337E-4</v>
      </c>
      <c r="D1983" s="3">
        <f t="shared" si="211"/>
        <v>4.8912759212870187E-2</v>
      </c>
      <c r="E1983" s="5">
        <f t="shared" si="212"/>
        <v>2.4533475913259246</v>
      </c>
      <c r="F1983" s="13">
        <f t="shared" si="213"/>
        <v>2.229048146506404</v>
      </c>
      <c r="G1983" s="16">
        <f t="shared" si="214"/>
        <v>1.2693933527457959E-3</v>
      </c>
      <c r="H1983" s="5">
        <f t="shared" si="215"/>
        <v>1062.7584159378912</v>
      </c>
      <c r="I1983" s="3">
        <f t="shared" si="216"/>
        <v>0.11964145145684424</v>
      </c>
    </row>
    <row r="1984" spans="1:9" x14ac:dyDescent="0.25">
      <c r="A1984" s="1">
        <v>37228</v>
      </c>
      <c r="B1984" s="5">
        <v>308.55417</v>
      </c>
      <c r="C1984" s="4">
        <f t="shared" si="210"/>
        <v>4.827089547423391E-4</v>
      </c>
      <c r="D1984" s="3">
        <f t="shared" si="211"/>
        <v>4.808744814976533E-2</v>
      </c>
      <c r="E1984" s="5">
        <f t="shared" si="212"/>
        <v>2.4954536914969485</v>
      </c>
      <c r="F1984" s="13">
        <f t="shared" si="213"/>
        <v>2.229048146506404</v>
      </c>
      <c r="G1984" s="16">
        <f t="shared" si="214"/>
        <v>1.0759815008704546E-3</v>
      </c>
      <c r="H1984" s="5">
        <f t="shared" si="215"/>
        <v>1063.9019243333348</v>
      </c>
      <c r="I1984" s="3">
        <f t="shared" si="216"/>
        <v>0.11980074055396005</v>
      </c>
    </row>
    <row r="1985" spans="1:9" x14ac:dyDescent="0.25">
      <c r="A1985" s="1">
        <v>37229</v>
      </c>
      <c r="B1985" s="5">
        <v>309.09487999999999</v>
      </c>
      <c r="C1985" s="4">
        <f t="shared" si="210"/>
        <v>1.7523989385721528E-3</v>
      </c>
      <c r="D1985" s="3">
        <f t="shared" si="211"/>
        <v>4.669050791082463E-2</v>
      </c>
      <c r="E1985" s="5">
        <f t="shared" si="212"/>
        <v>2.5701155410258334</v>
      </c>
      <c r="F1985" s="13">
        <f t="shared" si="213"/>
        <v>2.229048146506404</v>
      </c>
      <c r="G1985" s="16">
        <f t="shared" si="214"/>
        <v>3.9061816059640471E-3</v>
      </c>
      <c r="H1985" s="5">
        <f t="shared" si="215"/>
        <v>1068.0577184607155</v>
      </c>
      <c r="I1985" s="3">
        <f t="shared" si="216"/>
        <v>0.11734662892638979</v>
      </c>
    </row>
    <row r="1986" spans="1:9" x14ac:dyDescent="0.25">
      <c r="A1986" s="1">
        <v>37230</v>
      </c>
      <c r="B1986" s="5">
        <v>305.96093999999999</v>
      </c>
      <c r="C1986" s="4">
        <f t="shared" si="210"/>
        <v>-1.0139087389606671E-2</v>
      </c>
      <c r="D1986" s="3">
        <f t="shared" si="211"/>
        <v>6.9192769644144753E-2</v>
      </c>
      <c r="E1986" s="5">
        <f t="shared" si="212"/>
        <v>1.7342852528834227</v>
      </c>
      <c r="F1986" s="13">
        <f t="shared" si="213"/>
        <v>1.7342852528834227</v>
      </c>
      <c r="G1986" s="16">
        <f t="shared" si="214"/>
        <v>-2.2600513953069206E-2</v>
      </c>
      <c r="H1986" s="5">
        <f t="shared" si="215"/>
        <v>1043.9190650919609</v>
      </c>
      <c r="I1986" s="3">
        <f t="shared" si="216"/>
        <v>0.17146136112776256</v>
      </c>
    </row>
    <row r="1987" spans="1:9" x14ac:dyDescent="0.25">
      <c r="A1987" s="1">
        <v>37231</v>
      </c>
      <c r="B1987" s="5">
        <v>306.92318999999998</v>
      </c>
      <c r="C1987" s="4">
        <f t="shared" si="210"/>
        <v>3.1450092943234864E-3</v>
      </c>
      <c r="D1987" s="3">
        <f t="shared" si="211"/>
        <v>7.0705387139152157E-2</v>
      </c>
      <c r="E1987" s="5">
        <f t="shared" si="212"/>
        <v>1.6971832678581236</v>
      </c>
      <c r="F1987" s="13">
        <f t="shared" si="213"/>
        <v>1.7342852528834227</v>
      </c>
      <c r="G1987" s="16">
        <f t="shared" si="214"/>
        <v>5.4543432393265225E-3</v>
      </c>
      <c r="H1987" s="5">
        <f t="shared" si="215"/>
        <v>1049.6129579870494</v>
      </c>
      <c r="I1987" s="3">
        <f t="shared" si="216"/>
        <v>0.17260183120479378</v>
      </c>
    </row>
    <row r="1988" spans="1:9" x14ac:dyDescent="0.25">
      <c r="A1988" s="1">
        <v>37232</v>
      </c>
      <c r="B1988" s="5">
        <v>305.78726</v>
      </c>
      <c r="C1988" s="4">
        <f t="shared" ref="C1988:C2051" si="217">B1988/B1987-1</f>
        <v>-3.7010236991215084E-3</v>
      </c>
      <c r="D1988" s="3">
        <f t="shared" si="211"/>
        <v>7.1364587142133382E-2</v>
      </c>
      <c r="E1988" s="5">
        <f t="shared" si="212"/>
        <v>1.6815062596943471</v>
      </c>
      <c r="F1988" s="13">
        <f t="shared" si="213"/>
        <v>1.7342852528834227</v>
      </c>
      <c r="G1988" s="16">
        <f t="shared" si="214"/>
        <v>-6.4186308219584855E-3</v>
      </c>
      <c r="H1988" s="5">
        <f t="shared" si="215"/>
        <v>1042.8758799037867</v>
      </c>
      <c r="I1988" s="3">
        <f t="shared" si="216"/>
        <v>0.17362513945430691</v>
      </c>
    </row>
    <row r="1989" spans="1:9" x14ac:dyDescent="0.25">
      <c r="A1989" s="1">
        <v>37235</v>
      </c>
      <c r="B1989" s="5">
        <v>307.15402</v>
      </c>
      <c r="C1989" s="4">
        <f t="shared" si="217"/>
        <v>4.469643372323695E-3</v>
      </c>
      <c r="D1989" s="3">
        <f t="shared" si="211"/>
        <v>7.5198330961688445E-2</v>
      </c>
      <c r="E1989" s="5">
        <f t="shared" si="212"/>
        <v>1.595780098645232</v>
      </c>
      <c r="F1989" s="13">
        <f t="shared" si="213"/>
        <v>1.7342852528834227</v>
      </c>
      <c r="G1989" s="16">
        <f t="shared" si="214"/>
        <v>7.7516365862691141E-3</v>
      </c>
      <c r="H1989" s="5">
        <f t="shared" si="215"/>
        <v>1050.9598747293865</v>
      </c>
      <c r="I1989" s="3">
        <f t="shared" si="216"/>
        <v>0.17767256027498574</v>
      </c>
    </row>
    <row r="1990" spans="1:9" x14ac:dyDescent="0.25">
      <c r="A1990" s="1">
        <v>37236</v>
      </c>
      <c r="B1990" s="5">
        <v>308.20706000000001</v>
      </c>
      <c r="C1990" s="4">
        <f t="shared" si="217"/>
        <v>3.4283777239836333E-3</v>
      </c>
      <c r="D1990" s="3">
        <f t="shared" si="211"/>
        <v>7.5247730512347802E-2</v>
      </c>
      <c r="E1990" s="5">
        <f t="shared" si="212"/>
        <v>1.5947324814043202</v>
      </c>
      <c r="F1990" s="13">
        <f t="shared" si="213"/>
        <v>1.7342852528834227</v>
      </c>
      <c r="G1990" s="16">
        <f t="shared" si="214"/>
        <v>5.9457849280188484E-3</v>
      </c>
      <c r="H1990" s="5">
        <f t="shared" si="215"/>
        <v>1057.208656112505</v>
      </c>
      <c r="I1990" s="3">
        <f t="shared" si="216"/>
        <v>0.17579666700712551</v>
      </c>
    </row>
    <row r="1991" spans="1:9" x14ac:dyDescent="0.25">
      <c r="A1991" s="1">
        <v>37237</v>
      </c>
      <c r="B1991" s="5">
        <v>309.58148</v>
      </c>
      <c r="C1991" s="4">
        <f t="shared" si="217"/>
        <v>4.4594046612689286E-3</v>
      </c>
      <c r="D1991" s="3">
        <f t="shared" si="211"/>
        <v>7.7494076878098492E-2</v>
      </c>
      <c r="E1991" s="5">
        <f t="shared" si="212"/>
        <v>1.5485054449873008</v>
      </c>
      <c r="F1991" s="13">
        <f t="shared" si="213"/>
        <v>1.7342852528834227</v>
      </c>
      <c r="G1991" s="16">
        <f t="shared" si="214"/>
        <v>7.7338797406782981E-3</v>
      </c>
      <c r="H1991" s="5">
        <f t="shared" si="215"/>
        <v>1065.3849807196832</v>
      </c>
      <c r="I1991" s="3">
        <f t="shared" si="216"/>
        <v>0.17801451201134127</v>
      </c>
    </row>
    <row r="1992" spans="1:9" x14ac:dyDescent="0.25">
      <c r="A1992" s="1">
        <v>37238</v>
      </c>
      <c r="B1992" s="5">
        <v>308.54422</v>
      </c>
      <c r="C1992" s="4">
        <f t="shared" si="217"/>
        <v>-3.3505234227835246E-3</v>
      </c>
      <c r="D1992" s="3">
        <f t="shared" si="211"/>
        <v>7.3461822255094275E-2</v>
      </c>
      <c r="E1992" s="5">
        <f t="shared" si="212"/>
        <v>1.6335015429280138</v>
      </c>
      <c r="F1992" s="13">
        <f t="shared" si="213"/>
        <v>1.7342852528834227</v>
      </c>
      <c r="G1992" s="16">
        <f t="shared" si="214"/>
        <v>-5.8107633615739557E-3</v>
      </c>
      <c r="H1992" s="5">
        <f t="shared" si="215"/>
        <v>1059.1942807077462</v>
      </c>
      <c r="I1992" s="3">
        <f t="shared" si="216"/>
        <v>0.14858581124477058</v>
      </c>
    </row>
    <row r="1993" spans="1:9" x14ac:dyDescent="0.25">
      <c r="A1993" s="1">
        <v>37239</v>
      </c>
      <c r="B1993" s="5">
        <v>310.13821000000002</v>
      </c>
      <c r="C1993" s="4">
        <f t="shared" si="217"/>
        <v>5.1661638646156582E-3</v>
      </c>
      <c r="D1993" s="3">
        <f t="shared" si="211"/>
        <v>7.7762186889786283E-2</v>
      </c>
      <c r="E1993" s="5">
        <f t="shared" si="212"/>
        <v>1.5431664771732578</v>
      </c>
      <c r="F1993" s="13">
        <f t="shared" si="213"/>
        <v>1.7342852528834227</v>
      </c>
      <c r="G1993" s="16">
        <f t="shared" si="214"/>
        <v>8.9596018043821678E-3</v>
      </c>
      <c r="H1993" s="5">
        <f t="shared" si="215"/>
        <v>1068.6842396963666</v>
      </c>
      <c r="I1993" s="3">
        <f t="shared" si="216"/>
        <v>0.15552368599252575</v>
      </c>
    </row>
    <row r="1994" spans="1:9" x14ac:dyDescent="0.25">
      <c r="A1994" s="1">
        <v>37242</v>
      </c>
      <c r="B1994" s="5">
        <v>309.7149</v>
      </c>
      <c r="C1994" s="4">
        <f t="shared" si="217"/>
        <v>-1.364907600388876E-3</v>
      </c>
      <c r="D1994" s="3">
        <f t="shared" si="211"/>
        <v>7.837186725138251E-2</v>
      </c>
      <c r="E1994" s="5">
        <f t="shared" si="212"/>
        <v>1.5311616809523336</v>
      </c>
      <c r="F1994" s="13">
        <f t="shared" si="213"/>
        <v>1.7342852528834227</v>
      </c>
      <c r="G1994" s="16">
        <f t="shared" si="214"/>
        <v>-2.3671391229029277E-3</v>
      </c>
      <c r="H1994" s="5">
        <f t="shared" si="215"/>
        <v>1066.1545154225516</v>
      </c>
      <c r="I1994" s="3">
        <f t="shared" si="216"/>
        <v>0.15618751702908129</v>
      </c>
    </row>
    <row r="1995" spans="1:9" x14ac:dyDescent="0.25">
      <c r="A1995" s="1">
        <v>37243</v>
      </c>
      <c r="B1995" s="5">
        <v>310.32501000000002</v>
      </c>
      <c r="C1995" s="4">
        <f t="shared" si="217"/>
        <v>1.9699084545174994E-3</v>
      </c>
      <c r="D1995" s="3">
        <f t="shared" si="211"/>
        <v>7.8485531278794429E-2</v>
      </c>
      <c r="E1995" s="5">
        <f t="shared" si="212"/>
        <v>1.5289442276148819</v>
      </c>
      <c r="F1995" s="13">
        <f t="shared" si="213"/>
        <v>1.7342852528834227</v>
      </c>
      <c r="G1995" s="16">
        <f t="shared" si="214"/>
        <v>3.4163831822000739E-3</v>
      </c>
      <c r="H1995" s="5">
        <f t="shared" si="215"/>
        <v>1069.7969077786679</v>
      </c>
      <c r="I1995" s="3">
        <f t="shared" si="216"/>
        <v>0.15588601870086144</v>
      </c>
    </row>
    <row r="1996" spans="1:9" x14ac:dyDescent="0.25">
      <c r="A1996" s="1">
        <v>37244</v>
      </c>
      <c r="B1996" s="5">
        <v>310.98446999999999</v>
      </c>
      <c r="C1996" s="4">
        <f t="shared" si="217"/>
        <v>2.1250623660657997E-3</v>
      </c>
      <c r="D1996" s="3">
        <f t="shared" si="211"/>
        <v>5.2023377014099682E-2</v>
      </c>
      <c r="E1996" s="5">
        <f t="shared" si="212"/>
        <v>2.3066553324186718</v>
      </c>
      <c r="F1996" s="13">
        <f t="shared" si="213"/>
        <v>2.3066553324186718</v>
      </c>
      <c r="G1996" s="16">
        <f t="shared" si="214"/>
        <v>3.6854643229254701E-3</v>
      </c>
      <c r="H1996" s="5">
        <f t="shared" si="215"/>
        <v>1073.7396061150621</v>
      </c>
      <c r="I1996" s="3">
        <f t="shared" si="216"/>
        <v>9.0223375560747526E-2</v>
      </c>
    </row>
    <row r="1997" spans="1:9" x14ac:dyDescent="0.25">
      <c r="A1997" s="1">
        <v>37245</v>
      </c>
      <c r="B1997" s="5">
        <v>311.46539000000001</v>
      </c>
      <c r="C1997" s="4">
        <f t="shared" si="217"/>
        <v>1.5464437822250154E-3</v>
      </c>
      <c r="D1997" s="3">
        <f t="shared" ref="D1997:D2060" si="218">STDEV(C1988:C1997)*SQRT(252)</f>
        <v>5.1338355765280688E-2</v>
      </c>
      <c r="E1997" s="5">
        <f t="shared" ref="E1997:E2060" si="219">$E$2/D1997</f>
        <v>2.3374336441283941</v>
      </c>
      <c r="F1997" s="13">
        <f t="shared" si="213"/>
        <v>2.3066553324186718</v>
      </c>
      <c r="G1997" s="16">
        <f t="shared" si="214"/>
        <v>3.567112796555031E-3</v>
      </c>
      <c r="H1997" s="5">
        <f t="shared" si="215"/>
        <v>1077.5697564042032</v>
      </c>
      <c r="I1997" s="3">
        <f t="shared" si="216"/>
        <v>8.9180668738603266E-2</v>
      </c>
    </row>
    <row r="1998" spans="1:9" x14ac:dyDescent="0.25">
      <c r="A1998" s="1">
        <v>37246</v>
      </c>
      <c r="B1998" s="5">
        <v>310.49401999999998</v>
      </c>
      <c r="C1998" s="4">
        <f t="shared" si="217"/>
        <v>-3.1187092729629828E-3</v>
      </c>
      <c r="D1998" s="3">
        <f t="shared" si="218"/>
        <v>4.9753275971142354E-2</v>
      </c>
      <c r="E1998" s="5">
        <f t="shared" si="219"/>
        <v>2.4119014810120603</v>
      </c>
      <c r="F1998" s="13">
        <f t="shared" ref="F1998:F2061" si="220">IF(ABS(E1998/E1997-1)&gt;F$2,E1998,F1997)</f>
        <v>2.3066553324186718</v>
      </c>
      <c r="G1998" s="16">
        <f t="shared" ref="G1998:G2061" si="221">C1998*F1997</f>
        <v>-7.1937873747436234E-3</v>
      </c>
      <c r="H1998" s="5">
        <f t="shared" ref="H1998:H2061" si="222">H1997*(1+G1998)</f>
        <v>1069.8179486951772</v>
      </c>
      <c r="I1998" s="3">
        <f t="shared" si="216"/>
        <v>9.1443055747730553E-2</v>
      </c>
    </row>
    <row r="1999" spans="1:9" x14ac:dyDescent="0.25">
      <c r="A1999" s="1">
        <v>37249</v>
      </c>
      <c r="B1999" s="5">
        <v>308.91464000000002</v>
      </c>
      <c r="C1999" s="4">
        <f t="shared" si="217"/>
        <v>-5.086668013767115E-3</v>
      </c>
      <c r="D1999" s="3">
        <f t="shared" si="218"/>
        <v>5.6614677493600933E-2</v>
      </c>
      <c r="E1999" s="5">
        <f t="shared" si="219"/>
        <v>2.119591690927912</v>
      </c>
      <c r="F1999" s="13">
        <f t="shared" si="220"/>
        <v>2.3066553324186718</v>
      </c>
      <c r="G1999" s="16">
        <f t="shared" si="221"/>
        <v>-1.173318989819941E-2</v>
      </c>
      <c r="H1999" s="5">
        <f t="shared" si="222"/>
        <v>1057.2655715466344</v>
      </c>
      <c r="I1999" s="3">
        <f t="shared" si="216"/>
        <v>0.11078804555765089</v>
      </c>
    </row>
    <row r="2000" spans="1:9" x14ac:dyDescent="0.25">
      <c r="A2000" s="1">
        <v>37250</v>
      </c>
      <c r="B2000" s="5">
        <v>309.01650999999998</v>
      </c>
      <c r="C2000" s="4">
        <f t="shared" si="217"/>
        <v>3.2976747233459669E-4</v>
      </c>
      <c r="D2000" s="3">
        <f t="shared" si="218"/>
        <v>5.4336712791456535E-2</v>
      </c>
      <c r="E2000" s="5">
        <f t="shared" si="219"/>
        <v>2.2084515944230589</v>
      </c>
      <c r="F2000" s="13">
        <f t="shared" si="220"/>
        <v>2.3066553324186718</v>
      </c>
      <c r="G2000" s="16">
        <f t="shared" si="221"/>
        <v>7.6065989851882424E-4</v>
      </c>
      <c r="H2000" s="5">
        <f t="shared" si="222"/>
        <v>1058.0697910689946</v>
      </c>
      <c r="I2000" s="3">
        <f t="shared" si="216"/>
        <v>0.106794995984989</v>
      </c>
    </row>
    <row r="2001" spans="1:9" x14ac:dyDescent="0.25">
      <c r="A2001" s="1">
        <v>37251</v>
      </c>
      <c r="B2001" s="5">
        <v>309.61917</v>
      </c>
      <c r="C2001" s="4">
        <f t="shared" si="217"/>
        <v>1.9502517842817646E-3</v>
      </c>
      <c r="D2001" s="3">
        <f t="shared" si="218"/>
        <v>5.0220829454523074E-2</v>
      </c>
      <c r="E2001" s="5">
        <f t="shared" si="219"/>
        <v>2.3894467953514127</v>
      </c>
      <c r="F2001" s="13">
        <f t="shared" si="220"/>
        <v>2.3066553324186718</v>
      </c>
      <c r="G2001" s="16">
        <f t="shared" si="221"/>
        <v>4.4985586777725618E-3</v>
      </c>
      <c r="H2001" s="5">
        <f t="shared" si="222"/>
        <v>1062.829580109297</v>
      </c>
      <c r="I2001" s="3">
        <f t="shared" si="216"/>
        <v>0.10142083820581606</v>
      </c>
    </row>
    <row r="2002" spans="1:9" x14ac:dyDescent="0.25">
      <c r="A2002" s="1">
        <v>37252</v>
      </c>
      <c r="B2002" s="5">
        <v>311.10852</v>
      </c>
      <c r="C2002" s="4">
        <f t="shared" si="217"/>
        <v>4.8102641706584404E-3</v>
      </c>
      <c r="D2002" s="3">
        <f t="shared" si="218"/>
        <v>5.1590575224295221E-2</v>
      </c>
      <c r="E2002" s="5">
        <f t="shared" si="219"/>
        <v>2.3260062419984253</v>
      </c>
      <c r="F2002" s="13">
        <f t="shared" si="220"/>
        <v>2.3066553324186718</v>
      </c>
      <c r="G2002" s="16">
        <f t="shared" si="221"/>
        <v>1.1095621499591771E-2</v>
      </c>
      <c r="H2002" s="5">
        <f t="shared" si="222"/>
        <v>1074.6223348487599</v>
      </c>
      <c r="I2002" s="3">
        <f t="shared" si="216"/>
        <v>0.1104423797806003</v>
      </c>
    </row>
    <row r="2003" spans="1:9" x14ac:dyDescent="0.25">
      <c r="A2003" s="1">
        <v>37253</v>
      </c>
      <c r="B2003" s="5">
        <v>310.73865000000001</v>
      </c>
      <c r="C2003" s="4">
        <f t="shared" si="217"/>
        <v>-1.1888777587961696E-3</v>
      </c>
      <c r="D2003" s="3">
        <f t="shared" si="218"/>
        <v>4.6229275651745928E-2</v>
      </c>
      <c r="E2003" s="5">
        <f t="shared" si="219"/>
        <v>2.5957577381048149</v>
      </c>
      <c r="F2003" s="13">
        <f t="shared" si="220"/>
        <v>2.3066553324186718</v>
      </c>
      <c r="G2003" s="16">
        <f t="shared" si="221"/>
        <v>-2.7423312219211444E-3</v>
      </c>
      <c r="H2003" s="5">
        <f t="shared" si="222"/>
        <v>1071.6753644681303</v>
      </c>
      <c r="I2003" s="3">
        <f t="shared" si="216"/>
        <v>0.10363197987957216</v>
      </c>
    </row>
    <row r="2004" spans="1:9" x14ac:dyDescent="0.25">
      <c r="A2004" s="1">
        <v>37256</v>
      </c>
      <c r="B2004" s="5">
        <v>312.10467999999997</v>
      </c>
      <c r="C2004" s="4">
        <f t="shared" si="217"/>
        <v>4.3960736779926624E-3</v>
      </c>
      <c r="D2004" s="3">
        <f t="shared" si="218"/>
        <v>4.96943638697495E-2</v>
      </c>
      <c r="E2004" s="5">
        <f t="shared" si="219"/>
        <v>2.4147607626998466</v>
      </c>
      <c r="F2004" s="13">
        <f t="shared" si="220"/>
        <v>2.3066553324186718</v>
      </c>
      <c r="G2004" s="16">
        <f t="shared" si="221"/>
        <v>1.0140226791047138E-2</v>
      </c>
      <c r="H2004" s="5">
        <f t="shared" si="222"/>
        <v>1082.5423957102153</v>
      </c>
      <c r="I2004" s="3">
        <f t="shared" si="216"/>
        <v>0.11320122533753593</v>
      </c>
    </row>
    <row r="2005" spans="1:9" x14ac:dyDescent="0.25">
      <c r="A2005" s="1">
        <v>37258</v>
      </c>
      <c r="B2005" s="5">
        <v>313.69027999999997</v>
      </c>
      <c r="C2005" s="4">
        <f t="shared" si="217"/>
        <v>5.0803467605804453E-3</v>
      </c>
      <c r="D2005" s="3">
        <f t="shared" si="218"/>
        <v>5.4053280446268427E-2</v>
      </c>
      <c r="E2005" s="5">
        <f t="shared" si="219"/>
        <v>2.2200317725264758</v>
      </c>
      <c r="F2005" s="13">
        <f t="shared" si="220"/>
        <v>2.3066553324186718</v>
      </c>
      <c r="G2005" s="16">
        <f t="shared" si="221"/>
        <v>1.171860894582881E-2</v>
      </c>
      <c r="H2005" s="5">
        <f t="shared" si="222"/>
        <v>1095.228286712824</v>
      </c>
      <c r="I2005" s="3">
        <f t="shared" si="216"/>
        <v>0.12417507680818221</v>
      </c>
    </row>
    <row r="2006" spans="1:9" x14ac:dyDescent="0.25">
      <c r="A2006" s="1">
        <v>37259</v>
      </c>
      <c r="B2006" s="5">
        <v>313.39877000000001</v>
      </c>
      <c r="C2006" s="4">
        <f t="shared" si="217"/>
        <v>-9.2929242181161165E-4</v>
      </c>
      <c r="D2006" s="3">
        <f t="shared" si="218"/>
        <v>5.4578845133975443E-2</v>
      </c>
      <c r="E2006" s="5">
        <f t="shared" si="219"/>
        <v>2.1986540701884465</v>
      </c>
      <c r="F2006" s="13">
        <f t="shared" si="220"/>
        <v>2.3066553324186718</v>
      </c>
      <c r="G2006" s="16">
        <f t="shared" si="221"/>
        <v>-2.1435573201480157E-3</v>
      </c>
      <c r="H2006" s="5">
        <f t="shared" si="222"/>
        <v>1092.8806021016076</v>
      </c>
      <c r="I2006" s="3">
        <f t="shared" si="216"/>
        <v>0.12589458416553731</v>
      </c>
    </row>
    <row r="2007" spans="1:9" x14ac:dyDescent="0.25">
      <c r="A2007" s="1">
        <v>37260</v>
      </c>
      <c r="B2007" s="5">
        <v>311.05743000000001</v>
      </c>
      <c r="C2007" s="4">
        <f t="shared" si="217"/>
        <v>-7.4708014967640457E-3</v>
      </c>
      <c r="D2007" s="3">
        <f t="shared" si="218"/>
        <v>6.8119947780626286E-2</v>
      </c>
      <c r="E2007" s="5">
        <f t="shared" si="219"/>
        <v>1.7615985318492668</v>
      </c>
      <c r="F2007" s="13">
        <f t="shared" si="220"/>
        <v>2.3066553324186718</v>
      </c>
      <c r="G2007" s="16">
        <f t="shared" si="221"/>
        <v>-1.7232564109952182E-2</v>
      </c>
      <c r="H2007" s="5">
        <f t="shared" si="222"/>
        <v>1074.0474670613685</v>
      </c>
      <c r="I2007" s="3">
        <f t="shared" ref="I2007:I2070" si="223">STDEV(G1998:G2007)*SQRT(252)</f>
        <v>0.15712924079226312</v>
      </c>
    </row>
    <row r="2008" spans="1:9" x14ac:dyDescent="0.25">
      <c r="A2008" s="1">
        <v>37263</v>
      </c>
      <c r="B2008" s="5">
        <v>311.36792000000003</v>
      </c>
      <c r="C2008" s="4">
        <f t="shared" si="217"/>
        <v>9.9817580309857767E-4</v>
      </c>
      <c r="D2008" s="3">
        <f t="shared" si="218"/>
        <v>6.6156887974805192E-2</v>
      </c>
      <c r="E2008" s="5">
        <f t="shared" si="219"/>
        <v>1.8138700847854285</v>
      </c>
      <c r="F2008" s="13">
        <f t="shared" si="220"/>
        <v>2.3066553324186718</v>
      </c>
      <c r="G2008" s="16">
        <f t="shared" si="221"/>
        <v>2.3024475389086243E-3</v>
      </c>
      <c r="H2008" s="5">
        <f t="shared" si="222"/>
        <v>1076.5204050085749</v>
      </c>
      <c r="I2008" s="3">
        <f t="shared" si="223"/>
        <v>0.15260113842330911</v>
      </c>
    </row>
    <row r="2009" spans="1:9" x14ac:dyDescent="0.25">
      <c r="A2009" s="1">
        <v>37264</v>
      </c>
      <c r="B2009" s="5">
        <v>313.12673999999998</v>
      </c>
      <c r="C2009" s="4">
        <f t="shared" si="217"/>
        <v>5.6486872507610641E-3</v>
      </c>
      <c r="D2009" s="3">
        <f t="shared" si="218"/>
        <v>6.3633967920991796E-2</v>
      </c>
      <c r="E2009" s="5">
        <f t="shared" si="219"/>
        <v>1.8857852797894437</v>
      </c>
      <c r="F2009" s="13">
        <f t="shared" si="220"/>
        <v>2.3066553324186718</v>
      </c>
      <c r="G2009" s="16">
        <f t="shared" si="221"/>
        <v>1.3029574568133376E-2</v>
      </c>
      <c r="H2009" s="5">
        <f t="shared" si="222"/>
        <v>1090.5470078997514</v>
      </c>
      <c r="I2009" s="3">
        <f t="shared" si="223"/>
        <v>0.14678163142791445</v>
      </c>
    </row>
    <row r="2010" spans="1:9" x14ac:dyDescent="0.25">
      <c r="A2010" s="1">
        <v>37265</v>
      </c>
      <c r="B2010" s="5">
        <v>312.63094999999998</v>
      </c>
      <c r="C2010" s="4">
        <f t="shared" si="217"/>
        <v>-1.5833524789354847E-3</v>
      </c>
      <c r="D2010" s="3">
        <f t="shared" si="218"/>
        <v>6.5208525122612826E-2</v>
      </c>
      <c r="E2010" s="5">
        <f t="shared" si="219"/>
        <v>1.8402501785519871</v>
      </c>
      <c r="F2010" s="13">
        <f t="shared" si="220"/>
        <v>2.3066553324186718</v>
      </c>
      <c r="G2010" s="16">
        <f t="shared" si="221"/>
        <v>-3.6522484386348583E-3</v>
      </c>
      <c r="H2010" s="5">
        <f t="shared" si="222"/>
        <v>1086.5640592928917</v>
      </c>
      <c r="I2010" s="3">
        <f t="shared" si="223"/>
        <v>0.1504135921932318</v>
      </c>
    </row>
    <row r="2011" spans="1:9" x14ac:dyDescent="0.25">
      <c r="A2011" s="1">
        <v>37266</v>
      </c>
      <c r="B2011" s="5">
        <v>312.98815999999999</v>
      </c>
      <c r="C2011" s="4">
        <f t="shared" si="217"/>
        <v>1.1425932077422374E-3</v>
      </c>
      <c r="D2011" s="3">
        <f t="shared" si="218"/>
        <v>6.5064214491994954E-2</v>
      </c>
      <c r="E2011" s="5">
        <f t="shared" si="219"/>
        <v>1.8443318026188413</v>
      </c>
      <c r="F2011" s="13">
        <f t="shared" si="220"/>
        <v>2.3066553324186718</v>
      </c>
      <c r="G2011" s="16">
        <f t="shared" si="221"/>
        <v>2.635568715423987E-3</v>
      </c>
      <c r="H2011" s="5">
        <f t="shared" si="222"/>
        <v>1089.4277735348683</v>
      </c>
      <c r="I2011" s="3">
        <f t="shared" si="223"/>
        <v>0.1500807173075924</v>
      </c>
    </row>
    <row r="2012" spans="1:9" x14ac:dyDescent="0.25">
      <c r="A2012" s="1">
        <v>37267</v>
      </c>
      <c r="B2012" s="5">
        <v>312.80282999999997</v>
      </c>
      <c r="C2012" s="4">
        <f t="shared" si="217"/>
        <v>-5.9213102502031489E-4</v>
      </c>
      <c r="D2012" s="3">
        <f t="shared" si="218"/>
        <v>6.1995520881145613E-2</v>
      </c>
      <c r="E2012" s="5">
        <f t="shared" si="219"/>
        <v>1.9356237078813705</v>
      </c>
      <c r="F2012" s="13">
        <f t="shared" si="220"/>
        <v>2.3066553324186718</v>
      </c>
      <c r="G2012" s="16">
        <f t="shared" si="221"/>
        <v>-1.3658421863536434E-3</v>
      </c>
      <c r="H2012" s="5">
        <f t="shared" si="222"/>
        <v>1087.9397871227891</v>
      </c>
      <c r="I2012" s="3">
        <f t="shared" si="223"/>
        <v>0.14300229882656762</v>
      </c>
    </row>
    <row r="2013" spans="1:9" x14ac:dyDescent="0.25">
      <c r="A2013" s="1">
        <v>37270</v>
      </c>
      <c r="B2013" s="5">
        <v>313.48079999999999</v>
      </c>
      <c r="C2013" s="4">
        <f t="shared" si="217"/>
        <v>2.1674036644745431E-3</v>
      </c>
      <c r="D2013" s="3">
        <f t="shared" si="218"/>
        <v>6.1647881608020344E-2</v>
      </c>
      <c r="E2013" s="5">
        <f t="shared" si="219"/>
        <v>1.9465389056351303</v>
      </c>
      <c r="F2013" s="13">
        <f t="shared" si="220"/>
        <v>2.3066553324186718</v>
      </c>
      <c r="G2013" s="16">
        <f t="shared" si="221"/>
        <v>4.9994532201639748E-3</v>
      </c>
      <c r="H2013" s="5">
        <f t="shared" si="222"/>
        <v>1093.3788911948648</v>
      </c>
      <c r="I2013" s="3">
        <f t="shared" si="223"/>
        <v>0.14220041484345508</v>
      </c>
    </row>
    <row r="2014" spans="1:9" x14ac:dyDescent="0.25">
      <c r="A2014" s="1">
        <v>37271</v>
      </c>
      <c r="B2014" s="5">
        <v>312.13510000000002</v>
      </c>
      <c r="C2014" s="4">
        <f t="shared" si="217"/>
        <v>-4.2927668935385244E-3</v>
      </c>
      <c r="D2014" s="3">
        <f t="shared" si="218"/>
        <v>6.3205483441422752E-2</v>
      </c>
      <c r="E2014" s="5">
        <f t="shared" si="219"/>
        <v>1.8985694510384208</v>
      </c>
      <c r="F2014" s="13">
        <f t="shared" si="220"/>
        <v>2.3066553324186718</v>
      </c>
      <c r="G2014" s="16">
        <f t="shared" si="221"/>
        <v>-9.9019336458109741E-3</v>
      </c>
      <c r="H2014" s="5">
        <f t="shared" si="222"/>
        <v>1082.5523259645229</v>
      </c>
      <c r="I2014" s="3">
        <f t="shared" si="223"/>
        <v>0.14579326541825785</v>
      </c>
    </row>
    <row r="2015" spans="1:9" x14ac:dyDescent="0.25">
      <c r="A2015" s="1">
        <v>37272</v>
      </c>
      <c r="B2015" s="5">
        <v>312.18700999999999</v>
      </c>
      <c r="C2015" s="4">
        <f t="shared" si="217"/>
        <v>1.6630619241464473E-4</v>
      </c>
      <c r="D2015" s="3">
        <f t="shared" si="218"/>
        <v>5.6657415575391487E-2</v>
      </c>
      <c r="E2015" s="5">
        <f t="shared" si="219"/>
        <v>2.1179928307940799</v>
      </c>
      <c r="F2015" s="13">
        <f t="shared" si="220"/>
        <v>2.3066553324186718</v>
      </c>
      <c r="G2015" s="16">
        <f t="shared" si="221"/>
        <v>3.8361106554748591E-4</v>
      </c>
      <c r="H2015" s="5">
        <f t="shared" si="222"/>
        <v>1082.9676050157971</v>
      </c>
      <c r="I2015" s="3">
        <f t="shared" si="223"/>
        <v>0.13068912975803748</v>
      </c>
    </row>
    <row r="2016" spans="1:9" x14ac:dyDescent="0.25">
      <c r="A2016" s="1">
        <v>37273</v>
      </c>
      <c r="B2016" s="5">
        <v>312.82553000000001</v>
      </c>
      <c r="C2016" s="4">
        <f t="shared" si="217"/>
        <v>2.0453125195696309E-3</v>
      </c>
      <c r="D2016" s="3">
        <f t="shared" si="218"/>
        <v>5.7942073408976558E-2</v>
      </c>
      <c r="E2016" s="5">
        <f t="shared" si="219"/>
        <v>2.0710339299216249</v>
      </c>
      <c r="F2016" s="13">
        <f t="shared" si="220"/>
        <v>2.3066553324186718</v>
      </c>
      <c r="G2016" s="16">
        <f t="shared" si="221"/>
        <v>4.7178310297279584E-3</v>
      </c>
      <c r="H2016" s="5">
        <f t="shared" si="222"/>
        <v>1088.0768631869307</v>
      </c>
      <c r="I2016" s="3">
        <f t="shared" si="223"/>
        <v>0.13365239260020992</v>
      </c>
    </row>
    <row r="2017" spans="1:9" x14ac:dyDescent="0.25">
      <c r="A2017" s="1">
        <v>37274</v>
      </c>
      <c r="B2017" s="5">
        <v>313.40334999999999</v>
      </c>
      <c r="C2017" s="4">
        <f t="shared" si="217"/>
        <v>1.8470998834396735E-3</v>
      </c>
      <c r="D2017" s="3">
        <f t="shared" si="218"/>
        <v>4.1705358219354428E-2</v>
      </c>
      <c r="E2017" s="5">
        <f t="shared" si="219"/>
        <v>2.877328120977773</v>
      </c>
      <c r="F2017" s="13">
        <f t="shared" si="220"/>
        <v>2.877328120977773</v>
      </c>
      <c r="G2017" s="16">
        <f t="shared" si="221"/>
        <v>4.2606227956460303E-3</v>
      </c>
      <c r="H2017" s="5">
        <f t="shared" si="222"/>
        <v>1092.71274827364</v>
      </c>
      <c r="I2017" s="3">
        <f t="shared" si="223"/>
        <v>9.619988692710478E-2</v>
      </c>
    </row>
    <row r="2018" spans="1:9" x14ac:dyDescent="0.25">
      <c r="A2018" s="1">
        <v>37277</v>
      </c>
      <c r="B2018" s="5">
        <v>313.47899999999998</v>
      </c>
      <c r="C2018" s="4">
        <f t="shared" si="217"/>
        <v>2.4138223155567573E-4</v>
      </c>
      <c r="D2018" s="3">
        <f t="shared" si="218"/>
        <v>4.1754672112143586E-2</v>
      </c>
      <c r="E2018" s="5">
        <f t="shared" si="219"/>
        <v>2.8739298844859134</v>
      </c>
      <c r="F2018" s="13">
        <f t="shared" si="220"/>
        <v>2.877328120977773</v>
      </c>
      <c r="G2018" s="16">
        <f t="shared" si="221"/>
        <v>6.9453588275951417E-4</v>
      </c>
      <c r="H2018" s="5">
        <f t="shared" si="222"/>
        <v>1093.4716764868649</v>
      </c>
      <c r="I2018" s="3">
        <f t="shared" si="223"/>
        <v>9.6275682941129523E-2</v>
      </c>
    </row>
    <row r="2019" spans="1:9" x14ac:dyDescent="0.25">
      <c r="A2019" s="1">
        <v>37278</v>
      </c>
      <c r="B2019" s="5">
        <v>314.76848999999999</v>
      </c>
      <c r="C2019" s="4">
        <f t="shared" si="217"/>
        <v>4.1134812858276693E-3</v>
      </c>
      <c r="D2019" s="3">
        <f t="shared" si="218"/>
        <v>3.7089060483299616E-2</v>
      </c>
      <c r="E2019" s="5">
        <f t="shared" si="219"/>
        <v>3.2354553724549948</v>
      </c>
      <c r="F2019" s="13">
        <f t="shared" si="220"/>
        <v>2.877328120977773</v>
      </c>
      <c r="G2019" s="16">
        <f t="shared" si="221"/>
        <v>1.1835835378827762E-2</v>
      </c>
      <c r="H2019" s="5">
        <f t="shared" si="222"/>
        <v>1106.4138272411742</v>
      </c>
      <c r="I2019" s="3">
        <f t="shared" si="223"/>
        <v>9.2409567539792709E-2</v>
      </c>
    </row>
    <row r="2020" spans="1:9" x14ac:dyDescent="0.25">
      <c r="A2020" s="1">
        <v>37279</v>
      </c>
      <c r="B2020" s="5">
        <v>313.95778999999999</v>
      </c>
      <c r="C2020" s="4">
        <f t="shared" si="217"/>
        <v>-2.5755436956220734E-3</v>
      </c>
      <c r="D2020" s="3">
        <f t="shared" si="218"/>
        <v>3.8956151786139044E-2</v>
      </c>
      <c r="E2020" s="5">
        <f t="shared" si="219"/>
        <v>3.0803863959349571</v>
      </c>
      <c r="F2020" s="13">
        <f t="shared" si="220"/>
        <v>2.877328120977773</v>
      </c>
      <c r="G2020" s="16">
        <f t="shared" si="221"/>
        <v>-7.41068430222041E-3</v>
      </c>
      <c r="H2020" s="5">
        <f t="shared" si="222"/>
        <v>1098.2145436598785</v>
      </c>
      <c r="I2020" s="3">
        <f t="shared" si="223"/>
        <v>9.9858114576622956E-2</v>
      </c>
    </row>
    <row r="2021" spans="1:9" x14ac:dyDescent="0.25">
      <c r="A2021" s="1">
        <v>37280</v>
      </c>
      <c r="B2021" s="5">
        <v>314.15469000000002</v>
      </c>
      <c r="C2021" s="4">
        <f t="shared" si="217"/>
        <v>6.2715437001914509E-4</v>
      </c>
      <c r="D2021" s="3">
        <f t="shared" si="218"/>
        <v>3.8776303651463971E-2</v>
      </c>
      <c r="E2021" s="5">
        <f t="shared" si="219"/>
        <v>3.0946735170687028</v>
      </c>
      <c r="F2021" s="13">
        <f t="shared" si="220"/>
        <v>2.877328120977773</v>
      </c>
      <c r="G2021" s="16">
        <f t="shared" si="221"/>
        <v>1.8045289050501857E-3</v>
      </c>
      <c r="H2021" s="5">
        <f t="shared" si="222"/>
        <v>1100.1963035478591</v>
      </c>
      <c r="I2021" s="3">
        <f t="shared" si="223"/>
        <v>9.9583540133380458E-2</v>
      </c>
    </row>
    <row r="2022" spans="1:9" x14ac:dyDescent="0.25">
      <c r="A2022" s="1">
        <v>37281</v>
      </c>
      <c r="B2022" s="5">
        <v>311.84692000000001</v>
      </c>
      <c r="C2022" s="4">
        <f t="shared" si="217"/>
        <v>-7.3459670457252102E-3</v>
      </c>
      <c r="D2022" s="3">
        <f t="shared" si="218"/>
        <v>5.4943410422392966E-2</v>
      </c>
      <c r="E2022" s="5">
        <f t="shared" si="219"/>
        <v>2.1840653697589238</v>
      </c>
      <c r="F2022" s="13">
        <f t="shared" si="220"/>
        <v>2.1840653697589238</v>
      </c>
      <c r="G2022" s="16">
        <f t="shared" si="221"/>
        <v>-2.1136757556441163E-2</v>
      </c>
      <c r="H2022" s="5">
        <f t="shared" si="222"/>
        <v>1076.9417210152753</v>
      </c>
      <c r="I2022" s="3">
        <f t="shared" si="223"/>
        <v>0.14962843111805721</v>
      </c>
    </row>
    <row r="2023" spans="1:9" x14ac:dyDescent="0.25">
      <c r="A2023" s="1">
        <v>37284</v>
      </c>
      <c r="B2023" s="5">
        <v>310.53683000000001</v>
      </c>
      <c r="C2023" s="4">
        <f t="shared" si="217"/>
        <v>-4.2010676263853908E-3</v>
      </c>
      <c r="D2023" s="3">
        <f t="shared" si="218"/>
        <v>5.6219619425941982E-2</v>
      </c>
      <c r="E2023" s="5">
        <f t="shared" si="219"/>
        <v>2.134486167379269</v>
      </c>
      <c r="F2023" s="13">
        <f t="shared" si="220"/>
        <v>2.1840653697589238</v>
      </c>
      <c r="G2023" s="16">
        <f t="shared" si="221"/>
        <v>-9.1754063188036524E-3</v>
      </c>
      <c r="H2023" s="5">
        <f t="shared" si="222"/>
        <v>1067.0603431432885</v>
      </c>
      <c r="I2023" s="3">
        <f t="shared" si="223"/>
        <v>0.15069608517356622</v>
      </c>
    </row>
    <row r="2024" spans="1:9" x14ac:dyDescent="0.25">
      <c r="A2024" s="1">
        <v>37285</v>
      </c>
      <c r="B2024" s="5">
        <v>311.548</v>
      </c>
      <c r="C2024" s="4">
        <f t="shared" si="217"/>
        <v>3.2561999167699529E-3</v>
      </c>
      <c r="D2024" s="3">
        <f t="shared" si="218"/>
        <v>5.6376291434487781E-2</v>
      </c>
      <c r="E2024" s="5">
        <f t="shared" si="219"/>
        <v>2.1285543434414502</v>
      </c>
      <c r="F2024" s="13">
        <f t="shared" si="220"/>
        <v>2.1840653697589238</v>
      </c>
      <c r="G2024" s="16">
        <f t="shared" si="221"/>
        <v>7.1117534752291444E-3</v>
      </c>
      <c r="H2024" s="5">
        <f t="shared" si="222"/>
        <v>1074.6490132469171</v>
      </c>
      <c r="I2024" s="3">
        <f t="shared" si="223"/>
        <v>0.1511600927907317</v>
      </c>
    </row>
    <row r="2025" spans="1:9" x14ac:dyDescent="0.25">
      <c r="A2025" s="1">
        <v>37286</v>
      </c>
      <c r="B2025" s="5">
        <v>311.55466000000001</v>
      </c>
      <c r="C2025" s="4">
        <f t="shared" si="217"/>
        <v>2.1377123268440101E-5</v>
      </c>
      <c r="D2025" s="3">
        <f t="shared" si="218"/>
        <v>5.6355870198832432E-2</v>
      </c>
      <c r="E2025" s="5">
        <f t="shared" si="219"/>
        <v>2.1293256510212868</v>
      </c>
      <c r="F2025" s="13">
        <f t="shared" si="220"/>
        <v>2.1840653697589238</v>
      </c>
      <c r="G2025" s="16">
        <f t="shared" si="221"/>
        <v>4.6689034635667726E-5</v>
      </c>
      <c r="H2025" s="5">
        <f t="shared" si="222"/>
        <v>1074.6991875719177</v>
      </c>
      <c r="I2025" s="3">
        <f t="shared" si="223"/>
        <v>0.15110245235440761</v>
      </c>
    </row>
    <row r="2026" spans="1:9" x14ac:dyDescent="0.25">
      <c r="A2026" s="1">
        <v>37287</v>
      </c>
      <c r="B2026" s="5">
        <v>312.52996999999999</v>
      </c>
      <c r="C2026" s="4">
        <f t="shared" si="217"/>
        <v>3.1304619227969788E-3</v>
      </c>
      <c r="D2026" s="3">
        <f t="shared" si="218"/>
        <v>5.780937195363995E-2</v>
      </c>
      <c r="E2026" s="5">
        <f t="shared" si="219"/>
        <v>2.0757879898130294</v>
      </c>
      <c r="F2026" s="13">
        <f t="shared" si="220"/>
        <v>2.1840653697589238</v>
      </c>
      <c r="G2026" s="16">
        <f t="shared" si="221"/>
        <v>6.8371334769298155E-3</v>
      </c>
      <c r="H2026" s="5">
        <f t="shared" si="222"/>
        <v>1082.0470493648947</v>
      </c>
      <c r="I2026" s="3">
        <f t="shared" si="223"/>
        <v>0.15359397200351771</v>
      </c>
    </row>
    <row r="2027" spans="1:9" x14ac:dyDescent="0.25">
      <c r="A2027" s="1">
        <v>37288</v>
      </c>
      <c r="B2027" s="5">
        <v>311.43552</v>
      </c>
      <c r="C2027" s="4">
        <f t="shared" si="217"/>
        <v>-3.5019041533840278E-3</v>
      </c>
      <c r="D2027" s="3">
        <f t="shared" si="218"/>
        <v>5.9018061305881921E-2</v>
      </c>
      <c r="E2027" s="5">
        <f t="shared" si="219"/>
        <v>2.0332758708907375</v>
      </c>
      <c r="F2027" s="13">
        <f t="shared" si="220"/>
        <v>2.1840653697589238</v>
      </c>
      <c r="G2027" s="16">
        <f t="shared" si="221"/>
        <v>-7.6483875896209983E-3</v>
      </c>
      <c r="H2027" s="5">
        <f t="shared" si="222"/>
        <v>1073.7711341411461</v>
      </c>
      <c r="I2027" s="3">
        <f t="shared" si="223"/>
        <v>0.15485935160793188</v>
      </c>
    </row>
    <row r="2028" spans="1:9" x14ac:dyDescent="0.25">
      <c r="A2028" s="1">
        <v>37291</v>
      </c>
      <c r="B2028" s="5">
        <v>311.85131999999999</v>
      </c>
      <c r="C2028" s="4">
        <f t="shared" si="217"/>
        <v>1.3351078258510007E-3</v>
      </c>
      <c r="D2028" s="3">
        <f t="shared" si="218"/>
        <v>5.971805452519708E-2</v>
      </c>
      <c r="E2028" s="5">
        <f t="shared" si="219"/>
        <v>2.0094425539158833</v>
      </c>
      <c r="F2028" s="13">
        <f t="shared" si="220"/>
        <v>2.1840653697589238</v>
      </c>
      <c r="G2028" s="16">
        <f t="shared" si="221"/>
        <v>2.9159627673352988E-3</v>
      </c>
      <c r="H2028" s="5">
        <f t="shared" si="222"/>
        <v>1076.9022107889409</v>
      </c>
      <c r="I2028" s="3">
        <f t="shared" si="223"/>
        <v>0.15621831278638537</v>
      </c>
    </row>
    <row r="2029" spans="1:9" x14ac:dyDescent="0.25">
      <c r="A2029" s="1">
        <v>37292</v>
      </c>
      <c r="B2029" s="5">
        <v>313.53555</v>
      </c>
      <c r="C2029" s="4">
        <f t="shared" si="217"/>
        <v>5.4007467404659781E-3</v>
      </c>
      <c r="D2029" s="3">
        <f t="shared" si="218"/>
        <v>6.2782078836350896E-2</v>
      </c>
      <c r="E2029" s="5">
        <f t="shared" si="219"/>
        <v>1.9113734719233262</v>
      </c>
      <c r="F2029" s="13">
        <f t="shared" si="220"/>
        <v>2.1840653697589238</v>
      </c>
      <c r="G2029" s="16">
        <f t="shared" si="221"/>
        <v>1.1795583926690129E-2</v>
      </c>
      <c r="H2029" s="5">
        <f t="shared" si="222"/>
        <v>1089.60490119714</v>
      </c>
      <c r="I2029" s="3">
        <f t="shared" si="223"/>
        <v>0.15612233262671851</v>
      </c>
    </row>
    <row r="2030" spans="1:9" x14ac:dyDescent="0.25">
      <c r="A2030" s="1">
        <v>37293</v>
      </c>
      <c r="B2030" s="5">
        <v>313.94742000000002</v>
      </c>
      <c r="C2030" s="4">
        <f t="shared" si="217"/>
        <v>1.3136309423287251E-3</v>
      </c>
      <c r="D2030" s="3">
        <f t="shared" si="218"/>
        <v>6.2014067402528669E-2</v>
      </c>
      <c r="E2030" s="5">
        <f t="shared" si="219"/>
        <v>1.9350448217029368</v>
      </c>
      <c r="F2030" s="13">
        <f t="shared" si="220"/>
        <v>2.1840653697589238</v>
      </c>
      <c r="G2030" s="16">
        <f t="shared" si="221"/>
        <v>2.8690558497839508E-3</v>
      </c>
      <c r="H2030" s="5">
        <f t="shared" si="222"/>
        <v>1092.7310385128728</v>
      </c>
      <c r="I2030" s="3">
        <f t="shared" si="223"/>
        <v>0.15370908825688445</v>
      </c>
    </row>
    <row r="2031" spans="1:9" x14ac:dyDescent="0.25">
      <c r="A2031" s="1">
        <v>37294</v>
      </c>
      <c r="B2031" s="5">
        <v>313.60406</v>
      </c>
      <c r="C2031" s="4">
        <f t="shared" si="217"/>
        <v>-1.0936863249266793E-3</v>
      </c>
      <c r="D2031" s="3">
        <f t="shared" si="218"/>
        <v>6.213112354693838E-2</v>
      </c>
      <c r="E2031" s="5">
        <f t="shared" si="219"/>
        <v>1.9313991627616913</v>
      </c>
      <c r="F2031" s="13">
        <f t="shared" si="220"/>
        <v>2.1840653697589238</v>
      </c>
      <c r="G2031" s="16">
        <f t="shared" si="221"/>
        <v>-2.3886824276512664E-3</v>
      </c>
      <c r="H2031" s="5">
        <f t="shared" si="222"/>
        <v>1090.1208510830281</v>
      </c>
      <c r="I2031" s="3">
        <f t="shared" si="223"/>
        <v>0.15342194415469818</v>
      </c>
    </row>
    <row r="2032" spans="1:9" x14ac:dyDescent="0.25">
      <c r="A2032" s="1">
        <v>37295</v>
      </c>
      <c r="B2032" s="5">
        <v>313.69107000000002</v>
      </c>
      <c r="C2032" s="4">
        <f t="shared" si="217"/>
        <v>2.7745176513338521E-4</v>
      </c>
      <c r="D2032" s="3">
        <f t="shared" si="218"/>
        <v>4.754654651015152E-2</v>
      </c>
      <c r="E2032" s="5">
        <f t="shared" si="219"/>
        <v>2.5238426091446864</v>
      </c>
      <c r="F2032" s="13">
        <f t="shared" si="220"/>
        <v>2.5238426091446864</v>
      </c>
      <c r="G2032" s="16">
        <f t="shared" si="221"/>
        <v>6.0597279200631305E-4</v>
      </c>
      <c r="H2032" s="5">
        <f t="shared" si="222"/>
        <v>1090.7814346587832</v>
      </c>
      <c r="I2032" s="3">
        <f t="shared" si="223"/>
        <v>0.10384476568445394</v>
      </c>
    </row>
    <row r="2033" spans="1:9" x14ac:dyDescent="0.25">
      <c r="A2033" s="1">
        <v>37298</v>
      </c>
      <c r="B2033" s="5">
        <v>310.54953</v>
      </c>
      <c r="C2033" s="4">
        <f t="shared" si="217"/>
        <v>-1.0014757512861405E-2</v>
      </c>
      <c r="D2033" s="3">
        <f t="shared" si="218"/>
        <v>6.8362766947091022E-2</v>
      </c>
      <c r="E2033" s="5">
        <f t="shared" si="219"/>
        <v>1.7553414725426975</v>
      </c>
      <c r="F2033" s="13">
        <f t="shared" si="220"/>
        <v>1.7553414725426975</v>
      </c>
      <c r="G2033" s="16">
        <f t="shared" si="221"/>
        <v>-2.527567173121148E-2</v>
      </c>
      <c r="H2033" s="5">
        <f t="shared" si="222"/>
        <v>1063.2112011858478</v>
      </c>
      <c r="I2033" s="3">
        <f t="shared" si="223"/>
        <v>0.16357900419608587</v>
      </c>
    </row>
    <row r="2034" spans="1:9" x14ac:dyDescent="0.25">
      <c r="A2034" s="1">
        <v>37299</v>
      </c>
      <c r="B2034" s="5">
        <v>310.11200000000002</v>
      </c>
      <c r="C2034" s="4">
        <f t="shared" si="217"/>
        <v>-1.4088895900115084E-3</v>
      </c>
      <c r="D2034" s="3">
        <f t="shared" si="218"/>
        <v>6.6139903859360125E-2</v>
      </c>
      <c r="E2034" s="5">
        <f t="shared" si="219"/>
        <v>1.8143358698429313</v>
      </c>
      <c r="F2034" s="13">
        <f t="shared" si="220"/>
        <v>1.7553414725426975</v>
      </c>
      <c r="G2034" s="16">
        <f t="shared" si="221"/>
        <v>-2.4730823275808784E-3</v>
      </c>
      <c r="H2034" s="5">
        <f t="shared" si="222"/>
        <v>1060.581792353709</v>
      </c>
      <c r="I2034" s="3">
        <f t="shared" si="223"/>
        <v>0.15839165782272652</v>
      </c>
    </row>
    <row r="2035" spans="1:9" x14ac:dyDescent="0.25">
      <c r="A2035" s="1">
        <v>37300</v>
      </c>
      <c r="B2035" s="5">
        <v>308.36849999999998</v>
      </c>
      <c r="C2035" s="4">
        <f t="shared" si="217"/>
        <v>-5.6221623155506828E-3</v>
      </c>
      <c r="D2035" s="3">
        <f t="shared" si="218"/>
        <v>7.0900234928292616E-2</v>
      </c>
      <c r="E2035" s="5">
        <f t="shared" si="219"/>
        <v>1.6925190744623924</v>
      </c>
      <c r="F2035" s="13">
        <f t="shared" si="220"/>
        <v>1.7553414725426975</v>
      </c>
      <c r="G2035" s="16">
        <f t="shared" si="221"/>
        <v>-9.8688146778527965E-3</v>
      </c>
      <c r="H2035" s="5">
        <f t="shared" si="222"/>
        <v>1050.1151071942652</v>
      </c>
      <c r="I2035" s="3">
        <f t="shared" si="223"/>
        <v>0.16380945921208892</v>
      </c>
    </row>
    <row r="2036" spans="1:9" x14ac:dyDescent="0.25">
      <c r="A2036" s="1">
        <v>37301</v>
      </c>
      <c r="B2036" s="5">
        <v>306.75693000000001</v>
      </c>
      <c r="C2036" s="4">
        <f t="shared" si="217"/>
        <v>-5.2261174536308852E-3</v>
      </c>
      <c r="D2036" s="3">
        <f t="shared" si="218"/>
        <v>6.9606635983198675E-2</v>
      </c>
      <c r="E2036" s="5">
        <f t="shared" si="219"/>
        <v>1.7239735594888543</v>
      </c>
      <c r="F2036" s="13">
        <f t="shared" si="220"/>
        <v>1.7553414725426975</v>
      </c>
      <c r="G2036" s="16">
        <f t="shared" si="221"/>
        <v>-9.17362070673753E-3</v>
      </c>
      <c r="H2036" s="5">
        <f t="shared" si="222"/>
        <v>1040.4817495024499</v>
      </c>
      <c r="I2036" s="3">
        <f t="shared" si="223"/>
        <v>0.15853747389518003</v>
      </c>
    </row>
    <row r="2037" spans="1:9" x14ac:dyDescent="0.25">
      <c r="A2037" s="1">
        <v>37302</v>
      </c>
      <c r="B2037" s="5">
        <v>309.22064</v>
      </c>
      <c r="C2037" s="4">
        <f t="shared" si="217"/>
        <v>8.0314729972033039E-3</v>
      </c>
      <c r="D2037" s="3">
        <f t="shared" si="218"/>
        <v>8.4456286339685285E-2</v>
      </c>
      <c r="E2037" s="5">
        <f t="shared" si="219"/>
        <v>1.4208533810894433</v>
      </c>
      <c r="F2037" s="13">
        <f t="shared" si="220"/>
        <v>1.7553414725426975</v>
      </c>
      <c r="G2037" s="16">
        <f t="shared" si="221"/>
        <v>1.4097977637597759E-2</v>
      </c>
      <c r="H2037" s="5">
        <f t="shared" si="222"/>
        <v>1055.1504379392641</v>
      </c>
      <c r="I2037" s="3">
        <f t="shared" si="223"/>
        <v>0.18011916287231941</v>
      </c>
    </row>
    <row r="2038" spans="1:9" x14ac:dyDescent="0.25">
      <c r="A2038" s="1">
        <v>37305</v>
      </c>
      <c r="B2038" s="5">
        <v>309.30450000000002</v>
      </c>
      <c r="C2038" s="4">
        <f t="shared" si="217"/>
        <v>2.7119793814533999E-4</v>
      </c>
      <c r="D2038" s="3">
        <f t="shared" si="218"/>
        <v>8.3905278619023124E-2</v>
      </c>
      <c r="E2038" s="5">
        <f t="shared" si="219"/>
        <v>1.4301841549787002</v>
      </c>
      <c r="F2038" s="13">
        <f t="shared" si="220"/>
        <v>1.7553414725426975</v>
      </c>
      <c r="G2038" s="16">
        <f t="shared" si="221"/>
        <v>4.7604498809458446E-4</v>
      </c>
      <c r="H2038" s="5">
        <f t="shared" si="222"/>
        <v>1055.6527370169308</v>
      </c>
      <c r="I2038" s="3">
        <f t="shared" si="223"/>
        <v>0.17878383556193383</v>
      </c>
    </row>
    <row r="2039" spans="1:9" x14ac:dyDescent="0.25">
      <c r="A2039" s="1">
        <v>37306</v>
      </c>
      <c r="B2039" s="5">
        <v>312.70996000000002</v>
      </c>
      <c r="C2039" s="4">
        <f t="shared" si="217"/>
        <v>1.1010056433061965E-2</v>
      </c>
      <c r="D2039" s="3">
        <f t="shared" si="218"/>
        <v>9.8909141283846411E-2</v>
      </c>
      <c r="E2039" s="5">
        <f t="shared" si="219"/>
        <v>1.2132346762128658</v>
      </c>
      <c r="F2039" s="13">
        <f t="shared" si="220"/>
        <v>1.7553414725426975</v>
      </c>
      <c r="G2039" s="16">
        <f t="shared" si="221"/>
        <v>1.932640867198919E-2</v>
      </c>
      <c r="H2039" s="5">
        <f t="shared" si="222"/>
        <v>1076.0547132282238</v>
      </c>
      <c r="I2039" s="3">
        <f t="shared" si="223"/>
        <v>0.19794635570139046</v>
      </c>
    </row>
    <row r="2040" spans="1:9" x14ac:dyDescent="0.25">
      <c r="A2040" s="1">
        <v>37307</v>
      </c>
      <c r="B2040" s="5">
        <v>312.10547000000003</v>
      </c>
      <c r="C2040" s="4">
        <f t="shared" si="217"/>
        <v>-1.9330692249137638E-3</v>
      </c>
      <c r="D2040" s="3">
        <f t="shared" si="218"/>
        <v>9.8818295783248952E-2</v>
      </c>
      <c r="E2040" s="5">
        <f t="shared" si="219"/>
        <v>1.2143500254569422</v>
      </c>
      <c r="F2040" s="13">
        <f t="shared" si="220"/>
        <v>1.7553414725426975</v>
      </c>
      <c r="G2040" s="16">
        <f t="shared" si="221"/>
        <v>-3.393196579787097E-3</v>
      </c>
      <c r="H2040" s="5">
        <f t="shared" si="222"/>
        <v>1072.403448055634</v>
      </c>
      <c r="I2040" s="3">
        <f t="shared" si="223"/>
        <v>0.19685247156917449</v>
      </c>
    </row>
    <row r="2041" spans="1:9" x14ac:dyDescent="0.25">
      <c r="A2041" s="1">
        <v>37308</v>
      </c>
      <c r="B2041" s="5">
        <v>311.38585999999998</v>
      </c>
      <c r="C2041" s="4">
        <f t="shared" si="217"/>
        <v>-2.3056628901763077E-3</v>
      </c>
      <c r="D2041" s="3">
        <f t="shared" si="218"/>
        <v>9.9184458346040616E-2</v>
      </c>
      <c r="E2041" s="5">
        <f t="shared" si="219"/>
        <v>1.2098669690904282</v>
      </c>
      <c r="F2041" s="13">
        <f t="shared" si="220"/>
        <v>1.7553414725426975</v>
      </c>
      <c r="G2041" s="16">
        <f t="shared" si="221"/>
        <v>-4.0472256928291315E-3</v>
      </c>
      <c r="H2041" s="5">
        <f t="shared" si="222"/>
        <v>1068.0631892675847</v>
      </c>
      <c r="I2041" s="3">
        <f t="shared" si="223"/>
        <v>0.19716559432992944</v>
      </c>
    </row>
    <row r="2042" spans="1:9" x14ac:dyDescent="0.25">
      <c r="A2042" s="1">
        <v>37309</v>
      </c>
      <c r="B2042" s="5">
        <v>312.40152</v>
      </c>
      <c r="C2042" s="4">
        <f t="shared" si="217"/>
        <v>3.2617409152748689E-3</v>
      </c>
      <c r="D2042" s="3">
        <f t="shared" si="218"/>
        <v>0.10111384920908213</v>
      </c>
      <c r="E2042" s="5">
        <f t="shared" si="219"/>
        <v>1.1867810486757882</v>
      </c>
      <c r="F2042" s="13">
        <f t="shared" si="220"/>
        <v>1.7553414725426975</v>
      </c>
      <c r="G2042" s="16">
        <f t="shared" si="221"/>
        <v>5.7254691012713537E-3</v>
      </c>
      <c r="H2042" s="5">
        <f t="shared" si="222"/>
        <v>1074.1783520559416</v>
      </c>
      <c r="I2042" s="3">
        <f t="shared" si="223"/>
        <v>0.2006837747271088</v>
      </c>
    </row>
    <row r="2043" spans="1:9" x14ac:dyDescent="0.25">
      <c r="A2043" s="1">
        <v>37312</v>
      </c>
      <c r="B2043" s="5">
        <v>309.31491</v>
      </c>
      <c r="C2043" s="4">
        <f t="shared" si="217"/>
        <v>-9.8802656273887512E-3</v>
      </c>
      <c r="D2043" s="3">
        <f t="shared" si="218"/>
        <v>0.1007571549737207</v>
      </c>
      <c r="E2043" s="5">
        <f t="shared" si="219"/>
        <v>1.1909824173905881</v>
      </c>
      <c r="F2043" s="13">
        <f t="shared" si="220"/>
        <v>1.7553414725426975</v>
      </c>
      <c r="G2043" s="16">
        <f t="shared" si="221"/>
        <v>-1.7343240015493568E-2</v>
      </c>
      <c r="H2043" s="5">
        <f t="shared" si="222"/>
        <v>1055.5486190767881</v>
      </c>
      <c r="I2043" s="3">
        <f t="shared" si="223"/>
        <v>0.17686321278078365</v>
      </c>
    </row>
    <row r="2044" spans="1:9" x14ac:dyDescent="0.25">
      <c r="A2044" s="1">
        <v>37313</v>
      </c>
      <c r="B2044" s="5">
        <v>308.71127000000001</v>
      </c>
      <c r="C2044" s="4">
        <f t="shared" si="217"/>
        <v>-1.9515386439017401E-3</v>
      </c>
      <c r="D2044" s="3">
        <f t="shared" si="218"/>
        <v>0.10094892749983521</v>
      </c>
      <c r="E2044" s="5">
        <f t="shared" si="219"/>
        <v>1.1887199098791406</v>
      </c>
      <c r="F2044" s="13">
        <f t="shared" si="220"/>
        <v>1.7553414725426975</v>
      </c>
      <c r="G2044" s="16">
        <f t="shared" si="221"/>
        <v>-3.4256167169104596E-3</v>
      </c>
      <c r="H2044" s="5">
        <f t="shared" si="222"/>
        <v>1051.932714081767</v>
      </c>
      <c r="I2044" s="3">
        <f t="shared" si="223"/>
        <v>0.17719983904916672</v>
      </c>
    </row>
    <row r="2045" spans="1:9" x14ac:dyDescent="0.25">
      <c r="A2045" s="1">
        <v>37314</v>
      </c>
      <c r="B2045" s="5">
        <v>307.43142999999998</v>
      </c>
      <c r="C2045" s="4">
        <f t="shared" si="217"/>
        <v>-4.1457508175845037E-3</v>
      </c>
      <c r="D2045" s="3">
        <f t="shared" si="218"/>
        <v>9.9079262927949413E-2</v>
      </c>
      <c r="E2045" s="5">
        <f t="shared" si="219"/>
        <v>1.2111515210530399</v>
      </c>
      <c r="F2045" s="13">
        <f t="shared" si="220"/>
        <v>1.7553414725426975</v>
      </c>
      <c r="G2045" s="16">
        <f t="shared" si="221"/>
        <v>-7.2772083449338743E-3</v>
      </c>
      <c r="H2045" s="5">
        <f t="shared" si="222"/>
        <v>1044.2775805565423</v>
      </c>
      <c r="I2045" s="3">
        <f t="shared" si="223"/>
        <v>0.17391793928639182</v>
      </c>
    </row>
    <row r="2046" spans="1:9" x14ac:dyDescent="0.25">
      <c r="A2046" s="1">
        <v>37315</v>
      </c>
      <c r="B2046" s="5">
        <v>306.07229999999998</v>
      </c>
      <c r="C2046" s="4">
        <f t="shared" si="217"/>
        <v>-4.4209207887430102E-3</v>
      </c>
      <c r="D2046" s="3">
        <f t="shared" si="218"/>
        <v>9.8032236722644064E-2</v>
      </c>
      <c r="E2046" s="5">
        <f t="shared" si="219"/>
        <v>1.22408713716803</v>
      </c>
      <c r="F2046" s="13">
        <f t="shared" si="220"/>
        <v>1.7553414725426975</v>
      </c>
      <c r="G2046" s="16">
        <f t="shared" si="221"/>
        <v>-7.7602256073067786E-3</v>
      </c>
      <c r="H2046" s="5">
        <f t="shared" si="222"/>
        <v>1036.1737509347711</v>
      </c>
      <c r="I2046" s="3">
        <f t="shared" si="223"/>
        <v>0.1720800507653803</v>
      </c>
    </row>
    <row r="2047" spans="1:9" x14ac:dyDescent="0.25">
      <c r="A2047" s="1">
        <v>37316</v>
      </c>
      <c r="B2047" s="5">
        <v>302.12810999999999</v>
      </c>
      <c r="C2047" s="4">
        <f t="shared" si="217"/>
        <v>-1.2886465060706231E-2</v>
      </c>
      <c r="D2047" s="3">
        <f t="shared" si="218"/>
        <v>0.10481937155199574</v>
      </c>
      <c r="E2047" s="5">
        <f t="shared" si="219"/>
        <v>1.144826554702953</v>
      </c>
      <c r="F2047" s="13">
        <f t="shared" si="220"/>
        <v>1.7553414725426975</v>
      </c>
      <c r="G2047" s="16">
        <f t="shared" si="221"/>
        <v>-2.2620146555530098E-2</v>
      </c>
      <c r="H2047" s="5">
        <f t="shared" si="222"/>
        <v>1012.7353488316331</v>
      </c>
      <c r="I2047" s="3">
        <f t="shared" si="223"/>
        <v>0.18399379001108035</v>
      </c>
    </row>
    <row r="2048" spans="1:9" x14ac:dyDescent="0.25">
      <c r="A2048" s="1">
        <v>37319</v>
      </c>
      <c r="B2048" s="5">
        <v>297.77328</v>
      </c>
      <c r="C2048" s="4">
        <f t="shared" si="217"/>
        <v>-1.4413852454841058E-2</v>
      </c>
      <c r="D2048" s="3">
        <f t="shared" si="218"/>
        <v>0.11961868506189541</v>
      </c>
      <c r="E2048" s="5">
        <f t="shared" si="219"/>
        <v>1.0031877539692673</v>
      </c>
      <c r="F2048" s="13">
        <f t="shared" si="220"/>
        <v>1.7553414725426975</v>
      </c>
      <c r="G2048" s="16">
        <f t="shared" si="221"/>
        <v>-2.5301232993093878E-2</v>
      </c>
      <c r="H2048" s="5">
        <f t="shared" si="222"/>
        <v>987.11189581050178</v>
      </c>
      <c r="I2048" s="3">
        <f t="shared" si="223"/>
        <v>0.20997163878016864</v>
      </c>
    </row>
    <row r="2049" spans="1:9" x14ac:dyDescent="0.25">
      <c r="A2049" s="1">
        <v>37320</v>
      </c>
      <c r="B2049" s="5">
        <v>297.41574000000003</v>
      </c>
      <c r="C2049" s="4">
        <f t="shared" si="217"/>
        <v>-1.2007121659807218E-3</v>
      </c>
      <c r="D2049" s="3">
        <f t="shared" si="218"/>
        <v>8.9228460202284143E-2</v>
      </c>
      <c r="E2049" s="5">
        <f t="shared" si="219"/>
        <v>1.3448623872692149</v>
      </c>
      <c r="F2049" s="13">
        <f t="shared" si="220"/>
        <v>1.3448623872692149</v>
      </c>
      <c r="G2049" s="16">
        <f t="shared" si="221"/>
        <v>-2.107659861532532E-3</v>
      </c>
      <c r="H2049" s="5">
        <f t="shared" si="222"/>
        <v>985.03139968886069</v>
      </c>
      <c r="I2049" s="3">
        <f t="shared" si="223"/>
        <v>0.15662641672419492</v>
      </c>
    </row>
    <row r="2050" spans="1:9" x14ac:dyDescent="0.25">
      <c r="A2050" s="1">
        <v>37321</v>
      </c>
      <c r="B2050" s="5">
        <v>295.88806</v>
      </c>
      <c r="C2050" s="4">
        <f t="shared" si="217"/>
        <v>-5.1365136223120444E-3</v>
      </c>
      <c r="D2050" s="3">
        <f t="shared" si="218"/>
        <v>8.7591962633879333E-2</v>
      </c>
      <c r="E2050" s="5">
        <f t="shared" si="219"/>
        <v>1.3699887111969529</v>
      </c>
      <c r="F2050" s="13">
        <f t="shared" si="220"/>
        <v>1.3448623872692149</v>
      </c>
      <c r="G2050" s="16">
        <f t="shared" si="221"/>
        <v>-6.9079039723434184E-3</v>
      </c>
      <c r="H2050" s="5">
        <f t="shared" si="222"/>
        <v>978.22689737006704</v>
      </c>
      <c r="I2050" s="3">
        <f t="shared" si="223"/>
        <v>0.15423293795060208</v>
      </c>
    </row>
    <row r="2051" spans="1:9" x14ac:dyDescent="0.25">
      <c r="A2051" s="1">
        <v>37322</v>
      </c>
      <c r="B2051" s="5">
        <v>290.59667999999999</v>
      </c>
      <c r="C2051" s="4">
        <f t="shared" si="217"/>
        <v>-1.7883046717059203E-2</v>
      </c>
      <c r="D2051" s="3">
        <f t="shared" si="218"/>
        <v>0.10567980402478133</v>
      </c>
      <c r="E2051" s="5">
        <f t="shared" si="219"/>
        <v>1.1355055122155664</v>
      </c>
      <c r="F2051" s="13">
        <f t="shared" si="220"/>
        <v>1.3448623872692149</v>
      </c>
      <c r="G2051" s="16">
        <f t="shared" si="221"/>
        <v>-2.4050236899551138E-2</v>
      </c>
      <c r="H2051" s="5">
        <f t="shared" si="222"/>
        <v>954.70030874680401</v>
      </c>
      <c r="I2051" s="3">
        <f t="shared" si="223"/>
        <v>0.16793926093363112</v>
      </c>
    </row>
    <row r="2052" spans="1:9" x14ac:dyDescent="0.25">
      <c r="A2052" s="1">
        <v>37323</v>
      </c>
      <c r="B2052" s="5">
        <v>288.98218000000003</v>
      </c>
      <c r="C2052" s="4">
        <f t="shared" ref="C2052:C2115" si="224">B2052/B2051-1</f>
        <v>-5.5558102040256241E-3</v>
      </c>
      <c r="D2052" s="3">
        <f t="shared" si="218"/>
        <v>9.0148367705191856E-2</v>
      </c>
      <c r="E2052" s="5">
        <f t="shared" si="219"/>
        <v>1.3311389108278764</v>
      </c>
      <c r="F2052" s="13">
        <f t="shared" si="220"/>
        <v>1.3448623872692149</v>
      </c>
      <c r="G2052" s="16">
        <f t="shared" si="221"/>
        <v>-7.4718001742005652E-3</v>
      </c>
      <c r="H2052" s="5">
        <f t="shared" si="222"/>
        <v>947.56697881360026</v>
      </c>
      <c r="I2052" s="3">
        <f t="shared" si="223"/>
        <v>0.1419605135139875</v>
      </c>
    </row>
    <row r="2053" spans="1:9" x14ac:dyDescent="0.25">
      <c r="A2053" s="1">
        <v>37326</v>
      </c>
      <c r="B2053" s="5">
        <v>288.76195999999999</v>
      </c>
      <c r="C2053" s="4">
        <f t="shared" si="224"/>
        <v>-7.6205390934502848E-4</v>
      </c>
      <c r="D2053" s="3">
        <f t="shared" si="218"/>
        <v>9.5566010567754878E-2</v>
      </c>
      <c r="E2053" s="5">
        <f t="shared" si="219"/>
        <v>1.2556765662507361</v>
      </c>
      <c r="F2053" s="13">
        <f t="shared" si="220"/>
        <v>1.3448623872692149</v>
      </c>
      <c r="G2053" s="16">
        <f t="shared" si="221"/>
        <v>-1.0248576397495928E-3</v>
      </c>
      <c r="H2053" s="5">
        <f t="shared" si="222"/>
        <v>946.59585755618866</v>
      </c>
      <c r="I2053" s="3">
        <f t="shared" si="223"/>
        <v>0.14956686978427977</v>
      </c>
    </row>
    <row r="2054" spans="1:9" x14ac:dyDescent="0.25">
      <c r="A2054" s="1">
        <v>37327</v>
      </c>
      <c r="B2054" s="5">
        <v>290.12238000000002</v>
      </c>
      <c r="C2054" s="4">
        <f t="shared" si="224"/>
        <v>4.7112161172477851E-3</v>
      </c>
      <c r="D2054" s="3">
        <f t="shared" si="218"/>
        <v>0.10988123643907889</v>
      </c>
      <c r="E2054" s="5">
        <f t="shared" si="219"/>
        <v>1.092088184378333</v>
      </c>
      <c r="F2054" s="13">
        <f t="shared" si="220"/>
        <v>1.3448623872692149</v>
      </c>
      <c r="G2054" s="16">
        <f t="shared" si="221"/>
        <v>6.3359373543830574E-3</v>
      </c>
      <c r="H2054" s="5">
        <f t="shared" si="222"/>
        <v>952.59342960958315</v>
      </c>
      <c r="I2054" s="3">
        <f t="shared" si="223"/>
        <v>0.16970499688260354</v>
      </c>
    </row>
    <row r="2055" spans="1:9" x14ac:dyDescent="0.25">
      <c r="A2055" s="1">
        <v>37328</v>
      </c>
      <c r="B2055" s="5">
        <v>291.67117000000002</v>
      </c>
      <c r="C2055" s="4">
        <f t="shared" si="224"/>
        <v>5.3384023666149805E-3</v>
      </c>
      <c r="D2055" s="3">
        <f t="shared" si="218"/>
        <v>0.12415871185341593</v>
      </c>
      <c r="E2055" s="5">
        <f t="shared" si="219"/>
        <v>0.96650487274444519</v>
      </c>
      <c r="F2055" s="13">
        <f t="shared" si="220"/>
        <v>1.3448623872692149</v>
      </c>
      <c r="G2055" s="16">
        <f t="shared" si="221"/>
        <v>7.179416550969449E-3</v>
      </c>
      <c r="H2055" s="5">
        <f t="shared" si="222"/>
        <v>959.43249464446706</v>
      </c>
      <c r="I2055" s="3">
        <f t="shared" si="223"/>
        <v>0.19006266850603576</v>
      </c>
    </row>
    <row r="2056" spans="1:9" x14ac:dyDescent="0.25">
      <c r="A2056" s="1">
        <v>37329</v>
      </c>
      <c r="B2056" s="5">
        <v>290.76648</v>
      </c>
      <c r="C2056" s="4">
        <f t="shared" si="224"/>
        <v>-3.1017463947500268E-3</v>
      </c>
      <c r="D2056" s="3">
        <f t="shared" si="218"/>
        <v>0.12457263891227927</v>
      </c>
      <c r="E2056" s="5">
        <f t="shared" si="219"/>
        <v>0.96329339289746285</v>
      </c>
      <c r="F2056" s="13">
        <f t="shared" si="220"/>
        <v>1.3448623872692149</v>
      </c>
      <c r="G2056" s="16">
        <f t="shared" si="221"/>
        <v>-4.171422061147202E-3</v>
      </c>
      <c r="H2056" s="5">
        <f t="shared" si="222"/>
        <v>955.43029677012566</v>
      </c>
      <c r="I2056" s="3">
        <f t="shared" si="223"/>
        <v>0.19123678205751965</v>
      </c>
    </row>
    <row r="2057" spans="1:9" x14ac:dyDescent="0.25">
      <c r="A2057" s="1">
        <v>37330</v>
      </c>
      <c r="B2057" s="5">
        <v>290.67129999999997</v>
      </c>
      <c r="C2057" s="4">
        <f t="shared" si="224"/>
        <v>-3.273417210952756E-4</v>
      </c>
      <c r="D2057" s="3">
        <f t="shared" si="218"/>
        <v>0.11836036866051344</v>
      </c>
      <c r="E2057" s="5">
        <f t="shared" si="219"/>
        <v>1.0138528745562581</v>
      </c>
      <c r="F2057" s="13">
        <f t="shared" si="220"/>
        <v>1.3448623872692149</v>
      </c>
      <c r="G2057" s="16">
        <f t="shared" si="221"/>
        <v>-4.4022956848500586E-4</v>
      </c>
      <c r="H2057" s="5">
        <f t="shared" si="222"/>
        <v>955.00968810286111</v>
      </c>
      <c r="I2057" s="3">
        <f t="shared" si="223"/>
        <v>0.17557524949738906</v>
      </c>
    </row>
    <row r="2058" spans="1:9" x14ac:dyDescent="0.25">
      <c r="A2058" s="1">
        <v>37333</v>
      </c>
      <c r="B2058" s="5">
        <v>292.19403</v>
      </c>
      <c r="C2058" s="4">
        <f t="shared" si="224"/>
        <v>5.2386664937338345E-3</v>
      </c>
      <c r="D2058" s="3">
        <f t="shared" si="218"/>
        <v>0.1099884386814716</v>
      </c>
      <c r="E2058" s="5">
        <f t="shared" si="219"/>
        <v>1.0910237606656283</v>
      </c>
      <c r="F2058" s="13">
        <f t="shared" si="220"/>
        <v>1.3448623872692149</v>
      </c>
      <c r="G2058" s="16">
        <f t="shared" si="221"/>
        <v>7.0452855268701327E-3</v>
      </c>
      <c r="H2058" s="5">
        <f t="shared" si="222"/>
        <v>961.73800403647294</v>
      </c>
      <c r="I2058" s="3">
        <f t="shared" si="223"/>
        <v>0.14785628143154309</v>
      </c>
    </row>
    <row r="2059" spans="1:9" x14ac:dyDescent="0.25">
      <c r="A2059" s="1">
        <v>37334</v>
      </c>
      <c r="B2059" s="5">
        <v>292.51920000000001</v>
      </c>
      <c r="C2059" s="4">
        <f t="shared" si="224"/>
        <v>1.1128564125695295E-3</v>
      </c>
      <c r="D2059" s="3">
        <f t="shared" si="218"/>
        <v>0.11099000910657046</v>
      </c>
      <c r="E2059" s="5">
        <f t="shared" si="219"/>
        <v>1.0811783958390193</v>
      </c>
      <c r="F2059" s="13">
        <f t="shared" si="220"/>
        <v>1.3448623872692149</v>
      </c>
      <c r="G2059" s="16">
        <f t="shared" si="221"/>
        <v>1.4966387316961117E-3</v>
      </c>
      <c r="H2059" s="5">
        <f t="shared" si="222"/>
        <v>963.17737838305811</v>
      </c>
      <c r="I2059" s="3">
        <f t="shared" si="223"/>
        <v>0.14926628861009425</v>
      </c>
    </row>
    <row r="2060" spans="1:9" x14ac:dyDescent="0.25">
      <c r="A2060" s="1">
        <v>37335</v>
      </c>
      <c r="B2060" s="5">
        <v>292.50571000000002</v>
      </c>
      <c r="C2060" s="4">
        <f t="shared" si="224"/>
        <v>-4.6116630976644757E-5</v>
      </c>
      <c r="D2060" s="3">
        <f t="shared" si="218"/>
        <v>0.10942603426700558</v>
      </c>
      <c r="E2060" s="5">
        <f t="shared" si="219"/>
        <v>1.0966311701216673</v>
      </c>
      <c r="F2060" s="13">
        <f t="shared" si="220"/>
        <v>1.3448623872692149</v>
      </c>
      <c r="G2060" s="16">
        <f t="shared" si="221"/>
        <v>-6.2020522428063896E-5</v>
      </c>
      <c r="H2060" s="5">
        <f t="shared" si="222"/>
        <v>963.11764161885992</v>
      </c>
      <c r="I2060" s="3">
        <f t="shared" si="223"/>
        <v>0.14716295767372806</v>
      </c>
    </row>
    <row r="2061" spans="1:9" x14ac:dyDescent="0.25">
      <c r="A2061" s="1">
        <v>37336</v>
      </c>
      <c r="B2061" s="5">
        <v>292.63785000000001</v>
      </c>
      <c r="C2061" s="4">
        <f t="shared" si="224"/>
        <v>4.5175186494650355E-4</v>
      </c>
      <c r="D2061" s="3">
        <f t="shared" ref="D2061:D2124" si="225">STDEV(C2052:C2061)*SQRT(252)</f>
        <v>5.6935684016066121E-2</v>
      </c>
      <c r="E2061" s="5">
        <f t="shared" ref="E2061:E2124" si="226">$E$2/D2061</f>
        <v>2.1076413162286478</v>
      </c>
      <c r="F2061" s="13">
        <f t="shared" si="220"/>
        <v>2.1076413162286478</v>
      </c>
      <c r="G2061" s="16">
        <f t="shared" si="221"/>
        <v>6.0754409154527473E-4</v>
      </c>
      <c r="H2061" s="5">
        <f t="shared" si="222"/>
        <v>963.70277805148839</v>
      </c>
      <c r="I2061" s="3">
        <f t="shared" si="223"/>
        <v>7.6570659926652379E-2</v>
      </c>
    </row>
    <row r="2062" spans="1:9" x14ac:dyDescent="0.25">
      <c r="A2062" s="1">
        <v>37337</v>
      </c>
      <c r="B2062" s="5">
        <v>292.75549000000001</v>
      </c>
      <c r="C2062" s="4">
        <f t="shared" si="224"/>
        <v>4.0199857947276207E-4</v>
      </c>
      <c r="D2062" s="3">
        <f t="shared" si="225"/>
        <v>4.5243682532747291E-2</v>
      </c>
      <c r="E2062" s="5">
        <f t="shared" si="226"/>
        <v>2.6523039965445832</v>
      </c>
      <c r="F2062" s="13">
        <f t="shared" ref="F2062:F2125" si="227">IF(ABS(E2062/E2061-1)&gt;F$2,E2062,F2061)</f>
        <v>2.6523039965445832</v>
      </c>
      <c r="G2062" s="16">
        <f t="shared" ref="G2062:G2125" si="228">C2062*F2061</f>
        <v>8.4726881516201892E-4</v>
      </c>
      <c r="H2062" s="5">
        <f t="shared" ref="H2062:H2125" si="229">H2061*(1+G2062)</f>
        <v>964.51929336241631</v>
      </c>
      <c r="I2062" s="3">
        <f t="shared" si="223"/>
        <v>6.0695062385493846E-2</v>
      </c>
    </row>
    <row r="2063" spans="1:9" x14ac:dyDescent="0.25">
      <c r="A2063" s="1">
        <v>37340</v>
      </c>
      <c r="B2063" s="5">
        <v>292.89699999999999</v>
      </c>
      <c r="C2063" s="4">
        <f t="shared" si="224"/>
        <v>4.8337266023601444E-4</v>
      </c>
      <c r="D2063" s="3">
        <f t="shared" si="225"/>
        <v>4.4069712646733476E-2</v>
      </c>
      <c r="E2063" s="5">
        <f t="shared" si="226"/>
        <v>2.7229585307698758</v>
      </c>
      <c r="F2063" s="13">
        <f t="shared" si="227"/>
        <v>2.6523039965445832</v>
      </c>
      <c r="G2063" s="16">
        <f t="shared" si="228"/>
        <v>1.2820512385643681E-3</v>
      </c>
      <c r="H2063" s="5">
        <f t="shared" si="229"/>
        <v>965.75585651709071</v>
      </c>
      <c r="I2063" s="3">
        <f t="shared" si="223"/>
        <v>5.878328528191424E-2</v>
      </c>
    </row>
    <row r="2064" spans="1:9" x14ac:dyDescent="0.25">
      <c r="A2064" s="1">
        <v>37341</v>
      </c>
      <c r="B2064" s="5">
        <v>292.58040999999997</v>
      </c>
      <c r="C2064" s="4">
        <f t="shared" si="224"/>
        <v>-1.0808919176366061E-3</v>
      </c>
      <c r="D2064" s="3">
        <f t="shared" si="225"/>
        <v>4.1497892898080778E-2</v>
      </c>
      <c r="E2064" s="5">
        <f t="shared" si="226"/>
        <v>2.891713087571004</v>
      </c>
      <c r="F2064" s="13">
        <f t="shared" si="227"/>
        <v>2.6523039965445832</v>
      </c>
      <c r="G2064" s="16">
        <f t="shared" si="228"/>
        <v>-2.8668539529803088E-3</v>
      </c>
      <c r="H2064" s="5">
        <f t="shared" si="229"/>
        <v>962.9871755222207</v>
      </c>
      <c r="I2064" s="3">
        <f t="shared" si="223"/>
        <v>5.7977175807423335E-2</v>
      </c>
    </row>
    <row r="2065" spans="1:9" x14ac:dyDescent="0.25">
      <c r="A2065" s="1">
        <v>37342</v>
      </c>
      <c r="B2065" s="5">
        <v>293.26303000000001</v>
      </c>
      <c r="C2065" s="4">
        <f t="shared" si="224"/>
        <v>2.3331022059884798E-3</v>
      </c>
      <c r="D2065" s="3">
        <f t="shared" si="225"/>
        <v>3.4551476639819348E-2</v>
      </c>
      <c r="E2065" s="5">
        <f t="shared" si="226"/>
        <v>3.4730787702921</v>
      </c>
      <c r="F2065" s="13">
        <f t="shared" si="227"/>
        <v>3.4730787702921</v>
      </c>
      <c r="G2065" s="16">
        <f t="shared" si="228"/>
        <v>6.1880963052902286E-3</v>
      </c>
      <c r="H2065" s="5">
        <f t="shared" si="229"/>
        <v>968.94623290511163</v>
      </c>
      <c r="I2065" s="3">
        <f t="shared" si="223"/>
        <v>5.5210216705986484E-2</v>
      </c>
    </row>
    <row r="2066" spans="1:9" x14ac:dyDescent="0.25">
      <c r="A2066" s="1">
        <v>37343</v>
      </c>
      <c r="B2066" s="5">
        <v>293.55108999999999</v>
      </c>
      <c r="C2066" s="4">
        <f t="shared" si="224"/>
        <v>9.8225814552876933E-4</v>
      </c>
      <c r="D2066" s="3">
        <f t="shared" si="225"/>
        <v>2.792370518752478E-2</v>
      </c>
      <c r="E2066" s="5">
        <f t="shared" si="226"/>
        <v>4.2974239698538037</v>
      </c>
      <c r="F2066" s="13">
        <f t="shared" si="227"/>
        <v>4.2974239698538037</v>
      </c>
      <c r="G2066" s="16">
        <f t="shared" si="228"/>
        <v>3.4114599121824567E-3</v>
      </c>
      <c r="H2066" s="5">
        <f t="shared" si="229"/>
        <v>972.25175413572754</v>
      </c>
      <c r="I2066" s="3">
        <f t="shared" si="223"/>
        <v>4.8003101853912003E-2</v>
      </c>
    </row>
    <row r="2067" spans="1:9" x14ac:dyDescent="0.25">
      <c r="A2067" s="1">
        <v>37344</v>
      </c>
      <c r="B2067" s="5">
        <v>293.39075000000003</v>
      </c>
      <c r="C2067" s="4">
        <f t="shared" si="224"/>
        <v>-5.4620815749639728E-4</v>
      </c>
      <c r="D2067" s="3">
        <f t="shared" si="225"/>
        <v>2.8225114363468279E-2</v>
      </c>
      <c r="E2067" s="5">
        <f t="shared" si="226"/>
        <v>4.2515328177134268</v>
      </c>
      <c r="F2067" s="13">
        <f t="shared" si="227"/>
        <v>4.2974239698538037</v>
      </c>
      <c r="G2067" s="16">
        <f t="shared" si="228"/>
        <v>-2.3472880285546993E-3</v>
      </c>
      <c r="H2067" s="5">
        <f t="shared" si="229"/>
        <v>969.96959923250347</v>
      </c>
      <c r="I2067" s="3">
        <f t="shared" si="223"/>
        <v>5.1283055804191423E-2</v>
      </c>
    </row>
    <row r="2068" spans="1:9" x14ac:dyDescent="0.25">
      <c r="A2068" s="1">
        <v>37347</v>
      </c>
      <c r="B2068" s="5">
        <v>294.38977</v>
      </c>
      <c r="C2068" s="4">
        <f t="shared" si="224"/>
        <v>3.4050834936001362E-3</v>
      </c>
      <c r="D2068" s="3">
        <f t="shared" si="225"/>
        <v>2.0958998882963025E-2</v>
      </c>
      <c r="E2068" s="5">
        <f t="shared" si="226"/>
        <v>5.7254643062911077</v>
      </c>
      <c r="F2068" s="13">
        <f t="shared" si="227"/>
        <v>5.7254643062911077</v>
      </c>
      <c r="G2068" s="16">
        <f t="shared" si="228"/>
        <v>1.4633087424750757E-2</v>
      </c>
      <c r="H2068" s="5">
        <f t="shared" si="229"/>
        <v>984.16324917742304</v>
      </c>
      <c r="I2068" s="3">
        <f t="shared" si="223"/>
        <v>8.0072049027567746E-2</v>
      </c>
    </row>
    <row r="2069" spans="1:9" x14ac:dyDescent="0.25">
      <c r="A2069" s="1">
        <v>37348</v>
      </c>
      <c r="B2069" s="5">
        <v>295.50207999999998</v>
      </c>
      <c r="C2069" s="4">
        <f t="shared" si="224"/>
        <v>3.7783581949875078E-3</v>
      </c>
      <c r="D2069" s="3">
        <f t="shared" si="225"/>
        <v>2.5933138854562405E-2</v>
      </c>
      <c r="E2069" s="5">
        <f t="shared" si="226"/>
        <v>4.6272840581690113</v>
      </c>
      <c r="F2069" s="13">
        <f t="shared" si="227"/>
        <v>5.7254643062911077</v>
      </c>
      <c r="G2069" s="16">
        <f t="shared" si="228"/>
        <v>2.1632854981783474E-2</v>
      </c>
      <c r="H2069" s="5">
        <f t="shared" si="229"/>
        <v>1005.4535100252791</v>
      </c>
      <c r="I2069" s="3">
        <f t="shared" si="223"/>
        <v>0.12530758443914475</v>
      </c>
    </row>
    <row r="2070" spans="1:9" x14ac:dyDescent="0.25">
      <c r="A2070" s="1">
        <v>37349</v>
      </c>
      <c r="B2070" s="5">
        <v>294.44009</v>
      </c>
      <c r="C2070" s="4">
        <f t="shared" si="224"/>
        <v>-3.5938494916853969E-3</v>
      </c>
      <c r="D2070" s="3">
        <f t="shared" si="225"/>
        <v>3.4652170686854444E-2</v>
      </c>
      <c r="E2070" s="5">
        <f t="shared" si="226"/>
        <v>3.4629865206546175</v>
      </c>
      <c r="F2070" s="13">
        <f t="shared" si="227"/>
        <v>3.4629865206546175</v>
      </c>
      <c r="G2070" s="16">
        <f t="shared" si="228"/>
        <v>-2.0576456986827182E-2</v>
      </c>
      <c r="H2070" s="5">
        <f t="shared" si="229"/>
        <v>984.76483912398953</v>
      </c>
      <c r="I2070" s="3">
        <f t="shared" si="223"/>
        <v>0.17707572359640014</v>
      </c>
    </row>
    <row r="2071" spans="1:9" x14ac:dyDescent="0.25">
      <c r="A2071" s="1">
        <v>37350</v>
      </c>
      <c r="B2071" s="5">
        <v>293.03030000000001</v>
      </c>
      <c r="C2071" s="4">
        <f t="shared" si="224"/>
        <v>-4.7880368464769951E-3</v>
      </c>
      <c r="D2071" s="3">
        <f t="shared" si="225"/>
        <v>4.4206265939712198E-2</v>
      </c>
      <c r="E2071" s="5">
        <f t="shared" si="226"/>
        <v>2.7145473033993435</v>
      </c>
      <c r="F2071" s="13">
        <f t="shared" si="227"/>
        <v>2.7145473033993435</v>
      </c>
      <c r="G2071" s="16">
        <f t="shared" si="228"/>
        <v>-1.6580907059747477E-2</v>
      </c>
      <c r="H2071" s="5">
        <f t="shared" si="229"/>
        <v>968.43654485076752</v>
      </c>
      <c r="I2071" s="3">
        <f t="shared" ref="I2071:I2134" si="230">STDEV(G2062:G2071)*SQRT(252)</f>
        <v>0.20102719220334575</v>
      </c>
    </row>
    <row r="2072" spans="1:9" x14ac:dyDescent="0.25">
      <c r="A2072" s="1">
        <v>37351</v>
      </c>
      <c r="B2072" s="5">
        <v>292.44089000000002</v>
      </c>
      <c r="C2072" s="4">
        <f t="shared" si="224"/>
        <v>-2.011430217284671E-3</v>
      </c>
      <c r="D2072" s="3">
        <f t="shared" si="225"/>
        <v>4.5444800034300528E-2</v>
      </c>
      <c r="E2072" s="5">
        <f t="shared" si="226"/>
        <v>2.6405661353868251</v>
      </c>
      <c r="F2072" s="13">
        <f t="shared" si="227"/>
        <v>2.7145473033993435</v>
      </c>
      <c r="G2072" s="16">
        <f t="shared" si="228"/>
        <v>-5.4601224723060593E-3</v>
      </c>
      <c r="H2072" s="5">
        <f t="shared" si="229"/>
        <v>963.14876270922537</v>
      </c>
      <c r="I2072" s="3">
        <f t="shared" si="230"/>
        <v>0.20325802408921664</v>
      </c>
    </row>
    <row r="2073" spans="1:9" x14ac:dyDescent="0.25">
      <c r="A2073" s="1">
        <v>37354</v>
      </c>
      <c r="B2073" s="5">
        <v>292.68155000000002</v>
      </c>
      <c r="C2073" s="4">
        <f t="shared" si="224"/>
        <v>8.2293553408341324E-4</v>
      </c>
      <c r="D2073" s="3">
        <f t="shared" si="225"/>
        <v>4.5599356776553385E-2</v>
      </c>
      <c r="E2073" s="5">
        <f t="shared" si="226"/>
        <v>2.6316160683587206</v>
      </c>
      <c r="F2073" s="13">
        <f t="shared" si="227"/>
        <v>2.7145473033993435</v>
      </c>
      <c r="G2073" s="16">
        <f t="shared" si="228"/>
        <v>2.2338974349176278E-3</v>
      </c>
      <c r="H2073" s="5">
        <f t="shared" si="229"/>
        <v>965.30033825968565</v>
      </c>
      <c r="I2073" s="3">
        <f t="shared" si="230"/>
        <v>0.20349112973931113</v>
      </c>
    </row>
    <row r="2074" spans="1:9" x14ac:dyDescent="0.25">
      <c r="A2074" s="1">
        <v>37355</v>
      </c>
      <c r="B2074" s="5">
        <v>292.50808999999998</v>
      </c>
      <c r="C2074" s="4">
        <f t="shared" si="224"/>
        <v>-5.9265778796113722E-4</v>
      </c>
      <c r="D2074" s="3">
        <f t="shared" si="225"/>
        <v>4.5361501375974986E-2</v>
      </c>
      <c r="E2074" s="5">
        <f t="shared" si="226"/>
        <v>2.6454150845976216</v>
      </c>
      <c r="F2074" s="13">
        <f t="shared" si="227"/>
        <v>2.7145473033993435</v>
      </c>
      <c r="G2074" s="16">
        <f t="shared" si="228"/>
        <v>-1.608797600148525E-3</v>
      </c>
      <c r="H2074" s="5">
        <f t="shared" si="229"/>
        <v>963.74736539207095</v>
      </c>
      <c r="I2074" s="3">
        <f t="shared" si="230"/>
        <v>0.2030878244519729</v>
      </c>
    </row>
    <row r="2075" spans="1:9" x14ac:dyDescent="0.25">
      <c r="A2075" s="1">
        <v>37356</v>
      </c>
      <c r="B2075" s="5">
        <v>292.41399999999999</v>
      </c>
      <c r="C2075" s="4">
        <f t="shared" si="224"/>
        <v>-3.2166631698971049E-4</v>
      </c>
      <c r="D2075" s="3">
        <f t="shared" si="225"/>
        <v>4.3419883106721346E-2</v>
      </c>
      <c r="E2075" s="5">
        <f t="shared" si="226"/>
        <v>2.7637108028377932</v>
      </c>
      <c r="F2075" s="13">
        <f t="shared" si="227"/>
        <v>2.7145473033993435</v>
      </c>
      <c r="G2075" s="16">
        <f t="shared" si="228"/>
        <v>-8.7317843337881705E-4</v>
      </c>
      <c r="H2075" s="5">
        <f t="shared" si="229"/>
        <v>962.90584197738485</v>
      </c>
      <c r="I2075" s="3">
        <f t="shared" si="230"/>
        <v>0.20028615817307288</v>
      </c>
    </row>
    <row r="2076" spans="1:9" x14ac:dyDescent="0.25">
      <c r="A2076" s="1">
        <v>37357</v>
      </c>
      <c r="B2076" s="5">
        <v>292.58170000000001</v>
      </c>
      <c r="C2076" s="4">
        <f t="shared" si="224"/>
        <v>5.7350195271088644E-4</v>
      </c>
      <c r="D2076" s="3">
        <f t="shared" si="225"/>
        <v>4.3132979301320137E-2</v>
      </c>
      <c r="E2076" s="5">
        <f t="shared" si="226"/>
        <v>2.7820939323875375</v>
      </c>
      <c r="F2076" s="13">
        <f t="shared" si="227"/>
        <v>2.7145473033993435</v>
      </c>
      <c r="G2076" s="16">
        <f t="shared" si="228"/>
        <v>1.5567981792255945E-3</v>
      </c>
      <c r="H2076" s="5">
        <f t="shared" si="229"/>
        <v>964.40489203894083</v>
      </c>
      <c r="I2076" s="3">
        <f t="shared" si="230"/>
        <v>0.19947284966477857</v>
      </c>
    </row>
    <row r="2077" spans="1:9" x14ac:dyDescent="0.25">
      <c r="A2077" s="1">
        <v>37358</v>
      </c>
      <c r="B2077" s="5">
        <v>291.65598</v>
      </c>
      <c r="C2077" s="4">
        <f t="shared" si="224"/>
        <v>-3.163970952386963E-3</v>
      </c>
      <c r="D2077" s="3">
        <f t="shared" si="225"/>
        <v>4.5444670269678959E-2</v>
      </c>
      <c r="E2077" s="5">
        <f t="shared" si="226"/>
        <v>2.6405736753703533</v>
      </c>
      <c r="F2077" s="13">
        <f t="shared" si="227"/>
        <v>2.7145473033993435</v>
      </c>
      <c r="G2077" s="16">
        <f t="shared" si="228"/>
        <v>-8.5887488168358839E-3</v>
      </c>
      <c r="H2077" s="5">
        <f t="shared" si="229"/>
        <v>956.12186066349057</v>
      </c>
      <c r="I2077" s="3">
        <f t="shared" si="230"/>
        <v>0.20330576120299393</v>
      </c>
    </row>
    <row r="2078" spans="1:9" x14ac:dyDescent="0.25">
      <c r="A2078" s="1">
        <v>37361</v>
      </c>
      <c r="B2078" s="5">
        <v>291.40546000000001</v>
      </c>
      <c r="C2078" s="4">
        <f t="shared" si="224"/>
        <v>-8.5895718647699404E-4</v>
      </c>
      <c r="D2078" s="3">
        <f t="shared" si="225"/>
        <v>3.961857944847582E-2</v>
      </c>
      <c r="E2078" s="5">
        <f t="shared" si="226"/>
        <v>3.0288819455543745</v>
      </c>
      <c r="F2078" s="13">
        <f t="shared" si="227"/>
        <v>2.7145473033993435</v>
      </c>
      <c r="G2078" s="16">
        <f t="shared" si="228"/>
        <v>-2.3316799142866114E-3</v>
      </c>
      <c r="H2078" s="5">
        <f t="shared" si="229"/>
        <v>953.89249052537116</v>
      </c>
      <c r="I2078" s="3">
        <f t="shared" si="230"/>
        <v>0.18272660594470658</v>
      </c>
    </row>
    <row r="2079" spans="1:9" x14ac:dyDescent="0.25">
      <c r="A2079" s="1">
        <v>37362</v>
      </c>
      <c r="B2079" s="5">
        <v>291.27435000000003</v>
      </c>
      <c r="C2079" s="4">
        <f t="shared" si="224"/>
        <v>-4.4992293555512486E-4</v>
      </c>
      <c r="D2079" s="3">
        <f t="shared" si="225"/>
        <v>2.9749631061210317E-2</v>
      </c>
      <c r="E2079" s="5">
        <f t="shared" si="226"/>
        <v>4.033663468064467</v>
      </c>
      <c r="F2079" s="13">
        <f t="shared" si="227"/>
        <v>4.033663468064467</v>
      </c>
      <c r="G2079" s="16">
        <f t="shared" si="228"/>
        <v>-1.2213370914486807E-3</v>
      </c>
      <c r="H2079" s="5">
        <f t="shared" si="229"/>
        <v>952.72746624543822</v>
      </c>
      <c r="I2079" s="3">
        <f t="shared" si="230"/>
        <v>0.122266193285844</v>
      </c>
    </row>
    <row r="2080" spans="1:9" x14ac:dyDescent="0.25">
      <c r="A2080" s="1">
        <v>37363</v>
      </c>
      <c r="B2080" s="5">
        <v>292.62711000000002</v>
      </c>
      <c r="C2080" s="4">
        <f t="shared" si="224"/>
        <v>4.6442812420661728E-3</v>
      </c>
      <c r="D2080" s="3">
        <f t="shared" si="225"/>
        <v>4.0011265624167749E-2</v>
      </c>
      <c r="E2080" s="5">
        <f t="shared" si="226"/>
        <v>2.9991553160847069</v>
      </c>
      <c r="F2080" s="13">
        <f t="shared" si="227"/>
        <v>2.9991553160847069</v>
      </c>
      <c r="G2080" s="16">
        <f t="shared" si="228"/>
        <v>1.873346758153939E-2</v>
      </c>
      <c r="H2080" s="5">
        <f t="shared" si="229"/>
        <v>970.57535534838928</v>
      </c>
      <c r="I2080" s="3">
        <f t="shared" si="230"/>
        <v>0.142688793397277</v>
      </c>
    </row>
    <row r="2081" spans="1:9" x14ac:dyDescent="0.25">
      <c r="A2081" s="1">
        <v>37364</v>
      </c>
      <c r="B2081" s="5">
        <v>292.26715000000002</v>
      </c>
      <c r="C2081" s="4">
        <f t="shared" si="224"/>
        <v>-1.2300979222328312E-3</v>
      </c>
      <c r="D2081" s="3">
        <f t="shared" si="225"/>
        <v>3.2990456239396608E-2</v>
      </c>
      <c r="E2081" s="5">
        <f t="shared" si="226"/>
        <v>3.637415594656074</v>
      </c>
      <c r="F2081" s="13">
        <f t="shared" si="227"/>
        <v>3.637415594656074</v>
      </c>
      <c r="G2081" s="16">
        <f t="shared" si="228"/>
        <v>-3.6892547227693482E-3</v>
      </c>
      <c r="H2081" s="5">
        <f t="shared" si="229"/>
        <v>966.99465563486672</v>
      </c>
      <c r="I2081" s="3">
        <f t="shared" si="230"/>
        <v>0.11661371492612557</v>
      </c>
    </row>
    <row r="2082" spans="1:9" x14ac:dyDescent="0.25">
      <c r="A2082" s="1">
        <v>37365</v>
      </c>
      <c r="B2082" s="5">
        <v>292.95166</v>
      </c>
      <c r="C2082" s="4">
        <f t="shared" si="224"/>
        <v>2.3420695757288001E-3</v>
      </c>
      <c r="D2082" s="3">
        <f t="shared" si="225"/>
        <v>3.3744632378207615E-2</v>
      </c>
      <c r="E2082" s="5">
        <f t="shared" si="226"/>
        <v>3.5561211233552021</v>
      </c>
      <c r="F2082" s="13">
        <f t="shared" si="227"/>
        <v>3.637415594656074</v>
      </c>
      <c r="G2082" s="16">
        <f t="shared" si="228"/>
        <v>8.5190803985254731E-3</v>
      </c>
      <c r="H2082" s="5">
        <f t="shared" si="229"/>
        <v>975.23256085116464</v>
      </c>
      <c r="I2082" s="3">
        <f t="shared" si="230"/>
        <v>0.11977767191502441</v>
      </c>
    </row>
    <row r="2083" spans="1:9" x14ac:dyDescent="0.25">
      <c r="A2083" s="1">
        <v>37368</v>
      </c>
      <c r="B2083" s="5">
        <v>293.20900999999998</v>
      </c>
      <c r="C2083" s="4">
        <f t="shared" si="224"/>
        <v>8.7847257803552736E-4</v>
      </c>
      <c r="D2083" s="3">
        <f t="shared" si="225"/>
        <v>3.3775556882274758E-2</v>
      </c>
      <c r="E2083" s="5">
        <f t="shared" si="226"/>
        <v>3.5528651805286855</v>
      </c>
      <c r="F2083" s="13">
        <f t="shared" si="227"/>
        <v>3.637415594656074</v>
      </c>
      <c r="G2083" s="16">
        <f t="shared" si="228"/>
        <v>3.195369854824152E-3</v>
      </c>
      <c r="H2083" s="5">
        <f t="shared" si="229"/>
        <v>978.34878957755143</v>
      </c>
      <c r="I2083" s="3">
        <f t="shared" si="230"/>
        <v>0.12009047444732933</v>
      </c>
    </row>
    <row r="2084" spans="1:9" x14ac:dyDescent="0.25">
      <c r="A2084" s="1">
        <v>37369</v>
      </c>
      <c r="B2084" s="5">
        <v>293.70834000000002</v>
      </c>
      <c r="C2084" s="4">
        <f t="shared" si="224"/>
        <v>1.7029831382058269E-3</v>
      </c>
      <c r="D2084" s="3">
        <f t="shared" si="225"/>
        <v>3.4263553050308794E-2</v>
      </c>
      <c r="E2084" s="5">
        <f t="shared" si="226"/>
        <v>3.5022637560035097</v>
      </c>
      <c r="F2084" s="13">
        <f t="shared" si="227"/>
        <v>3.637415594656074</v>
      </c>
      <c r="G2084" s="16">
        <f t="shared" si="228"/>
        <v>6.1944574243462149E-3</v>
      </c>
      <c r="H2084" s="5">
        <f t="shared" si="229"/>
        <v>984.40912950075017</v>
      </c>
      <c r="I2084" s="3">
        <f t="shared" si="230"/>
        <v>0.12105721791848227</v>
      </c>
    </row>
    <row r="2085" spans="1:9" x14ac:dyDescent="0.25">
      <c r="A2085" s="1">
        <v>37370</v>
      </c>
      <c r="B2085" s="5">
        <v>293.67532</v>
      </c>
      <c r="C2085" s="4">
        <f t="shared" si="224"/>
        <v>-1.1242445481807195E-4</v>
      </c>
      <c r="D2085" s="3">
        <f t="shared" si="225"/>
        <v>3.4154084458767615E-2</v>
      </c>
      <c r="E2085" s="5">
        <f t="shared" si="226"/>
        <v>3.5134889985082025</v>
      </c>
      <c r="F2085" s="13">
        <f t="shared" si="227"/>
        <v>3.637415594656074</v>
      </c>
      <c r="G2085" s="16">
        <f t="shared" si="228"/>
        <v>-4.0893446517596211E-4</v>
      </c>
      <c r="H2085" s="5">
        <f t="shared" si="229"/>
        <v>984.00657067986344</v>
      </c>
      <c r="I2085" s="3">
        <f t="shared" si="230"/>
        <v>0.12075470454477376</v>
      </c>
    </row>
    <row r="2086" spans="1:9" x14ac:dyDescent="0.25">
      <c r="A2086" s="1">
        <v>37371</v>
      </c>
      <c r="B2086" s="5">
        <v>293.63852000000003</v>
      </c>
      <c r="C2086" s="4">
        <f t="shared" si="224"/>
        <v>-1.2530845288594161E-4</v>
      </c>
      <c r="D2086" s="3">
        <f t="shared" si="225"/>
        <v>3.425336958195567E-2</v>
      </c>
      <c r="E2086" s="5">
        <f t="shared" si="226"/>
        <v>3.5033049730446018</v>
      </c>
      <c r="F2086" s="13">
        <f t="shared" si="227"/>
        <v>3.637415594656074</v>
      </c>
      <c r="G2086" s="16">
        <f t="shared" si="228"/>
        <v>-4.5579892066954992E-4</v>
      </c>
      <c r="H2086" s="5">
        <f t="shared" si="229"/>
        <v>983.55806154701577</v>
      </c>
      <c r="I2086" s="3">
        <f t="shared" si="230"/>
        <v>0.12147347516414789</v>
      </c>
    </row>
    <row r="2087" spans="1:9" x14ac:dyDescent="0.25">
      <c r="A2087" s="1">
        <v>37372</v>
      </c>
      <c r="B2087" s="5">
        <v>294.44803000000002</v>
      </c>
      <c r="C2087" s="4">
        <f t="shared" si="224"/>
        <v>2.7568249560718794E-3</v>
      </c>
      <c r="D2087" s="3">
        <f t="shared" si="225"/>
        <v>2.9788870809028416E-2</v>
      </c>
      <c r="E2087" s="5">
        <f t="shared" si="226"/>
        <v>4.0283500764194917</v>
      </c>
      <c r="F2087" s="13">
        <f t="shared" si="227"/>
        <v>3.637415594656074</v>
      </c>
      <c r="G2087" s="16">
        <f t="shared" si="228"/>
        <v>1.0027718086952899E-2</v>
      </c>
      <c r="H2087" s="5">
        <f t="shared" si="229"/>
        <v>993.42090451035904</v>
      </c>
      <c r="I2087" s="3">
        <f t="shared" si="230"/>
        <v>0.11160645337187768</v>
      </c>
    </row>
    <row r="2088" spans="1:9" x14ac:dyDescent="0.25">
      <c r="A2088" s="1">
        <v>37375</v>
      </c>
      <c r="B2088" s="5">
        <v>295.47028</v>
      </c>
      <c r="C2088" s="4">
        <f t="shared" si="224"/>
        <v>3.4717501760836988E-3</v>
      </c>
      <c r="D2088" s="3">
        <f t="shared" si="225"/>
        <v>3.0333706058797202E-2</v>
      </c>
      <c r="E2088" s="5">
        <f t="shared" si="226"/>
        <v>3.9559953461472377</v>
      </c>
      <c r="F2088" s="13">
        <f t="shared" si="227"/>
        <v>3.637415594656074</v>
      </c>
      <c r="G2088" s="16">
        <f t="shared" si="228"/>
        <v>1.2628198231236816E-2</v>
      </c>
      <c r="H2088" s="5">
        <f t="shared" si="229"/>
        <v>1005.9660206195705</v>
      </c>
      <c r="I2088" s="3">
        <f t="shared" si="230"/>
        <v>0.11362966892280209</v>
      </c>
    </row>
    <row r="2089" spans="1:9" x14ac:dyDescent="0.25">
      <c r="A2089" s="1">
        <v>37376</v>
      </c>
      <c r="B2089" s="5">
        <v>294.77999999999997</v>
      </c>
      <c r="C2089" s="4">
        <f t="shared" si="224"/>
        <v>-2.3362078920425855E-3</v>
      </c>
      <c r="D2089" s="3">
        <f t="shared" si="225"/>
        <v>3.4697637018323943E-2</v>
      </c>
      <c r="E2089" s="5">
        <f t="shared" si="226"/>
        <v>3.4584487680422611</v>
      </c>
      <c r="F2089" s="13">
        <f t="shared" si="227"/>
        <v>3.637415594656074</v>
      </c>
      <c r="G2089" s="16">
        <f t="shared" si="228"/>
        <v>-8.4977590188742951E-3</v>
      </c>
      <c r="H2089" s="5">
        <f t="shared" si="229"/>
        <v>997.41756379516949</v>
      </c>
      <c r="I2089" s="3">
        <f t="shared" si="230"/>
        <v>0.13009446817801859</v>
      </c>
    </row>
    <row r="2090" spans="1:9" x14ac:dyDescent="0.25">
      <c r="A2090" s="1">
        <v>37377</v>
      </c>
      <c r="B2090" s="5">
        <v>294.35727000000003</v>
      </c>
      <c r="C2090" s="4">
        <f t="shared" si="224"/>
        <v>-1.4340525137388482E-3</v>
      </c>
      <c r="D2090" s="3">
        <f t="shared" si="225"/>
        <v>3.102129342170222E-2</v>
      </c>
      <c r="E2090" s="5">
        <f t="shared" si="226"/>
        <v>3.8683106590278102</v>
      </c>
      <c r="F2090" s="13">
        <f t="shared" si="227"/>
        <v>3.637415594656074</v>
      </c>
      <c r="G2090" s="16">
        <f t="shared" si="228"/>
        <v>-5.2162449770294305E-3</v>
      </c>
      <c r="H2090" s="5">
        <f t="shared" si="229"/>
        <v>992.21478943802197</v>
      </c>
      <c r="I2090" s="3">
        <f t="shared" si="230"/>
        <v>0.11160866281199791</v>
      </c>
    </row>
    <row r="2091" spans="1:9" x14ac:dyDescent="0.25">
      <c r="A2091" s="1">
        <v>37378</v>
      </c>
      <c r="B2091" s="5">
        <v>295.24799000000002</v>
      </c>
      <c r="C2091" s="4">
        <f t="shared" si="224"/>
        <v>3.0259826774450271E-3</v>
      </c>
      <c r="D2091" s="3">
        <f t="shared" si="225"/>
        <v>3.1379325557968428E-2</v>
      </c>
      <c r="E2091" s="5">
        <f t="shared" si="226"/>
        <v>3.8241739701612976</v>
      </c>
      <c r="F2091" s="13">
        <f t="shared" si="227"/>
        <v>3.637415594656074</v>
      </c>
      <c r="G2091" s="16">
        <f t="shared" si="228"/>
        <v>1.1006756580097683E-2</v>
      </c>
      <c r="H2091" s="5">
        <f t="shared" si="229"/>
        <v>1003.1358561005392</v>
      </c>
      <c r="I2091" s="3">
        <f t="shared" si="230"/>
        <v>0.11413964813434428</v>
      </c>
    </row>
    <row r="2092" spans="1:9" x14ac:dyDescent="0.25">
      <c r="A2092" s="1">
        <v>37379</v>
      </c>
      <c r="B2092" s="5">
        <v>296.94571000000002</v>
      </c>
      <c r="C2092" s="4">
        <f t="shared" si="224"/>
        <v>5.7501492220151107E-3</v>
      </c>
      <c r="D2092" s="3">
        <f t="shared" si="225"/>
        <v>3.9118426867137568E-2</v>
      </c>
      <c r="E2092" s="5">
        <f t="shared" si="226"/>
        <v>3.0676080203217233</v>
      </c>
      <c r="F2092" s="13">
        <f t="shared" si="227"/>
        <v>3.637415594656074</v>
      </c>
      <c r="G2092" s="16">
        <f t="shared" si="228"/>
        <v>2.0915682451757255E-2</v>
      </c>
      <c r="H2092" s="5">
        <f t="shared" si="229"/>
        <v>1024.1171271227097</v>
      </c>
      <c r="I2092" s="3">
        <f t="shared" si="230"/>
        <v>0.14228997592493933</v>
      </c>
    </row>
    <row r="2093" spans="1:9" x14ac:dyDescent="0.25">
      <c r="A2093" s="1">
        <v>37382</v>
      </c>
      <c r="B2093" s="5">
        <v>297.20377000000002</v>
      </c>
      <c r="C2093" s="4">
        <f t="shared" si="224"/>
        <v>8.6904774613505431E-4</v>
      </c>
      <c r="D2093" s="3">
        <f t="shared" si="225"/>
        <v>3.9121689028660381E-2</v>
      </c>
      <c r="E2093" s="5">
        <f t="shared" si="226"/>
        <v>3.0673522278674756</v>
      </c>
      <c r="F2093" s="13">
        <f t="shared" si="227"/>
        <v>3.637415594656074</v>
      </c>
      <c r="G2093" s="16">
        <f t="shared" si="228"/>
        <v>3.1610878242923596E-3</v>
      </c>
      <c r="H2093" s="5">
        <f t="shared" si="229"/>
        <v>1027.3544513039064</v>
      </c>
      <c r="I2093" s="3">
        <f t="shared" si="230"/>
        <v>0.1423018417621347</v>
      </c>
    </row>
    <row r="2094" spans="1:9" x14ac:dyDescent="0.25">
      <c r="A2094" s="1">
        <v>37383</v>
      </c>
      <c r="B2094" s="5">
        <v>298.23379999999997</v>
      </c>
      <c r="C2094" s="4">
        <f t="shared" si="224"/>
        <v>3.4657366560322256E-3</v>
      </c>
      <c r="D2094" s="3">
        <f t="shared" si="225"/>
        <v>4.053364468909984E-2</v>
      </c>
      <c r="E2094" s="5">
        <f t="shared" si="226"/>
        <v>2.960503574756749</v>
      </c>
      <c r="F2094" s="13">
        <f t="shared" si="227"/>
        <v>3.637415594656074</v>
      </c>
      <c r="G2094" s="16">
        <f t="shared" si="228"/>
        <v>1.2606324559622812E-2</v>
      </c>
      <c r="H2094" s="5">
        <f t="shared" si="229"/>
        <v>1040.3056149548167</v>
      </c>
      <c r="I2094" s="3">
        <f t="shared" si="230"/>
        <v>0.14743771130038008</v>
      </c>
    </row>
    <row r="2095" spans="1:9" x14ac:dyDescent="0.25">
      <c r="A2095" s="1">
        <v>37384</v>
      </c>
      <c r="B2095" s="5">
        <v>294.68810999999999</v>
      </c>
      <c r="C2095" s="4">
        <f t="shared" si="224"/>
        <v>-1.1888960942723403E-2</v>
      </c>
      <c r="D2095" s="3">
        <f t="shared" si="225"/>
        <v>7.888673695637087E-2</v>
      </c>
      <c r="E2095" s="5">
        <f t="shared" si="226"/>
        <v>1.5211682550181691</v>
      </c>
      <c r="F2095" s="13">
        <f t="shared" si="227"/>
        <v>1.5211682550181691</v>
      </c>
      <c r="G2095" s="16">
        <f t="shared" si="228"/>
        <v>-4.3245091937319083E-2</v>
      </c>
      <c r="H2095" s="5">
        <f t="shared" si="229"/>
        <v>995.31750299318639</v>
      </c>
      <c r="I2095" s="3">
        <f t="shared" si="230"/>
        <v>0.28694384721663502</v>
      </c>
    </row>
    <row r="2096" spans="1:9" x14ac:dyDescent="0.25">
      <c r="A2096" s="1">
        <v>37385</v>
      </c>
      <c r="B2096" s="5">
        <v>296.65814</v>
      </c>
      <c r="C2096" s="4">
        <f t="shared" si="224"/>
        <v>6.685135684639576E-3</v>
      </c>
      <c r="D2096" s="3">
        <f t="shared" si="225"/>
        <v>8.4903332233889753E-2</v>
      </c>
      <c r="E2096" s="5">
        <f t="shared" si="226"/>
        <v>1.4133720884997394</v>
      </c>
      <c r="F2096" s="13">
        <f t="shared" si="227"/>
        <v>1.5211682550181691</v>
      </c>
      <c r="G2096" s="16">
        <f t="shared" si="228"/>
        <v>1.0169216183962876E-2</v>
      </c>
      <c r="H2096" s="5">
        <f t="shared" si="229"/>
        <v>1005.4391018528062</v>
      </c>
      <c r="I2096" s="3">
        <f t="shared" si="230"/>
        <v>0.29007074054538096</v>
      </c>
    </row>
    <row r="2097" spans="1:9" x14ac:dyDescent="0.25">
      <c r="A2097" s="1">
        <v>37386</v>
      </c>
      <c r="B2097" s="5">
        <v>299.21713</v>
      </c>
      <c r="C2097" s="4">
        <f t="shared" si="224"/>
        <v>8.6260569152087907E-3</v>
      </c>
      <c r="D2097" s="3">
        <f t="shared" si="225"/>
        <v>9.2962790336210341E-2</v>
      </c>
      <c r="E2097" s="5">
        <f t="shared" si="226"/>
        <v>1.2908390503986225</v>
      </c>
      <c r="F2097" s="13">
        <f t="shared" si="227"/>
        <v>1.5211682550181691</v>
      </c>
      <c r="G2097" s="16">
        <f t="shared" si="228"/>
        <v>1.3121683945395566E-2</v>
      </c>
      <c r="H2097" s="5">
        <f t="shared" si="229"/>
        <v>1018.6321559736612</v>
      </c>
      <c r="I2097" s="3">
        <f t="shared" si="230"/>
        <v>0.29276535622287952</v>
      </c>
    </row>
    <row r="2098" spans="1:9" x14ac:dyDescent="0.25">
      <c r="A2098" s="1">
        <v>37389</v>
      </c>
      <c r="B2098" s="5">
        <v>297.03377999999998</v>
      </c>
      <c r="C2098" s="4">
        <f t="shared" si="224"/>
        <v>-7.2968750151437556E-3</v>
      </c>
      <c r="D2098" s="3">
        <f t="shared" si="225"/>
        <v>0.10222406301991653</v>
      </c>
      <c r="E2098" s="5">
        <f t="shared" si="226"/>
        <v>1.1738919042634819</v>
      </c>
      <c r="F2098" s="13">
        <f t="shared" si="227"/>
        <v>1.5211682550181691</v>
      </c>
      <c r="G2098" s="16">
        <f t="shared" si="228"/>
        <v>-1.1099774633871903E-2</v>
      </c>
      <c r="H2098" s="5">
        <f t="shared" si="229"/>
        <v>1007.3255686075385</v>
      </c>
      <c r="I2098" s="3">
        <f t="shared" si="230"/>
        <v>0.29438204986413469</v>
      </c>
    </row>
    <row r="2099" spans="1:9" x14ac:dyDescent="0.25">
      <c r="A2099" s="1">
        <v>37390</v>
      </c>
      <c r="B2099" s="5">
        <v>294.80108999999999</v>
      </c>
      <c r="C2099" s="4">
        <f t="shared" si="224"/>
        <v>-7.5166198268762363E-3</v>
      </c>
      <c r="D2099" s="3">
        <f t="shared" si="225"/>
        <v>0.10937255079726489</v>
      </c>
      <c r="E2099" s="5">
        <f t="shared" si="226"/>
        <v>1.0971674256956332</v>
      </c>
      <c r="F2099" s="13">
        <f t="shared" si="227"/>
        <v>1.5211682550181691</v>
      </c>
      <c r="G2099" s="16">
        <f t="shared" si="228"/>
        <v>-1.1434043465684296E-2</v>
      </c>
      <c r="H2099" s="5">
        <f t="shared" si="229"/>
        <v>995.80776427198464</v>
      </c>
      <c r="I2099" s="3">
        <f t="shared" si="230"/>
        <v>0.29719254323533406</v>
      </c>
    </row>
    <row r="2100" spans="1:9" x14ac:dyDescent="0.25">
      <c r="A2100" s="1">
        <v>37391</v>
      </c>
      <c r="B2100" s="5">
        <v>294.86435</v>
      </c>
      <c r="C2100" s="4">
        <f t="shared" si="224"/>
        <v>2.1458536669594075E-4</v>
      </c>
      <c r="D2100" s="3">
        <f t="shared" si="225"/>
        <v>0.10906793665019444</v>
      </c>
      <c r="E2100" s="5">
        <f t="shared" si="226"/>
        <v>1.1002316875661373</v>
      </c>
      <c r="F2100" s="13">
        <f t="shared" si="227"/>
        <v>1.5211682550181691</v>
      </c>
      <c r="G2100" s="16">
        <f t="shared" si="228"/>
        <v>3.2642044780929812E-4</v>
      </c>
      <c r="H2100" s="5">
        <f t="shared" si="229"/>
        <v>996.13281628833022</v>
      </c>
      <c r="I2100" s="3">
        <f t="shared" si="230"/>
        <v>0.2957684248073385</v>
      </c>
    </row>
    <row r="2101" spans="1:9" x14ac:dyDescent="0.25">
      <c r="A2101" s="1">
        <v>37392</v>
      </c>
      <c r="B2101" s="5">
        <v>295.75110000000001</v>
      </c>
      <c r="C2101" s="4">
        <f t="shared" si="224"/>
        <v>3.0073150586023001E-3</v>
      </c>
      <c r="D2101" s="3">
        <f t="shared" si="225"/>
        <v>0.10905440141336188</v>
      </c>
      <c r="E2101" s="5">
        <f t="shared" si="226"/>
        <v>1.1003682423155918</v>
      </c>
      <c r="F2101" s="13">
        <f t="shared" si="227"/>
        <v>1.5211682550181691</v>
      </c>
      <c r="G2101" s="16">
        <f t="shared" si="228"/>
        <v>4.5746321999839239E-3</v>
      </c>
      <c r="H2101" s="5">
        <f t="shared" si="229"/>
        <v>1000.6897575451835</v>
      </c>
      <c r="I2101" s="3">
        <f t="shared" si="230"/>
        <v>0.29112891689281617</v>
      </c>
    </row>
    <row r="2102" spans="1:9" x14ac:dyDescent="0.25">
      <c r="A2102" s="1">
        <v>37393</v>
      </c>
      <c r="B2102" s="5">
        <v>294.64600000000002</v>
      </c>
      <c r="C2102" s="4">
        <f t="shared" si="224"/>
        <v>-3.736587961972071E-3</v>
      </c>
      <c r="D2102" s="3">
        <f t="shared" si="225"/>
        <v>0.10586677530126828</v>
      </c>
      <c r="E2102" s="5">
        <f t="shared" si="226"/>
        <v>1.1335000963098418</v>
      </c>
      <c r="F2102" s="13">
        <f t="shared" si="227"/>
        <v>1.5211682550181691</v>
      </c>
      <c r="G2102" s="16">
        <f t="shared" si="228"/>
        <v>-5.683978989834952E-3</v>
      </c>
      <c r="H2102" s="5">
        <f t="shared" si="229"/>
        <v>995.0018579879536</v>
      </c>
      <c r="I2102" s="3">
        <f t="shared" si="230"/>
        <v>0.26701285119269119</v>
      </c>
    </row>
    <row r="2103" spans="1:9" x14ac:dyDescent="0.25">
      <c r="A2103" s="1">
        <v>37396</v>
      </c>
      <c r="B2103" s="5">
        <v>295.22751</v>
      </c>
      <c r="C2103" s="4">
        <f t="shared" si="224"/>
        <v>1.9735886453573492E-3</v>
      </c>
      <c r="D2103" s="3">
        <f t="shared" si="225"/>
        <v>0.10648522725415477</v>
      </c>
      <c r="E2103" s="5">
        <f t="shared" si="226"/>
        <v>1.126916879405147</v>
      </c>
      <c r="F2103" s="13">
        <f t="shared" si="227"/>
        <v>1.5211682550181691</v>
      </c>
      <c r="G2103" s="16">
        <f t="shared" si="228"/>
        <v>3.002160395781911E-3</v>
      </c>
      <c r="H2103" s="5">
        <f t="shared" si="229"/>
        <v>997.98901315973444</v>
      </c>
      <c r="I2103" s="3">
        <f t="shared" si="230"/>
        <v>0.26691550678501202</v>
      </c>
    </row>
    <row r="2104" spans="1:9" x14ac:dyDescent="0.25">
      <c r="A2104" s="1">
        <v>37397</v>
      </c>
      <c r="B2104" s="5">
        <v>294.55597</v>
      </c>
      <c r="C2104" s="4">
        <f t="shared" si="224"/>
        <v>-2.2746525213723778E-3</v>
      </c>
      <c r="D2104" s="3">
        <f t="shared" si="225"/>
        <v>0.10415141146941573</v>
      </c>
      <c r="E2104" s="5">
        <f t="shared" si="226"/>
        <v>1.1521687349886587</v>
      </c>
      <c r="F2104" s="13">
        <f t="shared" si="227"/>
        <v>1.5211682550181691</v>
      </c>
      <c r="G2104" s="16">
        <f t="shared" si="228"/>
        <v>-3.4601292067086985E-3</v>
      </c>
      <c r="H2104" s="5">
        <f t="shared" si="229"/>
        <v>994.53584222732604</v>
      </c>
      <c r="I2104" s="3">
        <f t="shared" si="230"/>
        <v>0.25281961410314413</v>
      </c>
    </row>
    <row r="2105" spans="1:9" x14ac:dyDescent="0.25">
      <c r="A2105" s="1">
        <v>37398</v>
      </c>
      <c r="B2105" s="5">
        <v>296.95355000000001</v>
      </c>
      <c r="C2105" s="4">
        <f t="shared" si="224"/>
        <v>8.139641508539075E-3</v>
      </c>
      <c r="D2105" s="3">
        <f t="shared" si="225"/>
        <v>9.4819987493784522E-2</v>
      </c>
      <c r="E2105" s="5">
        <f t="shared" si="226"/>
        <v>1.2655559568373285</v>
      </c>
      <c r="F2105" s="13">
        <f t="shared" si="227"/>
        <v>1.5211682550181691</v>
      </c>
      <c r="G2105" s="16">
        <f t="shared" si="228"/>
        <v>1.2381764270017843E-2</v>
      </c>
      <c r="H2105" s="5">
        <f t="shared" si="229"/>
        <v>1006.8499505838686</v>
      </c>
      <c r="I2105" s="3">
        <f t="shared" si="230"/>
        <v>0.14423715491676484</v>
      </c>
    </row>
    <row r="2106" spans="1:9" x14ac:dyDescent="0.25">
      <c r="A2106" s="1">
        <v>37399</v>
      </c>
      <c r="B2106" s="5">
        <v>296.39819</v>
      </c>
      <c r="C2106" s="4">
        <f t="shared" si="224"/>
        <v>-1.8701914828094246E-3</v>
      </c>
      <c r="D2106" s="3">
        <f t="shared" si="225"/>
        <v>8.9482976050715979E-2</v>
      </c>
      <c r="E2106" s="5">
        <f t="shared" si="226"/>
        <v>1.3410372039033209</v>
      </c>
      <c r="F2106" s="13">
        <f t="shared" si="227"/>
        <v>1.5211682550181691</v>
      </c>
      <c r="G2106" s="16">
        <f t="shared" si="228"/>
        <v>-2.8448759144550548E-3</v>
      </c>
      <c r="H2106" s="5">
        <f t="shared" si="229"/>
        <v>1003.9855874099823</v>
      </c>
      <c r="I2106" s="3">
        <f t="shared" si="230"/>
        <v>0.1361186625329002</v>
      </c>
    </row>
    <row r="2107" spans="1:9" x14ac:dyDescent="0.25">
      <c r="A2107" s="1">
        <v>37400</v>
      </c>
      <c r="B2107" s="5">
        <v>297.07574</v>
      </c>
      <c r="C2107" s="4">
        <f t="shared" si="224"/>
        <v>2.2859451334706904E-3</v>
      </c>
      <c r="D2107" s="3">
        <f t="shared" si="225"/>
        <v>7.7016020782857186E-2</v>
      </c>
      <c r="E2107" s="5">
        <f t="shared" si="226"/>
        <v>1.5581173732454185</v>
      </c>
      <c r="F2107" s="13">
        <f t="shared" si="227"/>
        <v>1.5211682550181691</v>
      </c>
      <c r="G2107" s="16">
        <f t="shared" si="228"/>
        <v>3.4773071697488857E-3</v>
      </c>
      <c r="H2107" s="5">
        <f t="shared" si="229"/>
        <v>1007.4767536914076</v>
      </c>
      <c r="I2107" s="3">
        <f t="shared" si="230"/>
        <v>0.11715432594270192</v>
      </c>
    </row>
    <row r="2108" spans="1:9" x14ac:dyDescent="0.25">
      <c r="A2108" s="1">
        <v>37403</v>
      </c>
      <c r="B2108" s="5">
        <v>296.96773999999999</v>
      </c>
      <c r="C2108" s="4">
        <f t="shared" si="224"/>
        <v>-3.6354365388435728E-4</v>
      </c>
      <c r="D2108" s="3">
        <f t="shared" si="225"/>
        <v>6.7708051331755947E-2</v>
      </c>
      <c r="E2108" s="5">
        <f t="shared" si="226"/>
        <v>1.7723150739049323</v>
      </c>
      <c r="F2108" s="13">
        <f t="shared" si="227"/>
        <v>1.5211682550181691</v>
      </c>
      <c r="G2108" s="16">
        <f t="shared" si="228"/>
        <v>-5.5301106560219702E-4</v>
      </c>
      <c r="H2108" s="5">
        <f t="shared" si="229"/>
        <v>1006.9196078982792</v>
      </c>
      <c r="I2108" s="3">
        <f t="shared" si="230"/>
        <v>0.10299533829500784</v>
      </c>
    </row>
    <row r="2109" spans="1:9" x14ac:dyDescent="0.25">
      <c r="A2109" s="1">
        <v>37404</v>
      </c>
      <c r="B2109" s="5">
        <v>298.70290999999997</v>
      </c>
      <c r="C2109" s="4">
        <f t="shared" si="224"/>
        <v>5.8429578916550096E-3</v>
      </c>
      <c r="D2109" s="3">
        <f t="shared" si="225"/>
        <v>5.8898981762394061E-2</v>
      </c>
      <c r="E2109" s="5">
        <f t="shared" si="226"/>
        <v>2.037386664579282</v>
      </c>
      <c r="F2109" s="13">
        <f t="shared" si="227"/>
        <v>1.5211682550181691</v>
      </c>
      <c r="G2109" s="16">
        <f t="shared" si="228"/>
        <v>8.8881220601934909E-3</v>
      </c>
      <c r="H2109" s="5">
        <f t="shared" si="229"/>
        <v>1015.8692322780813</v>
      </c>
      <c r="I2109" s="3">
        <f t="shared" si="230"/>
        <v>8.9595261309847934E-2</v>
      </c>
    </row>
    <row r="2110" spans="1:9" x14ac:dyDescent="0.25">
      <c r="A2110" s="1">
        <v>37405</v>
      </c>
      <c r="B2110" s="5">
        <v>300.82422000000003</v>
      </c>
      <c r="C2110" s="4">
        <f t="shared" si="224"/>
        <v>7.1017386472733701E-3</v>
      </c>
      <c r="D2110" s="3">
        <f t="shared" si="225"/>
        <v>6.5094751293756192E-2</v>
      </c>
      <c r="E2110" s="5">
        <f t="shared" si="226"/>
        <v>1.8434666023758239</v>
      </c>
      <c r="F2110" s="13">
        <f t="shared" si="227"/>
        <v>1.5211682550181691</v>
      </c>
      <c r="G2110" s="16">
        <f t="shared" si="228"/>
        <v>1.0802939385667926E-2</v>
      </c>
      <c r="H2110" s="5">
        <f t="shared" si="229"/>
        <v>1026.8436060181464</v>
      </c>
      <c r="I2110" s="3">
        <f t="shared" si="230"/>
        <v>9.9020069236364833E-2</v>
      </c>
    </row>
    <row r="2111" spans="1:9" x14ac:dyDescent="0.25">
      <c r="A2111" s="1">
        <v>37406</v>
      </c>
      <c r="B2111" s="5">
        <v>301.60244999999998</v>
      </c>
      <c r="C2111" s="4">
        <f t="shared" si="224"/>
        <v>2.5869924968140445E-3</v>
      </c>
      <c r="D2111" s="3">
        <f t="shared" si="225"/>
        <v>6.494858359950105E-2</v>
      </c>
      <c r="E2111" s="5">
        <f t="shared" si="226"/>
        <v>1.847615349704437</v>
      </c>
      <c r="F2111" s="13">
        <f t="shared" si="227"/>
        <v>1.5211682550181691</v>
      </c>
      <c r="G2111" s="16">
        <f t="shared" si="228"/>
        <v>3.9352508621237165E-3</v>
      </c>
      <c r="H2111" s="5">
        <f t="shared" si="229"/>
        <v>1030.8844932039956</v>
      </c>
      <c r="I2111" s="3">
        <f t="shared" si="230"/>
        <v>9.8797723579954699E-2</v>
      </c>
    </row>
    <row r="2112" spans="1:9" x14ac:dyDescent="0.25">
      <c r="A2112" s="1">
        <v>37407</v>
      </c>
      <c r="B2112" s="5">
        <v>302.01769999999999</v>
      </c>
      <c r="C2112" s="4">
        <f t="shared" si="224"/>
        <v>1.3768124231086087E-3</v>
      </c>
      <c r="D2112" s="3">
        <f t="shared" si="225"/>
        <v>5.6952082321117252E-2</v>
      </c>
      <c r="E2112" s="5">
        <f t="shared" si="226"/>
        <v>2.107034459660226</v>
      </c>
      <c r="F2112" s="13">
        <f t="shared" si="227"/>
        <v>1.5211682550181691</v>
      </c>
      <c r="G2112" s="16">
        <f t="shared" si="228"/>
        <v>2.0943633511474593E-3</v>
      </c>
      <c r="H2112" s="5">
        <f t="shared" si="229"/>
        <v>1033.0435399058283</v>
      </c>
      <c r="I2112" s="3">
        <f t="shared" si="230"/>
        <v>8.6633699684065035E-2</v>
      </c>
    </row>
    <row r="2113" spans="1:9" x14ac:dyDescent="0.25">
      <c r="A2113" s="1">
        <v>37410</v>
      </c>
      <c r="B2113" s="5">
        <v>303.71082000000001</v>
      </c>
      <c r="C2113" s="4">
        <f t="shared" si="224"/>
        <v>5.6060290506152466E-3</v>
      </c>
      <c r="D2113" s="3">
        <f t="shared" si="225"/>
        <v>5.8932555868842135E-2</v>
      </c>
      <c r="E2113" s="5">
        <f t="shared" si="226"/>
        <v>2.0362259574668209</v>
      </c>
      <c r="F2113" s="13">
        <f t="shared" si="227"/>
        <v>1.5211682550181691</v>
      </c>
      <c r="G2113" s="16">
        <f t="shared" si="228"/>
        <v>8.5277134285055584E-3</v>
      </c>
      <c r="H2113" s="5">
        <f t="shared" si="229"/>
        <v>1041.8530391733141</v>
      </c>
      <c r="I2113" s="3">
        <f t="shared" si="230"/>
        <v>8.9646333174767348E-2</v>
      </c>
    </row>
    <row r="2114" spans="1:9" x14ac:dyDescent="0.25">
      <c r="A2114" s="1">
        <v>37411</v>
      </c>
      <c r="B2114" s="5">
        <v>305.79932000000002</v>
      </c>
      <c r="C2114" s="4">
        <f t="shared" si="224"/>
        <v>6.8766071620365299E-3</v>
      </c>
      <c r="D2114" s="3">
        <f t="shared" si="225"/>
        <v>5.4412308374100174E-2</v>
      </c>
      <c r="E2114" s="5">
        <f t="shared" si="226"/>
        <v>2.2053833697876901</v>
      </c>
      <c r="F2114" s="13">
        <f t="shared" si="227"/>
        <v>1.5211682550181691</v>
      </c>
      <c r="G2114" s="16">
        <f t="shared" si="228"/>
        <v>1.0460476517120553E-2</v>
      </c>
      <c r="H2114" s="5">
        <f t="shared" si="229"/>
        <v>1052.7513184238771</v>
      </c>
      <c r="I2114" s="3">
        <f t="shared" si="230"/>
        <v>8.2770276180940502E-2</v>
      </c>
    </row>
    <row r="2115" spans="1:9" x14ac:dyDescent="0.25">
      <c r="A2115" s="1">
        <v>37412</v>
      </c>
      <c r="B2115" s="5">
        <v>304.51337000000001</v>
      </c>
      <c r="C2115" s="4">
        <f t="shared" si="224"/>
        <v>-4.205208827802509E-3</v>
      </c>
      <c r="D2115" s="3">
        <f t="shared" si="225"/>
        <v>6.141814532427322E-2</v>
      </c>
      <c r="E2115" s="5">
        <f t="shared" si="226"/>
        <v>1.9538199886438852</v>
      </c>
      <c r="F2115" s="13">
        <f t="shared" si="227"/>
        <v>1.5211682550181691</v>
      </c>
      <c r="G2115" s="16">
        <f t="shared" si="228"/>
        <v>-6.3968301745753429E-3</v>
      </c>
      <c r="H2115" s="5">
        <f t="shared" si="229"/>
        <v>1046.0170470238593</v>
      </c>
      <c r="I2115" s="3">
        <f t="shared" si="230"/>
        <v>9.3427332949377037E-2</v>
      </c>
    </row>
    <row r="2116" spans="1:9" x14ac:dyDescent="0.25">
      <c r="A2116" s="1">
        <v>37413</v>
      </c>
      <c r="B2116" s="5">
        <v>306.59201000000002</v>
      </c>
      <c r="C2116" s="4">
        <f t="shared" ref="C2116:C2179" si="231">B2116/B2115-1</f>
        <v>6.82610421998886E-3</v>
      </c>
      <c r="D2116" s="3">
        <f t="shared" si="225"/>
        <v>5.9481969883263701E-2</v>
      </c>
      <c r="E2116" s="5">
        <f t="shared" si="226"/>
        <v>2.0174180551771554</v>
      </c>
      <c r="F2116" s="13">
        <f t="shared" si="227"/>
        <v>1.5211682550181691</v>
      </c>
      <c r="G2116" s="16">
        <f t="shared" si="228"/>
        <v>1.0383653044892614E-2</v>
      </c>
      <c r="H2116" s="5">
        <f t="shared" si="229"/>
        <v>1056.8785251191982</v>
      </c>
      <c r="I2116" s="3">
        <f t="shared" si="230"/>
        <v>9.0482084332367527E-2</v>
      </c>
    </row>
    <row r="2117" spans="1:9" x14ac:dyDescent="0.25">
      <c r="A2117" s="1">
        <v>37414</v>
      </c>
      <c r="B2117" s="5">
        <v>306.44321000000002</v>
      </c>
      <c r="C2117" s="4">
        <f t="shared" si="231"/>
        <v>-4.8533554413243696E-4</v>
      </c>
      <c r="D2117" s="3">
        <f t="shared" si="225"/>
        <v>6.2478117948603015E-2</v>
      </c>
      <c r="E2117" s="5">
        <f t="shared" si="226"/>
        <v>1.9206724520530014</v>
      </c>
      <c r="F2117" s="13">
        <f t="shared" si="227"/>
        <v>1.5211682550181691</v>
      </c>
      <c r="G2117" s="16">
        <f t="shared" si="228"/>
        <v>-7.3827702276623277E-4</v>
      </c>
      <c r="H2117" s="5">
        <f t="shared" si="229"/>
        <v>1056.0982559882477</v>
      </c>
      <c r="I2117" s="3">
        <f t="shared" si="230"/>
        <v>9.5039729656695798E-2</v>
      </c>
    </row>
    <row r="2118" spans="1:9" x14ac:dyDescent="0.25">
      <c r="A2118" s="1">
        <v>37417</v>
      </c>
      <c r="B2118" s="5">
        <v>305.79149999999998</v>
      </c>
      <c r="C2118" s="4">
        <f t="shared" si="231"/>
        <v>-2.1266909454448202E-3</v>
      </c>
      <c r="D2118" s="3">
        <f t="shared" si="225"/>
        <v>6.5768095576272001E-2</v>
      </c>
      <c r="E2118" s="5">
        <f t="shared" si="226"/>
        <v>1.8245928964270319</v>
      </c>
      <c r="F2118" s="13">
        <f t="shared" si="227"/>
        <v>1.5211682550181691</v>
      </c>
      <c r="G2118" s="16">
        <f t="shared" si="228"/>
        <v>-3.2350547544452374E-3</v>
      </c>
      <c r="H2118" s="5">
        <f t="shared" si="229"/>
        <v>1052.6817203040516</v>
      </c>
      <c r="I2118" s="3">
        <f t="shared" si="230"/>
        <v>0.10004433918362586</v>
      </c>
    </row>
    <row r="2119" spans="1:9" x14ac:dyDescent="0.25">
      <c r="A2119" s="1">
        <v>37418</v>
      </c>
      <c r="B2119" s="5">
        <v>308.03363000000002</v>
      </c>
      <c r="C2119" s="4">
        <f t="shared" si="231"/>
        <v>7.3322181944235343E-3</v>
      </c>
      <c r="D2119" s="3">
        <f t="shared" si="225"/>
        <v>6.7995851958129391E-2</v>
      </c>
      <c r="E2119" s="5">
        <f t="shared" si="226"/>
        <v>1.7648135370653759</v>
      </c>
      <c r="F2119" s="13">
        <f t="shared" si="227"/>
        <v>1.5211682550181691</v>
      </c>
      <c r="G2119" s="16">
        <f t="shared" si="228"/>
        <v>1.1153537556223718E-2</v>
      </c>
      <c r="H2119" s="5">
        <f t="shared" si="229"/>
        <v>1064.4228454062131</v>
      </c>
      <c r="I2119" s="3">
        <f t="shared" si="230"/>
        <v>0.10343313147162148</v>
      </c>
    </row>
    <row r="2120" spans="1:9" x14ac:dyDescent="0.25">
      <c r="A2120" s="1">
        <v>37419</v>
      </c>
      <c r="B2120" s="5">
        <v>309.60797000000002</v>
      </c>
      <c r="C2120" s="4">
        <f t="shared" si="231"/>
        <v>5.1109354520804118E-3</v>
      </c>
      <c r="D2120" s="3">
        <f t="shared" si="225"/>
        <v>6.5390692917771984E-2</v>
      </c>
      <c r="E2120" s="5">
        <f t="shared" si="226"/>
        <v>1.8351235419832386</v>
      </c>
      <c r="F2120" s="13">
        <f t="shared" si="227"/>
        <v>1.5211682550181691</v>
      </c>
      <c r="G2120" s="16">
        <f t="shared" si="228"/>
        <v>7.7745927631516576E-3</v>
      </c>
      <c r="H2120" s="5">
        <f t="shared" si="229"/>
        <v>1072.6982995570415</v>
      </c>
      <c r="I2120" s="3">
        <f t="shared" si="230"/>
        <v>9.9470246240156157E-2</v>
      </c>
    </row>
    <row r="2121" spans="1:9" x14ac:dyDescent="0.25">
      <c r="A2121" s="1">
        <v>37420</v>
      </c>
      <c r="B2121" s="5">
        <v>309.94027999999997</v>
      </c>
      <c r="C2121" s="4">
        <f t="shared" si="231"/>
        <v>1.0733250826842067E-3</v>
      </c>
      <c r="D2121" s="3">
        <f t="shared" si="225"/>
        <v>6.6025390616966051E-2</v>
      </c>
      <c r="E2121" s="5">
        <f t="shared" si="226"/>
        <v>1.8174826211352166</v>
      </c>
      <c r="F2121" s="13">
        <f t="shared" si="227"/>
        <v>1.5211682550181691</v>
      </c>
      <c r="G2121" s="16">
        <f t="shared" si="228"/>
        <v>1.6327080430939668E-3</v>
      </c>
      <c r="H2121" s="5">
        <f t="shared" si="229"/>
        <v>1074.4497026985416</v>
      </c>
      <c r="I2121" s="3">
        <f t="shared" si="230"/>
        <v>0.10043572823170324</v>
      </c>
    </row>
    <row r="2122" spans="1:9" x14ac:dyDescent="0.25">
      <c r="A2122" s="1">
        <v>37421</v>
      </c>
      <c r="B2122" s="5">
        <v>313.99441999999999</v>
      </c>
      <c r="C2122" s="4">
        <f t="shared" si="231"/>
        <v>1.3080390841745393E-2</v>
      </c>
      <c r="D2122" s="3">
        <f t="shared" si="225"/>
        <v>8.3178443315719511E-2</v>
      </c>
      <c r="E2122" s="5">
        <f t="shared" si="226"/>
        <v>1.4426814835247312</v>
      </c>
      <c r="F2122" s="13">
        <f t="shared" si="227"/>
        <v>1.4426814835247312</v>
      </c>
      <c r="G2122" s="16">
        <f t="shared" si="228"/>
        <v>1.9897475311693478E-2</v>
      </c>
      <c r="H2122" s="5">
        <f t="shared" si="229"/>
        <v>1095.8285391316422</v>
      </c>
      <c r="I2122" s="3">
        <f t="shared" si="230"/>
        <v>0.12652840747370073</v>
      </c>
    </row>
    <row r="2123" spans="1:9" x14ac:dyDescent="0.25">
      <c r="A2123" s="1">
        <v>37424</v>
      </c>
      <c r="B2123" s="5">
        <v>309.21447999999998</v>
      </c>
      <c r="C2123" s="4">
        <f t="shared" si="231"/>
        <v>-1.5223009377045682E-2</v>
      </c>
      <c r="D2123" s="3">
        <f t="shared" si="225"/>
        <v>0.12598410852249312</v>
      </c>
      <c r="E2123" s="5">
        <f t="shared" si="226"/>
        <v>0.9525010845203169</v>
      </c>
      <c r="F2123" s="13">
        <f t="shared" si="227"/>
        <v>0.9525010845203169</v>
      </c>
      <c r="G2123" s="16">
        <f t="shared" si="228"/>
        <v>-2.196195375178716E-2</v>
      </c>
      <c r="H2123" s="5">
        <f t="shared" si="229"/>
        <v>1071.7620034353447</v>
      </c>
      <c r="I2123" s="3">
        <f t="shared" si="230"/>
        <v>0.18715710891263568</v>
      </c>
    </row>
    <row r="2124" spans="1:9" x14ac:dyDescent="0.25">
      <c r="A2124" s="1">
        <v>37425</v>
      </c>
      <c r="B2124" s="5">
        <v>310.89963</v>
      </c>
      <c r="C2124" s="4">
        <f t="shared" si="231"/>
        <v>5.449777125573263E-3</v>
      </c>
      <c r="D2124" s="3">
        <f t="shared" si="225"/>
        <v>0.12457823853425271</v>
      </c>
      <c r="E2124" s="5">
        <f t="shared" si="226"/>
        <v>0.96325009417279628</v>
      </c>
      <c r="F2124" s="13">
        <f t="shared" si="227"/>
        <v>0.9525010845203169</v>
      </c>
      <c r="G2124" s="16">
        <f t="shared" si="228"/>
        <v>5.1909186225025479E-3</v>
      </c>
      <c r="H2124" s="5">
        <f t="shared" si="229"/>
        <v>1077.3254327778679</v>
      </c>
      <c r="I2124" s="3">
        <f t="shared" si="230"/>
        <v>0.1830180504926763</v>
      </c>
    </row>
    <row r="2125" spans="1:9" x14ac:dyDescent="0.25">
      <c r="A2125" s="1">
        <v>37426</v>
      </c>
      <c r="B2125" s="5">
        <v>316.16570999999999</v>
      </c>
      <c r="C2125" s="4">
        <f t="shared" si="231"/>
        <v>1.693819963696952E-2</v>
      </c>
      <c r="D2125" s="3">
        <f t="shared" ref="D2125:D2188" si="232">STDEV(C2116:C2125)*SQRT(252)</f>
        <v>0.1407590903246925</v>
      </c>
      <c r="E2125" s="5">
        <f t="shared" ref="E2125:E2188" si="233">$E$2/D2125</f>
        <v>0.85252042850797771</v>
      </c>
      <c r="F2125" s="13">
        <f t="shared" si="227"/>
        <v>0.9525010845203169</v>
      </c>
      <c r="G2125" s="16">
        <f t="shared" si="228"/>
        <v>1.6133653524035105E-2</v>
      </c>
      <c r="H2125" s="5">
        <f t="shared" si="229"/>
        <v>1094.7066280429372</v>
      </c>
      <c r="I2125" s="3">
        <f t="shared" si="230"/>
        <v>0.18768705301374422</v>
      </c>
    </row>
    <row r="2126" spans="1:9" x14ac:dyDescent="0.25">
      <c r="A2126" s="1">
        <v>37427</v>
      </c>
      <c r="B2126" s="5">
        <v>316.17905000000002</v>
      </c>
      <c r="C2126" s="4">
        <f t="shared" si="231"/>
        <v>4.2193063884310433E-5</v>
      </c>
      <c r="D2126" s="3">
        <f t="shared" si="232"/>
        <v>0.14079180737123456</v>
      </c>
      <c r="E2126" s="5">
        <f t="shared" si="233"/>
        <v>0.85232232074120973</v>
      </c>
      <c r="F2126" s="13">
        <f t="shared" ref="F2126:F2189" si="234">IF(ABS(E2126/E2125-1)&gt;F$2,E2126,F2125)</f>
        <v>0.9525010845203169</v>
      </c>
      <c r="G2126" s="16">
        <f t="shared" ref="G2126:G2189" si="235">C2126*F2125</f>
        <v>4.0188939109040704E-5</v>
      </c>
      <c r="H2126" s="5">
        <f t="shared" ref="H2126:H2189" si="236">H2125*(1+G2126)</f>
        <v>1094.7506231409538</v>
      </c>
      <c r="I2126" s="3">
        <f t="shared" si="230"/>
        <v>0.18597261925179123</v>
      </c>
    </row>
    <row r="2127" spans="1:9" x14ac:dyDescent="0.25">
      <c r="A2127" s="1">
        <v>37428</v>
      </c>
      <c r="B2127" s="5">
        <v>318.24597</v>
      </c>
      <c r="C2127" s="4">
        <f t="shared" si="231"/>
        <v>6.5371820175941231E-3</v>
      </c>
      <c r="D2127" s="3">
        <f t="shared" si="232"/>
        <v>0.14016977799874861</v>
      </c>
      <c r="E2127" s="5">
        <f t="shared" si="233"/>
        <v>0.85610465903050315</v>
      </c>
      <c r="F2127" s="13">
        <f t="shared" si="234"/>
        <v>0.9525010845203169</v>
      </c>
      <c r="G2127" s="16">
        <f t="shared" si="235"/>
        <v>6.2266729614651158E-3</v>
      </c>
      <c r="H2127" s="5">
        <f t="shared" si="236"/>
        <v>1101.5672772456126</v>
      </c>
      <c r="I2127" s="3">
        <f t="shared" si="230"/>
        <v>0.18471753474578079</v>
      </c>
    </row>
    <row r="2128" spans="1:9" x14ac:dyDescent="0.25">
      <c r="A2128" s="1">
        <v>37431</v>
      </c>
      <c r="B2128" s="5">
        <v>318.10088999999999</v>
      </c>
      <c r="C2128" s="4">
        <f t="shared" si="231"/>
        <v>-4.558738010099761E-4</v>
      </c>
      <c r="D2128" s="3">
        <f t="shared" si="232"/>
        <v>0.13842461201835279</v>
      </c>
      <c r="E2128" s="5">
        <f t="shared" si="233"/>
        <v>0.86689786050539908</v>
      </c>
      <c r="F2128" s="13">
        <f t="shared" si="234"/>
        <v>0.9525010845203169</v>
      </c>
      <c r="G2128" s="16">
        <f t="shared" si="235"/>
        <v>-4.3422028986640136E-4</v>
      </c>
      <c r="H2128" s="5">
        <f t="shared" si="236"/>
        <v>1101.0889543831797</v>
      </c>
      <c r="I2128" s="3">
        <f t="shared" si="230"/>
        <v>0.18204041984756106</v>
      </c>
    </row>
    <row r="2129" spans="1:9" x14ac:dyDescent="0.25">
      <c r="A2129" s="1">
        <v>37432</v>
      </c>
      <c r="B2129" s="5">
        <v>318.87743999999998</v>
      </c>
      <c r="C2129" s="4">
        <f t="shared" si="231"/>
        <v>2.4412066247283537E-3</v>
      </c>
      <c r="D2129" s="3">
        <f t="shared" si="232"/>
        <v>0.13728941519596266</v>
      </c>
      <c r="E2129" s="5">
        <f t="shared" si="233"/>
        <v>0.87406592728737109</v>
      </c>
      <c r="F2129" s="13">
        <f t="shared" si="234"/>
        <v>0.9525010845203169</v>
      </c>
      <c r="G2129" s="16">
        <f t="shared" si="235"/>
        <v>2.3252519575919393E-3</v>
      </c>
      <c r="H2129" s="5">
        <f t="shared" si="236"/>
        <v>1103.6492636298422</v>
      </c>
      <c r="I2129" s="3">
        <f t="shared" si="230"/>
        <v>0.17845357104117965</v>
      </c>
    </row>
    <row r="2130" spans="1:9" x14ac:dyDescent="0.25">
      <c r="A2130" s="1">
        <v>37433</v>
      </c>
      <c r="B2130" s="5">
        <v>323.60727000000003</v>
      </c>
      <c r="C2130" s="4">
        <f t="shared" si="231"/>
        <v>1.4832752044171116E-2</v>
      </c>
      <c r="D2130" s="3">
        <f t="shared" si="232"/>
        <v>0.14868579739713836</v>
      </c>
      <c r="E2130" s="5">
        <f t="shared" si="233"/>
        <v>0.80707103234265964</v>
      </c>
      <c r="F2130" s="13">
        <f t="shared" si="234"/>
        <v>0.9525010845203169</v>
      </c>
      <c r="G2130" s="16">
        <f t="shared" si="235"/>
        <v>1.4128212408493936E-2</v>
      </c>
      <c r="H2130" s="5">
        <f t="shared" si="236"/>
        <v>1119.2418548508826</v>
      </c>
      <c r="I2130" s="3">
        <f t="shared" si="230"/>
        <v>0.18525369141574693</v>
      </c>
    </row>
    <row r="2131" spans="1:9" x14ac:dyDescent="0.25">
      <c r="A2131" s="1">
        <v>37434</v>
      </c>
      <c r="B2131" s="5">
        <v>320.27139</v>
      </c>
      <c r="C2131" s="4">
        <f t="shared" si="231"/>
        <v>-1.030842106853791E-2</v>
      </c>
      <c r="D2131" s="3">
        <f t="shared" si="232"/>
        <v>0.16594569256786126</v>
      </c>
      <c r="E2131" s="5">
        <f t="shared" si="233"/>
        <v>0.7231281399541456</v>
      </c>
      <c r="F2131" s="13">
        <f t="shared" si="234"/>
        <v>0.9525010845203169</v>
      </c>
      <c r="G2131" s="16">
        <f t="shared" si="235"/>
        <v>-9.8187822474744436E-3</v>
      </c>
      <c r="H2131" s="5">
        <f t="shared" si="236"/>
        <v>1108.2522627958424</v>
      </c>
      <c r="I2131" s="3">
        <f t="shared" si="230"/>
        <v>0.19835709343890548</v>
      </c>
    </row>
    <row r="2132" spans="1:9" x14ac:dyDescent="0.25">
      <c r="A2132" s="1">
        <v>37435</v>
      </c>
      <c r="B2132" s="5">
        <v>319.16467</v>
      </c>
      <c r="C2132" s="4">
        <f t="shared" si="231"/>
        <v>-3.4555693532287712E-3</v>
      </c>
      <c r="D2132" s="3">
        <f t="shared" si="232"/>
        <v>0.15938255549233249</v>
      </c>
      <c r="E2132" s="5">
        <f t="shared" si="233"/>
        <v>0.75290548347226682</v>
      </c>
      <c r="F2132" s="13">
        <f t="shared" si="234"/>
        <v>0.9525010845203169</v>
      </c>
      <c r="G2132" s="16">
        <f t="shared" si="235"/>
        <v>-3.2914335565855748E-3</v>
      </c>
      <c r="H2132" s="5">
        <f t="shared" si="236"/>
        <v>1104.6045241089143</v>
      </c>
      <c r="I2132" s="3">
        <f t="shared" si="230"/>
        <v>0.17657245797619459</v>
      </c>
    </row>
    <row r="2133" spans="1:9" x14ac:dyDescent="0.25">
      <c r="A2133" s="1">
        <v>37438</v>
      </c>
      <c r="B2133" s="5">
        <v>319.48140999999998</v>
      </c>
      <c r="C2133" s="4">
        <f t="shared" si="231"/>
        <v>9.9240307518999593E-4</v>
      </c>
      <c r="D2133" s="3">
        <f t="shared" si="232"/>
        <v>0.12915115109624467</v>
      </c>
      <c r="E2133" s="5">
        <f t="shared" si="233"/>
        <v>0.92914386733243171</v>
      </c>
      <c r="F2133" s="13">
        <f t="shared" si="234"/>
        <v>0.92914386733243171</v>
      </c>
      <c r="G2133" s="16">
        <f t="shared" si="235"/>
        <v>9.4526500539976867E-4</v>
      </c>
      <c r="H2133" s="5">
        <f t="shared" si="236"/>
        <v>1105.6486681103609</v>
      </c>
      <c r="I2133" s="3">
        <f t="shared" si="230"/>
        <v>0.12301661148622037</v>
      </c>
    </row>
    <row r="2134" spans="1:9" x14ac:dyDescent="0.25">
      <c r="A2134" s="1">
        <v>37439</v>
      </c>
      <c r="B2134" s="5">
        <v>322.13479999999998</v>
      </c>
      <c r="C2134" s="4">
        <f t="shared" si="231"/>
        <v>8.3053032725755038E-3</v>
      </c>
      <c r="D2134" s="3">
        <f t="shared" si="232"/>
        <v>0.13125947439600483</v>
      </c>
      <c r="E2134" s="5">
        <f t="shared" si="233"/>
        <v>0.91421972053586453</v>
      </c>
      <c r="F2134" s="13">
        <f t="shared" si="234"/>
        <v>0.92914386733243171</v>
      </c>
      <c r="G2134" s="16">
        <f t="shared" si="235"/>
        <v>7.7168216020495044E-3</v>
      </c>
      <c r="H2134" s="5">
        <f t="shared" si="236"/>
        <v>1114.1807616367123</v>
      </c>
      <c r="I2134" s="3">
        <f t="shared" si="230"/>
        <v>0.12483318537713584</v>
      </c>
    </row>
    <row r="2135" spans="1:9" x14ac:dyDescent="0.25">
      <c r="A2135" s="1">
        <v>37440</v>
      </c>
      <c r="B2135" s="5">
        <v>321.29816</v>
      </c>
      <c r="C2135" s="4">
        <f t="shared" si="231"/>
        <v>-2.597173605583758E-3</v>
      </c>
      <c r="D2135" s="3">
        <f t="shared" si="232"/>
        <v>0.11063507689509337</v>
      </c>
      <c r="E2135" s="5">
        <f t="shared" si="233"/>
        <v>1.0846469615941665</v>
      </c>
      <c r="F2135" s="13">
        <f t="shared" si="234"/>
        <v>0.92914386733243171</v>
      </c>
      <c r="G2135" s="16">
        <f t="shared" si="235"/>
        <v>-2.4131479280258086E-3</v>
      </c>
      <c r="H2135" s="5">
        <f t="shared" si="236"/>
        <v>1111.4920786403225</v>
      </c>
      <c r="I2135" s="3">
        <f t="shared" ref="I2135:I2198" si="237">STDEV(G2126:G2135)*SQRT(252)</f>
        <v>0.1049920571349805</v>
      </c>
    </row>
    <row r="2136" spans="1:9" x14ac:dyDescent="0.25">
      <c r="A2136" s="1">
        <v>37441</v>
      </c>
      <c r="B2136" s="5">
        <v>320.04140999999998</v>
      </c>
      <c r="C2136" s="4">
        <f t="shared" si="231"/>
        <v>-3.9114758702633035E-3</v>
      </c>
      <c r="D2136" s="3">
        <f t="shared" si="232"/>
        <v>0.11395760590943238</v>
      </c>
      <c r="E2136" s="5">
        <f t="shared" si="233"/>
        <v>1.0530231750864423</v>
      </c>
      <c r="F2136" s="13">
        <f t="shared" si="234"/>
        <v>0.92914386733243171</v>
      </c>
      <c r="G2136" s="16">
        <f t="shared" si="235"/>
        <v>-3.6343238170739346E-3</v>
      </c>
      <c r="H2136" s="5">
        <f t="shared" si="236"/>
        <v>1107.4525565064309</v>
      </c>
      <c r="I2136" s="3">
        <f t="shared" si="237"/>
        <v>0.10804033817585988</v>
      </c>
    </row>
    <row r="2137" spans="1:9" x14ac:dyDescent="0.25">
      <c r="A2137" s="1">
        <v>37442</v>
      </c>
      <c r="B2137" s="5">
        <v>314.03586000000001</v>
      </c>
      <c r="C2137" s="4">
        <f t="shared" si="231"/>
        <v>-1.876491545265957E-2</v>
      </c>
      <c r="D2137" s="3">
        <f t="shared" si="232"/>
        <v>0.14700619815855429</v>
      </c>
      <c r="E2137" s="5">
        <f t="shared" si="233"/>
        <v>0.81629211219089814</v>
      </c>
      <c r="F2137" s="13">
        <f t="shared" si="234"/>
        <v>0.81629211219089814</v>
      </c>
      <c r="G2137" s="16">
        <f t="shared" si="235"/>
        <v>-1.7435306113850222E-2</v>
      </c>
      <c r="H2137" s="5">
        <f t="shared" si="236"/>
        <v>1088.1437821771754</v>
      </c>
      <c r="I2137" s="3">
        <f t="shared" si="237"/>
        <v>0.13815983959872316</v>
      </c>
    </row>
    <row r="2138" spans="1:9" x14ac:dyDescent="0.25">
      <c r="A2138" s="1">
        <v>37445</v>
      </c>
      <c r="B2138" s="5">
        <v>317.49581999999998</v>
      </c>
      <c r="C2138" s="4">
        <f t="shared" si="231"/>
        <v>1.1017722625689785E-2</v>
      </c>
      <c r="D2138" s="3">
        <f t="shared" si="232"/>
        <v>0.15957938049567272</v>
      </c>
      <c r="E2138" s="5">
        <f t="shared" si="233"/>
        <v>0.75197685081409382</v>
      </c>
      <c r="F2138" s="13">
        <f t="shared" si="234"/>
        <v>0.81629211219089814</v>
      </c>
      <c r="G2138" s="16">
        <f t="shared" si="235"/>
        <v>8.9936800736577626E-3</v>
      </c>
      <c r="H2138" s="5">
        <f t="shared" si="236"/>
        <v>1097.9301992282169</v>
      </c>
      <c r="I2138" s="3">
        <f t="shared" si="237"/>
        <v>0.14740315470542198</v>
      </c>
    </row>
    <row r="2139" spans="1:9" x14ac:dyDescent="0.25">
      <c r="A2139" s="1">
        <v>37446</v>
      </c>
      <c r="B2139" s="5">
        <v>320.79480000000001</v>
      </c>
      <c r="C2139" s="4">
        <f t="shared" si="231"/>
        <v>1.039062498523613E-2</v>
      </c>
      <c r="D2139" s="3">
        <f t="shared" si="232"/>
        <v>0.16795613123912764</v>
      </c>
      <c r="E2139" s="5">
        <f t="shared" si="233"/>
        <v>0.71447227984282347</v>
      </c>
      <c r="F2139" s="13">
        <f t="shared" si="234"/>
        <v>0.81629211219089814</v>
      </c>
      <c r="G2139" s="16">
        <f t="shared" si="235"/>
        <v>8.48178521618192E-3</v>
      </c>
      <c r="H2139" s="5">
        <f t="shared" si="236"/>
        <v>1107.2426073604304</v>
      </c>
      <c r="I2139" s="3">
        <f t="shared" si="237"/>
        <v>0.15352570564649895</v>
      </c>
    </row>
    <row r="2140" spans="1:9" x14ac:dyDescent="0.25">
      <c r="A2140" s="1">
        <v>37447</v>
      </c>
      <c r="B2140" s="5">
        <v>323.51546999999999</v>
      </c>
      <c r="C2140" s="4">
        <f t="shared" si="231"/>
        <v>8.4810289942354178E-3</v>
      </c>
      <c r="D2140" s="3">
        <f t="shared" si="232"/>
        <v>0.15550315075219343</v>
      </c>
      <c r="E2140" s="5">
        <f t="shared" si="233"/>
        <v>0.77168854405548015</v>
      </c>
      <c r="F2140" s="13">
        <f t="shared" si="234"/>
        <v>0.81629211219089814</v>
      </c>
      <c r="G2140" s="16">
        <f t="shared" si="235"/>
        <v>6.9229970712566778E-3</v>
      </c>
      <c r="H2140" s="5">
        <f t="shared" si="236"/>
        <v>1114.9080446883574</v>
      </c>
      <c r="I2140" s="3">
        <f t="shared" si="237"/>
        <v>0.13901789592365557</v>
      </c>
    </row>
    <row r="2141" spans="1:9" x14ac:dyDescent="0.25">
      <c r="A2141" s="1">
        <v>37448</v>
      </c>
      <c r="B2141" s="5">
        <v>324.69317999999998</v>
      </c>
      <c r="C2141" s="4">
        <f t="shared" si="231"/>
        <v>3.6403514181253538E-3</v>
      </c>
      <c r="D2141" s="3">
        <f t="shared" si="232"/>
        <v>0.14498427464080255</v>
      </c>
      <c r="E2141" s="5">
        <f t="shared" si="233"/>
        <v>0.82767596897869855</v>
      </c>
      <c r="F2141" s="13">
        <f t="shared" si="234"/>
        <v>0.81629211219089814</v>
      </c>
      <c r="G2141" s="16">
        <f t="shared" si="235"/>
        <v>2.9715901482186766E-3</v>
      </c>
      <c r="H2141" s="5">
        <f t="shared" si="236"/>
        <v>1118.221094450123</v>
      </c>
      <c r="I2141" s="3">
        <f t="shared" si="237"/>
        <v>0.12910747688958324</v>
      </c>
    </row>
    <row r="2142" spans="1:9" x14ac:dyDescent="0.25">
      <c r="A2142" s="1">
        <v>37449</v>
      </c>
      <c r="B2142" s="5">
        <v>325.68948</v>
      </c>
      <c r="C2142" s="4">
        <f t="shared" si="231"/>
        <v>3.0684352532444059E-3</v>
      </c>
      <c r="D2142" s="3">
        <f t="shared" si="232"/>
        <v>0.14253235633817704</v>
      </c>
      <c r="E2142" s="5">
        <f t="shared" si="233"/>
        <v>0.84191409644055826</v>
      </c>
      <c r="F2142" s="13">
        <f t="shared" si="234"/>
        <v>0.81629211219089814</v>
      </c>
      <c r="G2142" s="16">
        <f t="shared" si="235"/>
        <v>2.5047394939918897E-3</v>
      </c>
      <c r="H2142" s="5">
        <f t="shared" si="236"/>
        <v>1121.0219469884071</v>
      </c>
      <c r="I2142" s="3">
        <f t="shared" si="237"/>
        <v>0.1270688748016435</v>
      </c>
    </row>
    <row r="2143" spans="1:9" x14ac:dyDescent="0.25">
      <c r="A2143" s="1">
        <v>37452</v>
      </c>
      <c r="B2143" s="5">
        <v>329.61768000000001</v>
      </c>
      <c r="C2143" s="4">
        <f t="shared" si="231"/>
        <v>1.2061181712101909E-2</v>
      </c>
      <c r="D2143" s="3">
        <f t="shared" si="232"/>
        <v>0.15079717657231059</v>
      </c>
      <c r="E2143" s="5">
        <f t="shared" si="233"/>
        <v>0.79577086738396152</v>
      </c>
      <c r="F2143" s="13">
        <f t="shared" si="234"/>
        <v>0.81629211219089814</v>
      </c>
      <c r="G2143" s="16">
        <f t="shared" si="235"/>
        <v>9.8454474952899013E-3</v>
      </c>
      <c r="H2143" s="5">
        <f t="shared" si="236"/>
        <v>1132.058909708549</v>
      </c>
      <c r="I2143" s="3">
        <f t="shared" si="237"/>
        <v>0.13365437057842824</v>
      </c>
    </row>
    <row r="2144" spans="1:9" x14ac:dyDescent="0.25">
      <c r="A2144" s="1">
        <v>37453</v>
      </c>
      <c r="B2144" s="5">
        <v>328.44243999999998</v>
      </c>
      <c r="C2144" s="4">
        <f t="shared" si="231"/>
        <v>-3.5654640855430353E-3</v>
      </c>
      <c r="D2144" s="3">
        <f t="shared" si="232"/>
        <v>0.15124978418025745</v>
      </c>
      <c r="E2144" s="5">
        <f t="shared" si="233"/>
        <v>0.79338956184549403</v>
      </c>
      <c r="F2144" s="13">
        <f t="shared" si="234"/>
        <v>0.81629211219089814</v>
      </c>
      <c r="G2144" s="16">
        <f t="shared" si="235"/>
        <v>-2.9104602093287133E-3</v>
      </c>
      <c r="H2144" s="5">
        <f t="shared" si="236"/>
        <v>1128.7640972972263</v>
      </c>
      <c r="I2144" s="3">
        <f t="shared" si="237"/>
        <v>0.13244866020574689</v>
      </c>
    </row>
    <row r="2145" spans="1:9" x14ac:dyDescent="0.25">
      <c r="A2145" s="1">
        <v>37454</v>
      </c>
      <c r="B2145" s="5">
        <v>328.59836000000001</v>
      </c>
      <c r="C2145" s="4">
        <f t="shared" si="231"/>
        <v>4.7472549528015939E-4</v>
      </c>
      <c r="D2145" s="3">
        <f t="shared" si="232"/>
        <v>0.14942073040300885</v>
      </c>
      <c r="E2145" s="5">
        <f t="shared" si="233"/>
        <v>0.80310141488629472</v>
      </c>
      <c r="F2145" s="13">
        <f t="shared" si="234"/>
        <v>0.81629211219089814</v>
      </c>
      <c r="G2145" s="16">
        <f t="shared" si="235"/>
        <v>3.8751467725311155E-4</v>
      </c>
      <c r="H2145" s="5">
        <f t="shared" si="236"/>
        <v>1129.2015099520854</v>
      </c>
      <c r="I2145" s="3">
        <f t="shared" si="237"/>
        <v>0.13096877924768541</v>
      </c>
    </row>
    <row r="2146" spans="1:9" x14ac:dyDescent="0.25">
      <c r="A2146" s="1">
        <v>37455</v>
      </c>
      <c r="B2146" s="5">
        <v>329.27355999999997</v>
      </c>
      <c r="C2146" s="4">
        <f t="shared" si="231"/>
        <v>2.0547881005856805E-3</v>
      </c>
      <c r="D2146" s="3">
        <f t="shared" si="232"/>
        <v>0.14543679633244497</v>
      </c>
      <c r="E2146" s="5">
        <f t="shared" si="233"/>
        <v>0.82510068308778906</v>
      </c>
      <c r="F2146" s="13">
        <f t="shared" si="234"/>
        <v>0.81629211219089814</v>
      </c>
      <c r="G2146" s="16">
        <f t="shared" si="235"/>
        <v>1.6773073187318088E-3</v>
      </c>
      <c r="H2146" s="5">
        <f t="shared" si="236"/>
        <v>1131.095527909051</v>
      </c>
      <c r="I2146" s="3">
        <f t="shared" si="237"/>
        <v>0.12768337957471315</v>
      </c>
    </row>
    <row r="2147" spans="1:9" x14ac:dyDescent="0.25">
      <c r="A2147" s="1">
        <v>37456</v>
      </c>
      <c r="B2147" s="5">
        <v>333.02005000000003</v>
      </c>
      <c r="C2147" s="4">
        <f t="shared" si="231"/>
        <v>1.1378046873851799E-2</v>
      </c>
      <c r="D2147" s="3">
        <f t="shared" si="232"/>
        <v>8.6613623248209232E-2</v>
      </c>
      <c r="E2147" s="5">
        <f t="shared" si="233"/>
        <v>1.3854633428290513</v>
      </c>
      <c r="F2147" s="13">
        <f t="shared" si="234"/>
        <v>1.3854633428290513</v>
      </c>
      <c r="G2147" s="16">
        <f t="shared" si="235"/>
        <v>9.2878099152635309E-3</v>
      </c>
      <c r="H2147" s="5">
        <f t="shared" si="236"/>
        <v>1141.600928168275</v>
      </c>
      <c r="I2147" s="3">
        <f t="shared" si="237"/>
        <v>7.0702017465787401E-2</v>
      </c>
    </row>
    <row r="2148" spans="1:9" x14ac:dyDescent="0.25">
      <c r="A2148" s="1">
        <v>37459</v>
      </c>
      <c r="B2148" s="5">
        <v>334.96483999999998</v>
      </c>
      <c r="C2148" s="4">
        <f t="shared" si="231"/>
        <v>5.8398585910968137E-3</v>
      </c>
      <c r="D2148" s="3">
        <f t="shared" si="232"/>
        <v>8.1814690935247888E-2</v>
      </c>
      <c r="E2148" s="5">
        <f t="shared" si="233"/>
        <v>1.4667292466456154</v>
      </c>
      <c r="F2148" s="13">
        <f t="shared" si="234"/>
        <v>1.3854633428290513</v>
      </c>
      <c r="G2148" s="16">
        <f t="shared" si="235"/>
        <v>8.0909100052699457E-3</v>
      </c>
      <c r="H2148" s="5">
        <f t="shared" si="236"/>
        <v>1150.8375185400171</v>
      </c>
      <c r="I2148" s="3">
        <f t="shared" si="237"/>
        <v>6.9340624267528503E-2</v>
      </c>
    </row>
    <row r="2149" spans="1:9" x14ac:dyDescent="0.25">
      <c r="A2149" s="1">
        <v>37460</v>
      </c>
      <c r="B2149" s="5">
        <v>331.65884</v>
      </c>
      <c r="C2149" s="4">
        <f t="shared" si="231"/>
        <v>-9.8696925922134859E-3</v>
      </c>
      <c r="D2149" s="3">
        <f t="shared" si="232"/>
        <v>0.10656210721216666</v>
      </c>
      <c r="E2149" s="5">
        <f t="shared" si="233"/>
        <v>1.1261038575473954</v>
      </c>
      <c r="F2149" s="13">
        <f t="shared" si="234"/>
        <v>1.1261038575473954</v>
      </c>
      <c r="G2149" s="16">
        <f t="shared" si="235"/>
        <v>-1.3674097291503221E-2</v>
      </c>
      <c r="H2149" s="5">
        <f t="shared" si="236"/>
        <v>1135.1008543447888</v>
      </c>
      <c r="I2149" s="3">
        <f t="shared" si="237"/>
        <v>0.11188574217379628</v>
      </c>
    </row>
    <row r="2150" spans="1:9" x14ac:dyDescent="0.25">
      <c r="A2150" s="1">
        <v>37461</v>
      </c>
      <c r="B2150" s="5">
        <v>333.12299000000002</v>
      </c>
      <c r="C2150" s="4">
        <f t="shared" si="231"/>
        <v>4.4146267893840907E-3</v>
      </c>
      <c r="D2150" s="3">
        <f t="shared" si="232"/>
        <v>0.1029815065273379</v>
      </c>
      <c r="E2150" s="5">
        <f t="shared" si="233"/>
        <v>1.1652577637145394</v>
      </c>
      <c r="F2150" s="13">
        <f t="shared" si="234"/>
        <v>1.1261038575473954</v>
      </c>
      <c r="G2150" s="16">
        <f t="shared" si="235"/>
        <v>4.9713282571574972E-3</v>
      </c>
      <c r="H2150" s="5">
        <f t="shared" si="236"/>
        <v>1140.7438132967168</v>
      </c>
      <c r="I2150" s="3">
        <f t="shared" si="237"/>
        <v>0.1101459748321189</v>
      </c>
    </row>
    <row r="2151" spans="1:9" x14ac:dyDescent="0.25">
      <c r="A2151" s="1">
        <v>37462</v>
      </c>
      <c r="B2151" s="5">
        <v>334.06148999999999</v>
      </c>
      <c r="C2151" s="4">
        <f t="shared" si="231"/>
        <v>2.8172777868016308E-3</v>
      </c>
      <c r="D2151" s="3">
        <f t="shared" si="232"/>
        <v>0.10290980606740638</v>
      </c>
      <c r="E2151" s="5">
        <f t="shared" si="233"/>
        <v>1.1660696350102873</v>
      </c>
      <c r="F2151" s="13">
        <f t="shared" si="234"/>
        <v>1.1261038575473954</v>
      </c>
      <c r="G2151" s="16">
        <f t="shared" si="235"/>
        <v>3.172547383499905E-3</v>
      </c>
      <c r="H2151" s="5">
        <f t="shared" si="236"/>
        <v>1144.3628770968348</v>
      </c>
      <c r="I2151" s="3">
        <f t="shared" si="237"/>
        <v>0.11018411908365215</v>
      </c>
    </row>
    <row r="2152" spans="1:9" x14ac:dyDescent="0.25">
      <c r="A2152" s="1">
        <v>37463</v>
      </c>
      <c r="B2152" s="5">
        <v>331.91735999999997</v>
      </c>
      <c r="C2152" s="4">
        <f t="shared" si="231"/>
        <v>-6.4183692648919211E-3</v>
      </c>
      <c r="D2152" s="3">
        <f t="shared" si="232"/>
        <v>0.1129229865721797</v>
      </c>
      <c r="E2152" s="5">
        <f t="shared" si="233"/>
        <v>1.0626711499814674</v>
      </c>
      <c r="F2152" s="13">
        <f t="shared" si="234"/>
        <v>1.1261038575473954</v>
      </c>
      <c r="G2152" s="16">
        <f t="shared" si="235"/>
        <v>-7.2277503883584329E-3</v>
      </c>
      <c r="H2152" s="5">
        <f t="shared" si="236"/>
        <v>1136.0917078674752</v>
      </c>
      <c r="I2152" s="3">
        <f t="shared" si="237"/>
        <v>0.12014646519943376</v>
      </c>
    </row>
    <row r="2153" spans="1:9" x14ac:dyDescent="0.25">
      <c r="A2153" s="1">
        <v>37466</v>
      </c>
      <c r="B2153" s="5">
        <v>326.22626000000002</v>
      </c>
      <c r="C2153" s="4">
        <f t="shared" si="231"/>
        <v>-1.71461354115372E-2</v>
      </c>
      <c r="D2153" s="3">
        <f t="shared" si="232"/>
        <v>0.13289000441640789</v>
      </c>
      <c r="E2153" s="5">
        <f t="shared" si="233"/>
        <v>0.90300245324684203</v>
      </c>
      <c r="F2153" s="13">
        <f t="shared" si="234"/>
        <v>1.1261038575473954</v>
      </c>
      <c r="G2153" s="16">
        <f t="shared" si="235"/>
        <v>-1.9308329228962039E-2</v>
      </c>
      <c r="H2153" s="5">
        <f t="shared" si="236"/>
        <v>1114.1556751376761</v>
      </c>
      <c r="I2153" s="3">
        <f t="shared" si="237"/>
        <v>0.14833626031225169</v>
      </c>
    </row>
    <row r="2154" spans="1:9" x14ac:dyDescent="0.25">
      <c r="A2154" s="1">
        <v>37467</v>
      </c>
      <c r="B2154" s="5">
        <v>327.32114000000001</v>
      </c>
      <c r="C2154" s="4">
        <f t="shared" si="231"/>
        <v>3.356198241061259E-3</v>
      </c>
      <c r="D2154" s="3">
        <f t="shared" si="232"/>
        <v>0.13369162742696258</v>
      </c>
      <c r="E2154" s="5">
        <f t="shared" si="233"/>
        <v>0.89758799641778242</v>
      </c>
      <c r="F2154" s="13">
        <f t="shared" si="234"/>
        <v>1.1261038575473954</v>
      </c>
      <c r="G2154" s="16">
        <f t="shared" si="235"/>
        <v>3.7794277859528672E-3</v>
      </c>
      <c r="H2154" s="5">
        <f t="shared" si="236"/>
        <v>1118.3665460541686</v>
      </c>
      <c r="I2154" s="3">
        <f t="shared" si="237"/>
        <v>0.15040954861835248</v>
      </c>
    </row>
    <row r="2155" spans="1:9" x14ac:dyDescent="0.25">
      <c r="A2155" s="1">
        <v>37468</v>
      </c>
      <c r="B2155" s="5">
        <v>328.57229999999998</v>
      </c>
      <c r="C2155" s="4">
        <f t="shared" si="231"/>
        <v>3.8224234462826967E-3</v>
      </c>
      <c r="D2155" s="3">
        <f t="shared" si="232"/>
        <v>0.1352884259916364</v>
      </c>
      <c r="E2155" s="5">
        <f t="shared" si="233"/>
        <v>0.88699383646771424</v>
      </c>
      <c r="F2155" s="13">
        <f t="shared" si="234"/>
        <v>1.1261038575473954</v>
      </c>
      <c r="G2155" s="16">
        <f t="shared" si="235"/>
        <v>4.3044457880385542E-3</v>
      </c>
      <c r="H2155" s="5">
        <f t="shared" si="236"/>
        <v>1123.1804942228148</v>
      </c>
      <c r="I2155" s="3">
        <f t="shared" si="237"/>
        <v>0.15260614986992821</v>
      </c>
    </row>
    <row r="2156" spans="1:9" x14ac:dyDescent="0.25">
      <c r="A2156" s="1">
        <v>37469</v>
      </c>
      <c r="B2156" s="5">
        <v>331.54486000000003</v>
      </c>
      <c r="C2156" s="4">
        <f t="shared" si="231"/>
        <v>9.0468977451843013E-3</v>
      </c>
      <c r="D2156" s="3">
        <f t="shared" si="232"/>
        <v>0.1425825879436296</v>
      </c>
      <c r="E2156" s="5">
        <f t="shared" si="233"/>
        <v>0.84161749152317467</v>
      </c>
      <c r="F2156" s="13">
        <f t="shared" si="234"/>
        <v>1.1261038575473954</v>
      </c>
      <c r="G2156" s="16">
        <f t="shared" si="235"/>
        <v>1.0187746449688876E-2</v>
      </c>
      <c r="H2156" s="5">
        <f t="shared" si="236"/>
        <v>1134.6231723151932</v>
      </c>
      <c r="I2156" s="3">
        <f t="shared" si="237"/>
        <v>0.16170335595095109</v>
      </c>
    </row>
    <row r="2157" spans="1:9" x14ac:dyDescent="0.25">
      <c r="A2157" s="1">
        <v>37470</v>
      </c>
      <c r="B2157" s="5">
        <v>335.22638000000001</v>
      </c>
      <c r="C2157" s="4">
        <f t="shared" si="231"/>
        <v>1.1104138366071936E-2</v>
      </c>
      <c r="D2157" s="3">
        <f t="shared" si="232"/>
        <v>0.14201501915213149</v>
      </c>
      <c r="E2157" s="5">
        <f t="shared" si="233"/>
        <v>0.84498105000747681</v>
      </c>
      <c r="F2157" s="13">
        <f t="shared" si="234"/>
        <v>1.1261038575473954</v>
      </c>
      <c r="G2157" s="16">
        <f t="shared" si="235"/>
        <v>1.2504413048773639E-2</v>
      </c>
      <c r="H2157" s="5">
        <f t="shared" si="236"/>
        <v>1148.8109691165323</v>
      </c>
      <c r="I2157" s="3">
        <f t="shared" si="237"/>
        <v>0.1673832725585512</v>
      </c>
    </row>
    <row r="2158" spans="1:9" x14ac:dyDescent="0.25">
      <c r="A2158" s="1">
        <v>37473</v>
      </c>
      <c r="B2158" s="5">
        <v>336.51663000000002</v>
      </c>
      <c r="C2158" s="4">
        <f t="shared" si="231"/>
        <v>3.8488916057262124E-3</v>
      </c>
      <c r="D2158" s="3">
        <f t="shared" si="232"/>
        <v>0.14033790502105833</v>
      </c>
      <c r="E2158" s="5">
        <f t="shared" si="233"/>
        <v>0.85507903215452341</v>
      </c>
      <c r="F2158" s="13">
        <f t="shared" si="234"/>
        <v>1.1261038575473954</v>
      </c>
      <c r="G2158" s="16">
        <f t="shared" si="235"/>
        <v>4.3342516844900765E-3</v>
      </c>
      <c r="H2158" s="5">
        <f t="shared" si="236"/>
        <v>1153.7902049945862</v>
      </c>
      <c r="I2158" s="3">
        <f t="shared" si="237"/>
        <v>0.16374905678189197</v>
      </c>
    </row>
    <row r="2159" spans="1:9" x14ac:dyDescent="0.25">
      <c r="A2159" s="1">
        <v>37474</v>
      </c>
      <c r="B2159" s="5">
        <v>331.57834000000003</v>
      </c>
      <c r="C2159" s="4">
        <f t="shared" si="231"/>
        <v>-1.4674727962181278E-2</v>
      </c>
      <c r="D2159" s="3">
        <f t="shared" si="232"/>
        <v>0.15187564951103477</v>
      </c>
      <c r="E2159" s="5">
        <f t="shared" si="233"/>
        <v>0.79012007775006221</v>
      </c>
      <c r="F2159" s="13">
        <f t="shared" si="234"/>
        <v>1.1261038575473954</v>
      </c>
      <c r="G2159" s="16">
        <f t="shared" si="235"/>
        <v>-1.6525267766670966E-2</v>
      </c>
      <c r="H2159" s="5">
        <f t="shared" si="236"/>
        <v>1134.7235129104886</v>
      </c>
      <c r="I2159" s="3">
        <f t="shared" si="237"/>
        <v>0.17102775478189244</v>
      </c>
    </row>
    <row r="2160" spans="1:9" x14ac:dyDescent="0.25">
      <c r="A2160" s="1">
        <v>37475</v>
      </c>
      <c r="B2160" s="5">
        <v>333.84866</v>
      </c>
      <c r="C2160" s="4">
        <f t="shared" si="231"/>
        <v>6.8470093673789201E-3</v>
      </c>
      <c r="D2160" s="3">
        <f t="shared" si="232"/>
        <v>0.15431885012628901</v>
      </c>
      <c r="E2160" s="5">
        <f t="shared" si="233"/>
        <v>0.77761077082803753</v>
      </c>
      <c r="F2160" s="13">
        <f t="shared" si="234"/>
        <v>1.1261038575473954</v>
      </c>
      <c r="G2160" s="16">
        <f t="shared" si="235"/>
        <v>7.7104436612685529E-3</v>
      </c>
      <c r="H2160" s="5">
        <f t="shared" si="236"/>
        <v>1143.4727346279017</v>
      </c>
      <c r="I2160" s="3">
        <f t="shared" si="237"/>
        <v>0.17377905241949243</v>
      </c>
    </row>
    <row r="2161" spans="1:9" x14ac:dyDescent="0.25">
      <c r="A2161" s="1">
        <v>37476</v>
      </c>
      <c r="B2161" s="5">
        <v>330.32970999999998</v>
      </c>
      <c r="C2161" s="4">
        <f t="shared" si="231"/>
        <v>-1.0540554513533196E-2</v>
      </c>
      <c r="D2161" s="3">
        <f t="shared" si="232"/>
        <v>0.16247496116100452</v>
      </c>
      <c r="E2161" s="5">
        <f t="shared" si="233"/>
        <v>0.73857534196352892</v>
      </c>
      <c r="F2161" s="13">
        <f t="shared" si="234"/>
        <v>1.1261038575473954</v>
      </c>
      <c r="G2161" s="16">
        <f t="shared" si="235"/>
        <v>-1.1869759098378341E-2</v>
      </c>
      <c r="H2161" s="5">
        <f t="shared" si="236"/>
        <v>1129.8999887323046</v>
      </c>
      <c r="I2161" s="3">
        <f t="shared" si="237"/>
        <v>0.18296368051827044</v>
      </c>
    </row>
    <row r="2162" spans="1:9" x14ac:dyDescent="0.25">
      <c r="A2162" s="1">
        <v>37477</v>
      </c>
      <c r="B2162" s="5">
        <v>331.75020999999998</v>
      </c>
      <c r="C2162" s="4">
        <f t="shared" si="231"/>
        <v>4.3002489845676006E-3</v>
      </c>
      <c r="D2162" s="3">
        <f t="shared" si="232"/>
        <v>0.16151237109537928</v>
      </c>
      <c r="E2162" s="5">
        <f t="shared" si="233"/>
        <v>0.74297714277957927</v>
      </c>
      <c r="F2162" s="13">
        <f t="shared" si="234"/>
        <v>1.1261038575473954</v>
      </c>
      <c r="G2162" s="16">
        <f t="shared" si="235"/>
        <v>4.842526969935845E-3</v>
      </c>
      <c r="H2162" s="5">
        <f t="shared" si="236"/>
        <v>1135.3715599010711</v>
      </c>
      <c r="I2162" s="3">
        <f t="shared" si="237"/>
        <v>0.18187970413213303</v>
      </c>
    </row>
    <row r="2163" spans="1:9" x14ac:dyDescent="0.25">
      <c r="A2163" s="1">
        <v>37480</v>
      </c>
      <c r="B2163" s="5">
        <v>334.13580000000002</v>
      </c>
      <c r="C2163" s="4">
        <f t="shared" si="231"/>
        <v>7.1909223508856979E-3</v>
      </c>
      <c r="D2163" s="3">
        <f t="shared" si="232"/>
        <v>0.13284887617019697</v>
      </c>
      <c r="E2163" s="5">
        <f t="shared" si="233"/>
        <v>0.90328201080349468</v>
      </c>
      <c r="F2163" s="13">
        <f t="shared" si="234"/>
        <v>0.90328201080349468</v>
      </c>
      <c r="G2163" s="16">
        <f t="shared" si="235"/>
        <v>8.0977253986561689E-3</v>
      </c>
      <c r="H2163" s="5">
        <f t="shared" si="236"/>
        <v>1144.565487018594</v>
      </c>
      <c r="I2163" s="3">
        <f t="shared" si="237"/>
        <v>0.14960163192609505</v>
      </c>
    </row>
    <row r="2164" spans="1:9" x14ac:dyDescent="0.25">
      <c r="A2164" s="1">
        <v>37481</v>
      </c>
      <c r="B2164" s="5">
        <v>335.65643</v>
      </c>
      <c r="C2164" s="4">
        <f t="shared" si="231"/>
        <v>4.5509340812925902E-3</v>
      </c>
      <c r="D2164" s="3">
        <f t="shared" si="232"/>
        <v>0.13321693594025644</v>
      </c>
      <c r="E2164" s="5">
        <f t="shared" si="233"/>
        <v>0.90078636888793318</v>
      </c>
      <c r="F2164" s="13">
        <f t="shared" si="234"/>
        <v>0.90328201080349468</v>
      </c>
      <c r="G2164" s="16">
        <f t="shared" si="235"/>
        <v>4.1107768879841255E-3</v>
      </c>
      <c r="H2164" s="5">
        <f t="shared" si="236"/>
        <v>1149.2705403694144</v>
      </c>
      <c r="I2164" s="3">
        <f t="shared" si="237"/>
        <v>0.14967553362994093</v>
      </c>
    </row>
    <row r="2165" spans="1:9" x14ac:dyDescent="0.25">
      <c r="A2165" s="1">
        <v>37482</v>
      </c>
      <c r="B2165" s="5">
        <v>335.84998000000002</v>
      </c>
      <c r="C2165" s="4">
        <f t="shared" si="231"/>
        <v>5.7663128932161634E-4</v>
      </c>
      <c r="D2165" s="3">
        <f t="shared" si="232"/>
        <v>0.13334499472256051</v>
      </c>
      <c r="E2165" s="5">
        <f t="shared" si="233"/>
        <v>0.89992129250650688</v>
      </c>
      <c r="F2165" s="13">
        <f t="shared" si="234"/>
        <v>0.90328201080349468</v>
      </c>
      <c r="G2165" s="16">
        <f t="shared" si="235"/>
        <v>5.2086067051064131E-4</v>
      </c>
      <c r="H2165" s="5">
        <f t="shared" si="236"/>
        <v>1149.8691501936694</v>
      </c>
      <c r="I2165" s="3">
        <f t="shared" si="237"/>
        <v>0.14979432461087819</v>
      </c>
    </row>
    <row r="2166" spans="1:9" x14ac:dyDescent="0.25">
      <c r="A2166" s="1">
        <v>37483</v>
      </c>
      <c r="B2166" s="5">
        <v>334.04761000000002</v>
      </c>
      <c r="C2166" s="4">
        <f t="shared" si="231"/>
        <v>-5.3665925482562216E-3</v>
      </c>
      <c r="D2166" s="3">
        <f t="shared" si="232"/>
        <v>0.13232480688047335</v>
      </c>
      <c r="E2166" s="5">
        <f t="shared" si="233"/>
        <v>0.90685943799180346</v>
      </c>
      <c r="F2166" s="13">
        <f t="shared" si="234"/>
        <v>0.90328201080349468</v>
      </c>
      <c r="G2166" s="16">
        <f t="shared" si="235"/>
        <v>-4.8475465081519306E-3</v>
      </c>
      <c r="H2166" s="5">
        <f t="shared" si="236"/>
        <v>1144.2951060098164</v>
      </c>
      <c r="I2166" s="3">
        <f t="shared" si="237"/>
        <v>0.14686963279808279</v>
      </c>
    </row>
    <row r="2167" spans="1:9" x14ac:dyDescent="0.25">
      <c r="A2167" s="1">
        <v>37484</v>
      </c>
      <c r="B2167" s="5">
        <v>333.39416999999997</v>
      </c>
      <c r="C2167" s="4">
        <f t="shared" si="231"/>
        <v>-1.9561283494889947E-3</v>
      </c>
      <c r="D2167" s="3">
        <f t="shared" si="232"/>
        <v>0.11941572596211875</v>
      </c>
      <c r="E2167" s="5">
        <f t="shared" si="233"/>
        <v>1.0048927729842432</v>
      </c>
      <c r="F2167" s="13">
        <f t="shared" si="234"/>
        <v>0.90328201080349468</v>
      </c>
      <c r="G2167" s="16">
        <f t="shared" si="235"/>
        <v>-1.7669355489161403E-3</v>
      </c>
      <c r="H2167" s="5">
        <f t="shared" si="236"/>
        <v>1142.2732103085568</v>
      </c>
      <c r="I2167" s="3">
        <f t="shared" si="237"/>
        <v>0.13198218411881457</v>
      </c>
    </row>
    <row r="2168" spans="1:9" x14ac:dyDescent="0.25">
      <c r="A2168" s="1">
        <v>37487</v>
      </c>
      <c r="B2168" s="5">
        <v>331.57141000000001</v>
      </c>
      <c r="C2168" s="4">
        <f t="shared" si="231"/>
        <v>-5.4672821663317439E-3</v>
      </c>
      <c r="D2168" s="3">
        <f t="shared" si="232"/>
        <v>0.1190241840050764</v>
      </c>
      <c r="E2168" s="5">
        <f t="shared" si="233"/>
        <v>1.0081984682615592</v>
      </c>
      <c r="F2168" s="13">
        <f t="shared" si="234"/>
        <v>0.90328201080349468</v>
      </c>
      <c r="G2168" s="16">
        <f t="shared" si="235"/>
        <v>-4.9384976288342243E-3</v>
      </c>
      <c r="H2168" s="5">
        <f t="shared" si="236"/>
        <v>1136.6320967679671</v>
      </c>
      <c r="I2168" s="3">
        <f t="shared" si="237"/>
        <v>0.13059627165857954</v>
      </c>
    </row>
    <row r="2169" spans="1:9" x14ac:dyDescent="0.25">
      <c r="A2169" s="1">
        <v>37488</v>
      </c>
      <c r="B2169" s="5">
        <v>333.73975000000002</v>
      </c>
      <c r="C2169" s="4">
        <f t="shared" si="231"/>
        <v>6.5395867514632666E-3</v>
      </c>
      <c r="D2169" s="3">
        <f t="shared" si="232"/>
        <v>9.9003250080667599E-2</v>
      </c>
      <c r="E2169" s="5">
        <f t="shared" si="233"/>
        <v>1.2120814205818931</v>
      </c>
      <c r="F2169" s="13">
        <f t="shared" si="234"/>
        <v>1.2120814205818931</v>
      </c>
      <c r="G2169" s="16">
        <f t="shared" si="235"/>
        <v>5.9070910706856333E-3</v>
      </c>
      <c r="H2169" s="5">
        <f t="shared" si="236"/>
        <v>1143.3462860774398</v>
      </c>
      <c r="I2169" s="3">
        <f t="shared" si="237"/>
        <v>0.10401622338190923</v>
      </c>
    </row>
    <row r="2170" spans="1:9" x14ac:dyDescent="0.25">
      <c r="A2170" s="1">
        <v>37489</v>
      </c>
      <c r="B2170" s="5">
        <v>332.89010999999999</v>
      </c>
      <c r="C2170" s="4">
        <f t="shared" si="231"/>
        <v>-2.5458160138251973E-3</v>
      </c>
      <c r="D2170" s="3">
        <f t="shared" si="232"/>
        <v>9.3672274544366718E-2</v>
      </c>
      <c r="E2170" s="5">
        <f t="shared" si="233"/>
        <v>1.281062092104569</v>
      </c>
      <c r="F2170" s="13">
        <f t="shared" si="234"/>
        <v>1.2120814205818931</v>
      </c>
      <c r="G2170" s="16">
        <f t="shared" si="235"/>
        <v>-3.0857362905773772E-3</v>
      </c>
      <c r="H2170" s="5">
        <f t="shared" si="236"/>
        <v>1139.8182209497938</v>
      </c>
      <c r="I2170" s="3">
        <f t="shared" si="237"/>
        <v>9.7798567949605744E-2</v>
      </c>
    </row>
    <row r="2171" spans="1:9" x14ac:dyDescent="0.25">
      <c r="A2171" s="1">
        <v>37490</v>
      </c>
      <c r="B2171" s="5">
        <v>330.09991000000002</v>
      </c>
      <c r="C2171" s="4">
        <f t="shared" si="231"/>
        <v>-8.3817449548140299E-3</v>
      </c>
      <c r="D2171" s="3">
        <f t="shared" si="232"/>
        <v>8.7467223584127562E-2</v>
      </c>
      <c r="E2171" s="5">
        <f t="shared" si="233"/>
        <v>1.3719424840847019</v>
      </c>
      <c r="F2171" s="13">
        <f t="shared" si="234"/>
        <v>1.2120814205818931</v>
      </c>
      <c r="G2171" s="16">
        <f t="shared" si="235"/>
        <v>-1.0159357331786105E-2</v>
      </c>
      <c r="H2171" s="5">
        <f t="shared" si="236"/>
        <v>1128.2384003498842</v>
      </c>
      <c r="I2171" s="3">
        <f t="shared" si="237"/>
        <v>9.2360077447471281E-2</v>
      </c>
    </row>
    <row r="2172" spans="1:9" x14ac:dyDescent="0.25">
      <c r="A2172" s="1">
        <v>37491</v>
      </c>
      <c r="B2172" s="5">
        <v>331.63290000000001</v>
      </c>
      <c r="C2172" s="4">
        <f t="shared" si="231"/>
        <v>4.6440182307228017E-3</v>
      </c>
      <c r="D2172" s="3">
        <f t="shared" si="232"/>
        <v>8.7962232210287317E-2</v>
      </c>
      <c r="E2172" s="5">
        <f t="shared" si="233"/>
        <v>1.3642218595944842</v>
      </c>
      <c r="F2172" s="13">
        <f t="shared" si="234"/>
        <v>1.2120814205818931</v>
      </c>
      <c r="G2172" s="16">
        <f t="shared" si="235"/>
        <v>5.6289282143027032E-3</v>
      </c>
      <c r="H2172" s="5">
        <f t="shared" si="236"/>
        <v>1134.5891733140734</v>
      </c>
      <c r="I2172" s="3">
        <f t="shared" si="237"/>
        <v>9.3621764682415856E-2</v>
      </c>
    </row>
    <row r="2173" spans="1:9" x14ac:dyDescent="0.25">
      <c r="A2173" s="1">
        <v>37494</v>
      </c>
      <c r="B2173" s="5">
        <v>331.89240000000001</v>
      </c>
      <c r="C2173" s="4">
        <f t="shared" si="231"/>
        <v>7.8249172503697118E-4</v>
      </c>
      <c r="D2173" s="3">
        <f t="shared" si="232"/>
        <v>7.8637861687794214E-2</v>
      </c>
      <c r="E2173" s="5">
        <f t="shared" si="233"/>
        <v>1.5259824901702002</v>
      </c>
      <c r="F2173" s="13">
        <f t="shared" si="234"/>
        <v>1.2120814205818931</v>
      </c>
      <c r="G2173" s="16">
        <f t="shared" si="235"/>
        <v>9.4844368167638807E-4</v>
      </c>
      <c r="H2173" s="5">
        <f t="shared" si="236"/>
        <v>1135.6652672468017</v>
      </c>
      <c r="I2173" s="3">
        <f t="shared" si="237"/>
        <v>8.2399834097196784E-2</v>
      </c>
    </row>
    <row r="2174" spans="1:9" x14ac:dyDescent="0.25">
      <c r="A2174" s="1">
        <v>37495</v>
      </c>
      <c r="B2174" s="5">
        <v>331.15566999999999</v>
      </c>
      <c r="C2174" s="4">
        <f t="shared" si="231"/>
        <v>-2.2197856895790347E-3</v>
      </c>
      <c r="D2174" s="3">
        <f t="shared" si="232"/>
        <v>7.3228835449629257E-2</v>
      </c>
      <c r="E2174" s="5">
        <f t="shared" si="233"/>
        <v>1.638698734770164</v>
      </c>
      <c r="F2174" s="13">
        <f t="shared" si="234"/>
        <v>1.2120814205818931</v>
      </c>
      <c r="G2174" s="16">
        <f t="shared" si="235"/>
        <v>-2.6905609920123133E-3</v>
      </c>
      <c r="H2174" s="5">
        <f t="shared" si="236"/>
        <v>1132.6096905787642</v>
      </c>
      <c r="I2174" s="3">
        <f t="shared" si="237"/>
        <v>7.8084315461367099E-2</v>
      </c>
    </row>
    <row r="2175" spans="1:9" x14ac:dyDescent="0.25">
      <c r="A2175" s="1">
        <v>37496</v>
      </c>
      <c r="B2175" s="5">
        <v>333.02368000000001</v>
      </c>
      <c r="C2175" s="4">
        <f t="shared" si="231"/>
        <v>5.640881824551025E-3</v>
      </c>
      <c r="D2175" s="3">
        <f t="shared" si="232"/>
        <v>8.094540033956607E-2</v>
      </c>
      <c r="E2175" s="5">
        <f t="shared" si="233"/>
        <v>1.4824807771238369</v>
      </c>
      <c r="F2175" s="13">
        <f t="shared" si="234"/>
        <v>1.2120814205818931</v>
      </c>
      <c r="G2175" s="16">
        <f t="shared" si="235"/>
        <v>6.8372080552363875E-3</v>
      </c>
      <c r="H2175" s="5">
        <f t="shared" si="236"/>
        <v>1140.3535786786281</v>
      </c>
      <c r="I2175" s="3">
        <f t="shared" si="237"/>
        <v>8.8312395649458322E-2</v>
      </c>
    </row>
    <row r="2176" spans="1:9" x14ac:dyDescent="0.25">
      <c r="A2176" s="1">
        <v>37497</v>
      </c>
      <c r="B2176" s="5">
        <v>334.85070999999999</v>
      </c>
      <c r="C2176" s="4">
        <f t="shared" si="231"/>
        <v>5.4861864477624422E-3</v>
      </c>
      <c r="D2176" s="3">
        <f t="shared" si="232"/>
        <v>8.2249564674390555E-2</v>
      </c>
      <c r="E2176" s="5">
        <f t="shared" si="233"/>
        <v>1.4589742872811036</v>
      </c>
      <c r="F2176" s="13">
        <f t="shared" si="234"/>
        <v>1.2120814205818931</v>
      </c>
      <c r="G2176" s="16">
        <f t="shared" si="235"/>
        <v>6.6497046631810303E-3</v>
      </c>
      <c r="H2176" s="5">
        <f t="shared" si="236"/>
        <v>1147.9365931884427</v>
      </c>
      <c r="I2176" s="3">
        <f t="shared" si="237"/>
        <v>9.2384734480686528E-2</v>
      </c>
    </row>
    <row r="2177" spans="1:9" x14ac:dyDescent="0.25">
      <c r="A2177" s="1">
        <v>37498</v>
      </c>
      <c r="B2177" s="5">
        <v>335.21755999999999</v>
      </c>
      <c r="C2177" s="4">
        <f t="shared" si="231"/>
        <v>1.0955628554587538E-3</v>
      </c>
      <c r="D2177" s="3">
        <f t="shared" si="232"/>
        <v>8.1377363785934603E-2</v>
      </c>
      <c r="E2177" s="5">
        <f t="shared" si="233"/>
        <v>1.4746115432746543</v>
      </c>
      <c r="F2177" s="13">
        <f t="shared" si="234"/>
        <v>1.2120814205818931</v>
      </c>
      <c r="G2177" s="16">
        <f t="shared" si="235"/>
        <v>1.3279113821812014E-3</v>
      </c>
      <c r="H2177" s="5">
        <f t="shared" si="236"/>
        <v>1149.4609512565598</v>
      </c>
      <c r="I2177" s="3">
        <f t="shared" si="237"/>
        <v>9.1718912445818979E-2</v>
      </c>
    </row>
    <row r="2178" spans="1:9" x14ac:dyDescent="0.25">
      <c r="A2178" s="1">
        <v>37501</v>
      </c>
      <c r="B2178" s="5">
        <v>336.11261000000002</v>
      </c>
      <c r="C2178" s="4">
        <f t="shared" si="231"/>
        <v>2.6700570220725695E-3</v>
      </c>
      <c r="D2178" s="3">
        <f t="shared" si="232"/>
        <v>7.4468301318052293E-2</v>
      </c>
      <c r="E2178" s="5">
        <f t="shared" si="233"/>
        <v>1.6114238927981308</v>
      </c>
      <c r="F2178" s="13">
        <f t="shared" si="234"/>
        <v>1.2120814205818931</v>
      </c>
      <c r="G2178" s="16">
        <f t="shared" si="235"/>
        <v>3.2363265083483789E-3</v>
      </c>
      <c r="H2178" s="5">
        <f t="shared" si="236"/>
        <v>1153.1809822034227</v>
      </c>
      <c r="I2178" s="3">
        <f t="shared" si="237"/>
        <v>8.6841731148513027E-2</v>
      </c>
    </row>
    <row r="2179" spans="1:9" x14ac:dyDescent="0.25">
      <c r="A2179" s="1">
        <v>37502</v>
      </c>
      <c r="B2179" s="5">
        <v>340.73795000000001</v>
      </c>
      <c r="C2179" s="4">
        <f t="shared" si="231"/>
        <v>1.3761280780271834E-2</v>
      </c>
      <c r="D2179" s="3">
        <f t="shared" si="232"/>
        <v>9.4604308801833958E-2</v>
      </c>
      <c r="E2179" s="5">
        <f t="shared" si="233"/>
        <v>1.2684411684816805</v>
      </c>
      <c r="F2179" s="13">
        <f t="shared" si="234"/>
        <v>1.2684411684816805</v>
      </c>
      <c r="G2179" s="16">
        <f t="shared" si="235"/>
        <v>1.6679792757178187E-2</v>
      </c>
      <c r="H2179" s="5">
        <f t="shared" si="236"/>
        <v>1172.415801998095</v>
      </c>
      <c r="I2179" s="3">
        <f t="shared" si="237"/>
        <v>0.114668125005695</v>
      </c>
    </row>
    <row r="2180" spans="1:9" x14ac:dyDescent="0.25">
      <c r="A2180" s="1">
        <v>37503</v>
      </c>
      <c r="B2180" s="5">
        <v>340.66915999999998</v>
      </c>
      <c r="C2180" s="4">
        <f t="shared" ref="C2180:C2243" si="238">B2180/B2179-1</f>
        <v>-2.0188534913712086E-4</v>
      </c>
      <c r="D2180" s="3">
        <f t="shared" si="232"/>
        <v>9.2084155383437949E-2</v>
      </c>
      <c r="E2180" s="5">
        <f t="shared" si="233"/>
        <v>1.3031557872287649</v>
      </c>
      <c r="F2180" s="13">
        <f t="shared" si="234"/>
        <v>1.2684411684816805</v>
      </c>
      <c r="G2180" s="16">
        <f t="shared" si="235"/>
        <v>-2.5607968815882163E-4</v>
      </c>
      <c r="H2180" s="5">
        <f t="shared" si="236"/>
        <v>1172.1155701251269</v>
      </c>
      <c r="I2180" s="3">
        <f t="shared" si="237"/>
        <v>0.11162225994109107</v>
      </c>
    </row>
    <row r="2181" spans="1:9" x14ac:dyDescent="0.25">
      <c r="A2181" s="1">
        <v>37504</v>
      </c>
      <c r="B2181" s="5">
        <v>342.49792000000002</v>
      </c>
      <c r="C2181" s="4">
        <f t="shared" si="238"/>
        <v>5.3681407498114009E-3</v>
      </c>
      <c r="D2181" s="3">
        <f t="shared" si="232"/>
        <v>7.0693553841066875E-2</v>
      </c>
      <c r="E2181" s="5">
        <f t="shared" si="233"/>
        <v>1.6974673570631884</v>
      </c>
      <c r="F2181" s="13">
        <f t="shared" si="234"/>
        <v>1.6974673570631884</v>
      </c>
      <c r="G2181" s="16">
        <f t="shared" si="235"/>
        <v>6.8091707252648983E-3</v>
      </c>
      <c r="H2181" s="5">
        <f t="shared" si="236"/>
        <v>1180.0967051518501</v>
      </c>
      <c r="I2181" s="3">
        <f t="shared" si="237"/>
        <v>8.5916794245202904E-2</v>
      </c>
    </row>
    <row r="2182" spans="1:9" x14ac:dyDescent="0.25">
      <c r="A2182" s="1">
        <v>37505</v>
      </c>
      <c r="B2182" s="5">
        <v>339.34143</v>
      </c>
      <c r="C2182" s="4">
        <f t="shared" si="238"/>
        <v>-9.2160851662982379E-3</v>
      </c>
      <c r="D2182" s="3">
        <f t="shared" si="232"/>
        <v>9.5435515947580152E-2</v>
      </c>
      <c r="E2182" s="5">
        <f t="shared" si="233"/>
        <v>1.2573935270168433</v>
      </c>
      <c r="F2182" s="13">
        <f t="shared" si="234"/>
        <v>1.2573935270168433</v>
      </c>
      <c r="G2182" s="16">
        <f t="shared" si="235"/>
        <v>-1.5644003729705525E-2</v>
      </c>
      <c r="H2182" s="5">
        <f t="shared" si="236"/>
        <v>1161.6352678950414</v>
      </c>
      <c r="I2182" s="3">
        <f t="shared" si="237"/>
        <v>0.13214053918722454</v>
      </c>
    </row>
    <row r="2183" spans="1:9" x14ac:dyDescent="0.25">
      <c r="A2183" s="1">
        <v>37508</v>
      </c>
      <c r="B2183" s="5">
        <v>338.67959999999999</v>
      </c>
      <c r="C2183" s="4">
        <f t="shared" si="238"/>
        <v>-1.9503365680989537E-3</v>
      </c>
      <c r="D2183" s="3">
        <f t="shared" si="232"/>
        <v>9.7626484741556371E-2</v>
      </c>
      <c r="E2183" s="5">
        <f t="shared" si="233"/>
        <v>1.2291746478189023</v>
      </c>
      <c r="F2183" s="13">
        <f t="shared" si="234"/>
        <v>1.2573935270168433</v>
      </c>
      <c r="G2183" s="16">
        <f t="shared" si="235"/>
        <v>-2.452340576231869E-3</v>
      </c>
      <c r="H2183" s="5">
        <f t="shared" si="236"/>
        <v>1158.7865425928003</v>
      </c>
      <c r="I2183" s="3">
        <f t="shared" si="237"/>
        <v>0.13426490382007383</v>
      </c>
    </row>
    <row r="2184" spans="1:9" x14ac:dyDescent="0.25">
      <c r="A2184" s="1">
        <v>37509</v>
      </c>
      <c r="B2184" s="5">
        <v>337.65825999999998</v>
      </c>
      <c r="C2184" s="4">
        <f t="shared" si="238"/>
        <v>-3.0156525518514332E-3</v>
      </c>
      <c r="D2184" s="3">
        <f t="shared" si="232"/>
        <v>9.8675713126024189E-2</v>
      </c>
      <c r="E2184" s="5">
        <f t="shared" si="233"/>
        <v>1.2161047151160831</v>
      </c>
      <c r="F2184" s="13">
        <f t="shared" si="234"/>
        <v>1.2573935270168433</v>
      </c>
      <c r="G2184" s="16">
        <f t="shared" si="235"/>
        <v>-3.7918619984298172E-3</v>
      </c>
      <c r="H2184" s="5">
        <f t="shared" si="236"/>
        <v>1154.3925839376507</v>
      </c>
      <c r="I2184" s="3">
        <f t="shared" si="237"/>
        <v>0.13546207882562161</v>
      </c>
    </row>
    <row r="2185" spans="1:9" x14ac:dyDescent="0.25">
      <c r="A2185" s="1">
        <v>37510</v>
      </c>
      <c r="B2185" s="5">
        <v>336.47266000000002</v>
      </c>
      <c r="C2185" s="4">
        <f t="shared" si="238"/>
        <v>-3.5112424023033828E-3</v>
      </c>
      <c r="D2185" s="3">
        <f t="shared" si="232"/>
        <v>9.9815412801481831E-2</v>
      </c>
      <c r="E2185" s="5">
        <f t="shared" si="233"/>
        <v>1.2022191426354398</v>
      </c>
      <c r="F2185" s="13">
        <f t="shared" si="234"/>
        <v>1.2573935270168433</v>
      </c>
      <c r="G2185" s="16">
        <f t="shared" si="235"/>
        <v>-4.4150134684433446E-3</v>
      </c>
      <c r="H2185" s="5">
        <f t="shared" si="236"/>
        <v>1149.295925131695</v>
      </c>
      <c r="I2185" s="3">
        <f t="shared" si="237"/>
        <v>0.13584732729360366</v>
      </c>
    </row>
    <row r="2186" spans="1:9" x14ac:dyDescent="0.25">
      <c r="A2186" s="1">
        <v>37511</v>
      </c>
      <c r="B2186" s="5">
        <v>338.82080000000002</v>
      </c>
      <c r="C2186" s="4">
        <f t="shared" si="238"/>
        <v>6.9786947920227327E-3</v>
      </c>
      <c r="D2186" s="3">
        <f t="shared" si="232"/>
        <v>0.10193207057158971</v>
      </c>
      <c r="E2186" s="5">
        <f t="shared" si="233"/>
        <v>1.17725461012509</v>
      </c>
      <c r="F2186" s="13">
        <f t="shared" si="234"/>
        <v>1.2573935270168433</v>
      </c>
      <c r="G2186" s="16">
        <f t="shared" si="235"/>
        <v>8.7749656585155399E-3</v>
      </c>
      <c r="H2186" s="5">
        <f t="shared" si="236"/>
        <v>1159.3809574061972</v>
      </c>
      <c r="I2186" s="3">
        <f t="shared" si="237"/>
        <v>0.13879052295336894</v>
      </c>
    </row>
    <row r="2187" spans="1:9" x14ac:dyDescent="0.25">
      <c r="A2187" s="1">
        <v>37512</v>
      </c>
      <c r="B2187" s="5">
        <v>339.53906000000001</v>
      </c>
      <c r="C2187" s="4">
        <f t="shared" si="238"/>
        <v>2.1198816601577519E-3</v>
      </c>
      <c r="D2187" s="3">
        <f t="shared" si="232"/>
        <v>0.10203293588857025</v>
      </c>
      <c r="E2187" s="5">
        <f t="shared" si="233"/>
        <v>1.176090827485857</v>
      </c>
      <c r="F2187" s="13">
        <f t="shared" si="234"/>
        <v>1.2573935270168433</v>
      </c>
      <c r="G2187" s="16">
        <f t="shared" si="235"/>
        <v>2.6655254775240769E-3</v>
      </c>
      <c r="H2187" s="5">
        <f t="shared" si="236"/>
        <v>1162.4713168863198</v>
      </c>
      <c r="I2187" s="3">
        <f t="shared" si="237"/>
        <v>0.13903397447543306</v>
      </c>
    </row>
    <row r="2188" spans="1:9" x14ac:dyDescent="0.25">
      <c r="A2188" s="1">
        <v>37515</v>
      </c>
      <c r="B2188" s="5">
        <v>340.60863999999998</v>
      </c>
      <c r="C2188" s="4">
        <f t="shared" si="238"/>
        <v>3.1500941305544483E-3</v>
      </c>
      <c r="D2188" s="3">
        <f t="shared" si="232"/>
        <v>0.10224162212265366</v>
      </c>
      <c r="E2188" s="5">
        <f t="shared" si="233"/>
        <v>1.1736902986148106</v>
      </c>
      <c r="F2188" s="13">
        <f t="shared" si="234"/>
        <v>1.2573935270168433</v>
      </c>
      <c r="G2188" s="16">
        <f t="shared" si="235"/>
        <v>3.9609079692529137E-3</v>
      </c>
      <c r="H2188" s="5">
        <f t="shared" si="236"/>
        <v>1167.0757587894027</v>
      </c>
      <c r="I2188" s="3">
        <f t="shared" si="237"/>
        <v>0.13938400342207416</v>
      </c>
    </row>
    <row r="2189" spans="1:9" x14ac:dyDescent="0.25">
      <c r="A2189" s="1">
        <v>37516</v>
      </c>
      <c r="B2189" s="5">
        <v>340.60428000000002</v>
      </c>
      <c r="C2189" s="4">
        <f t="shared" si="238"/>
        <v>-1.280061480524175E-5</v>
      </c>
      <c r="D2189" s="3">
        <f t="shared" ref="D2189:D2252" si="239">STDEV(C2180:C2189)*SQRT(252)</f>
        <v>7.52308713824036E-2</v>
      </c>
      <c r="E2189" s="5">
        <f t="shared" ref="E2189:E2252" si="240">$E$2/D2189</f>
        <v>1.5950898586569853</v>
      </c>
      <c r="F2189" s="13">
        <f t="shared" si="234"/>
        <v>1.5950898586569853</v>
      </c>
      <c r="G2189" s="16">
        <f t="shared" si="235"/>
        <v>-1.6095410197946947E-5</v>
      </c>
      <c r="H2189" s="5">
        <f t="shared" si="236"/>
        <v>1167.0569742263328</v>
      </c>
      <c r="I2189" s="3">
        <f t="shared" si="237"/>
        <v>0.10959143953996982</v>
      </c>
    </row>
    <row r="2190" spans="1:9" x14ac:dyDescent="0.25">
      <c r="A2190" s="1">
        <v>37517</v>
      </c>
      <c r="B2190" s="5">
        <v>342.72604000000001</v>
      </c>
      <c r="C2190" s="4">
        <f t="shared" si="238"/>
        <v>6.2293991138338001E-3</v>
      </c>
      <c r="D2190" s="3">
        <f t="shared" si="239"/>
        <v>8.1484782030056851E-2</v>
      </c>
      <c r="E2190" s="5">
        <f t="shared" si="240"/>
        <v>1.4726676197739137</v>
      </c>
      <c r="F2190" s="13">
        <f t="shared" ref="F2190:F2253" si="241">IF(ABS(E2190/E2189-1)&gt;F$2,E2190,F2189)</f>
        <v>1.5950898586569853</v>
      </c>
      <c r="G2190" s="16">
        <f t="shared" ref="G2190:G2253" si="242">C2190*F2189</f>
        <v>9.9364513520031061E-3</v>
      </c>
      <c r="H2190" s="5">
        <f t="shared" ref="H2190:H2253" si="243">H2189*(1+G2190)</f>
        <v>1178.6533790757487</v>
      </c>
      <c r="I2190" s="3">
        <f t="shared" si="237"/>
        <v>0.12137225389769309</v>
      </c>
    </row>
    <row r="2191" spans="1:9" x14ac:dyDescent="0.25">
      <c r="A2191" s="1">
        <v>37518</v>
      </c>
      <c r="B2191" s="5">
        <v>345.06650000000002</v>
      </c>
      <c r="C2191" s="4">
        <f t="shared" si="238"/>
        <v>6.8289529444567343E-3</v>
      </c>
      <c r="D2191" s="3">
        <f t="shared" si="239"/>
        <v>8.4157351559401197E-2</v>
      </c>
      <c r="E2191" s="5">
        <f t="shared" si="240"/>
        <v>1.4259003851291565</v>
      </c>
      <c r="F2191" s="13">
        <f t="shared" si="241"/>
        <v>1.5950898586569853</v>
      </c>
      <c r="G2191" s="16">
        <f t="shared" si="242"/>
        <v>1.0892793586948696E-2</v>
      </c>
      <c r="H2191" s="5">
        <f t="shared" si="243"/>
        <v>1191.4922070445805</v>
      </c>
      <c r="I2191" s="3">
        <f t="shared" si="237"/>
        <v>0.12874521240622713</v>
      </c>
    </row>
    <row r="2192" spans="1:9" x14ac:dyDescent="0.25">
      <c r="A2192" s="1">
        <v>37519</v>
      </c>
      <c r="B2192" s="5">
        <v>345.22136999999998</v>
      </c>
      <c r="C2192" s="4">
        <f t="shared" si="238"/>
        <v>4.4881204057767299E-4</v>
      </c>
      <c r="D2192" s="3">
        <f t="shared" si="239"/>
        <v>6.3536996393339276E-2</v>
      </c>
      <c r="E2192" s="5">
        <f t="shared" si="240"/>
        <v>1.8886634057599214</v>
      </c>
      <c r="F2192" s="13">
        <f t="shared" si="241"/>
        <v>1.8886634057599214</v>
      </c>
      <c r="G2192" s="16">
        <f t="shared" si="242"/>
        <v>7.1589553436859357E-4</v>
      </c>
      <c r="H2192" s="5">
        <f t="shared" si="243"/>
        <v>1192.3451909948387</v>
      </c>
      <c r="I2192" s="3">
        <f t="shared" si="237"/>
        <v>8.9886949313839698E-2</v>
      </c>
    </row>
    <row r="2193" spans="1:9" x14ac:dyDescent="0.25">
      <c r="A2193" s="1">
        <v>37522</v>
      </c>
      <c r="B2193" s="5">
        <v>347.55380000000002</v>
      </c>
      <c r="C2193" s="4">
        <f t="shared" si="238"/>
        <v>6.7563314519030193E-3</v>
      </c>
      <c r="D2193" s="3">
        <f t="shared" si="239"/>
        <v>6.4455379560817191E-2</v>
      </c>
      <c r="E2193" s="5">
        <f t="shared" si="240"/>
        <v>1.8617530579704895</v>
      </c>
      <c r="F2193" s="13">
        <f t="shared" si="241"/>
        <v>1.8886634057599214</v>
      </c>
      <c r="G2193" s="16">
        <f t="shared" si="242"/>
        <v>1.2760435970394031E-2</v>
      </c>
      <c r="H2193" s="5">
        <f t="shared" si="243"/>
        <v>1207.5600354591356</v>
      </c>
      <c r="I2193" s="3">
        <f t="shared" si="237"/>
        <v>9.7899898380328504E-2</v>
      </c>
    </row>
    <row r="2194" spans="1:9" x14ac:dyDescent="0.25">
      <c r="A2194" s="1">
        <v>37523</v>
      </c>
      <c r="B2194" s="5">
        <v>349.00304999999997</v>
      </c>
      <c r="C2194" s="4">
        <f t="shared" si="238"/>
        <v>4.1698580191036339E-3</v>
      </c>
      <c r="D2194" s="3">
        <f t="shared" si="239"/>
        <v>5.6542413731816933E-2</v>
      </c>
      <c r="E2194" s="5">
        <f t="shared" si="240"/>
        <v>2.1223006249638563</v>
      </c>
      <c r="F2194" s="13">
        <f t="shared" si="241"/>
        <v>1.8886634057599214</v>
      </c>
      <c r="G2194" s="16">
        <f t="shared" si="242"/>
        <v>7.8754582478955878E-3</v>
      </c>
      <c r="H2194" s="5">
        <f t="shared" si="243"/>
        <v>1217.0701241002212</v>
      </c>
      <c r="I2194" s="3">
        <f t="shared" si="237"/>
        <v>8.8469461719903469E-2</v>
      </c>
    </row>
    <row r="2195" spans="1:9" x14ac:dyDescent="0.25">
      <c r="A2195" s="1">
        <v>37524</v>
      </c>
      <c r="B2195" s="5">
        <v>345.92151000000001</v>
      </c>
      <c r="C2195" s="4">
        <f t="shared" si="238"/>
        <v>-8.8295503434711042E-3</v>
      </c>
      <c r="D2195" s="3">
        <f t="shared" si="239"/>
        <v>7.7091351179404466E-2</v>
      </c>
      <c r="E2195" s="5">
        <f t="shared" si="240"/>
        <v>1.5565948470761646</v>
      </c>
      <c r="F2195" s="13">
        <f t="shared" si="241"/>
        <v>1.5565948470761646</v>
      </c>
      <c r="G2195" s="16">
        <f t="shared" si="242"/>
        <v>-1.6676048623028818E-2</v>
      </c>
      <c r="H2195" s="5">
        <f t="shared" si="243"/>
        <v>1196.77420353309</v>
      </c>
      <c r="I2195" s="3">
        <f t="shared" si="237"/>
        <v>0.13526318746852614</v>
      </c>
    </row>
    <row r="2196" spans="1:9" x14ac:dyDescent="0.25">
      <c r="A2196" s="1">
        <v>37525</v>
      </c>
      <c r="B2196" s="5">
        <v>344.94729999999998</v>
      </c>
      <c r="C2196" s="4">
        <f t="shared" si="238"/>
        <v>-2.8162747092541629E-3</v>
      </c>
      <c r="D2196" s="3">
        <f t="shared" si="239"/>
        <v>7.7845460056935323E-2</v>
      </c>
      <c r="E2196" s="5">
        <f t="shared" si="240"/>
        <v>1.5415157147537351</v>
      </c>
      <c r="F2196" s="13">
        <f t="shared" si="241"/>
        <v>1.5565948470761646</v>
      </c>
      <c r="G2196" s="16">
        <f t="shared" si="242"/>
        <v>-4.3837987003759538E-3</v>
      </c>
      <c r="H2196" s="5">
        <f t="shared" si="243"/>
        <v>1191.5277863349982</v>
      </c>
      <c r="I2196" s="3">
        <f t="shared" si="237"/>
        <v>0.13858774778708641</v>
      </c>
    </row>
    <row r="2197" spans="1:9" x14ac:dyDescent="0.25">
      <c r="A2197" s="1">
        <v>37526</v>
      </c>
      <c r="B2197" s="5">
        <v>347.03894000000003</v>
      </c>
      <c r="C2197" s="4">
        <f t="shared" si="238"/>
        <v>6.0636508823233015E-3</v>
      </c>
      <c r="D2197" s="3">
        <f t="shared" si="239"/>
        <v>8.0755916994734042E-2</v>
      </c>
      <c r="E2197" s="5">
        <f t="shared" si="240"/>
        <v>1.4859592270845614</v>
      </c>
      <c r="F2197" s="13">
        <f t="shared" si="241"/>
        <v>1.5565948470761646</v>
      </c>
      <c r="G2197" s="16">
        <f t="shared" si="242"/>
        <v>9.4386477178932896E-3</v>
      </c>
      <c r="H2197" s="5">
        <f t="shared" si="243"/>
        <v>1202.7741973562956</v>
      </c>
      <c r="I2197" s="3">
        <f t="shared" si="237"/>
        <v>0.14255453730252718</v>
      </c>
    </row>
    <row r="2198" spans="1:9" x14ac:dyDescent="0.25">
      <c r="A2198" s="1">
        <v>37529</v>
      </c>
      <c r="B2198" s="5">
        <v>349.73764</v>
      </c>
      <c r="C2198" s="4">
        <f t="shared" si="238"/>
        <v>7.7763607738081664E-3</v>
      </c>
      <c r="D2198" s="3">
        <f t="shared" si="239"/>
        <v>8.5482732641186582E-2</v>
      </c>
      <c r="E2198" s="5">
        <f t="shared" si="240"/>
        <v>1.403792278186748</v>
      </c>
      <c r="F2198" s="13">
        <f t="shared" si="241"/>
        <v>1.5565948470761646</v>
      </c>
      <c r="G2198" s="16">
        <f t="shared" si="242"/>
        <v>1.2104643109515008E-2</v>
      </c>
      <c r="H2198" s="5">
        <f t="shared" si="243"/>
        <v>1217.3333497566271</v>
      </c>
      <c r="I2198" s="3">
        <f t="shared" si="237"/>
        <v>0.14908339256795403</v>
      </c>
    </row>
    <row r="2199" spans="1:9" x14ac:dyDescent="0.25">
      <c r="A2199" s="1">
        <v>37530</v>
      </c>
      <c r="B2199" s="5">
        <v>347.92709000000002</v>
      </c>
      <c r="C2199" s="4">
        <f t="shared" si="238"/>
        <v>-5.1768805896900139E-3</v>
      </c>
      <c r="D2199" s="3">
        <f t="shared" si="239"/>
        <v>9.3555831289693719E-2</v>
      </c>
      <c r="E2199" s="5">
        <f t="shared" si="240"/>
        <v>1.282656552197398</v>
      </c>
      <c r="F2199" s="13">
        <f t="shared" si="241"/>
        <v>1.5565948470761646</v>
      </c>
      <c r="G2199" s="16">
        <f t="shared" si="242"/>
        <v>-8.0583056498400914E-3</v>
      </c>
      <c r="H2199" s="5">
        <f t="shared" si="243"/>
        <v>1207.5237055465445</v>
      </c>
      <c r="I2199" s="3">
        <f t="shared" ref="I2199:I2262" si="244">STDEV(G2190:G2199)*SQRT(252)</f>
        <v>0.16057303465079337</v>
      </c>
    </row>
    <row r="2200" spans="1:9" x14ac:dyDescent="0.25">
      <c r="A2200" s="1">
        <v>37531</v>
      </c>
      <c r="B2200" s="5">
        <v>347.19207999999998</v>
      </c>
      <c r="C2200" s="4">
        <f t="shared" si="238"/>
        <v>-2.1125403026249767E-3</v>
      </c>
      <c r="D2200" s="3">
        <f t="shared" si="239"/>
        <v>9.2727123562796401E-2</v>
      </c>
      <c r="E2200" s="5">
        <f t="shared" si="240"/>
        <v>1.2941197288270667</v>
      </c>
      <c r="F2200" s="13">
        <f t="shared" si="241"/>
        <v>1.5565948470761646</v>
      </c>
      <c r="G2200" s="16">
        <f t="shared" si="242"/>
        <v>-3.2883693493067599E-3</v>
      </c>
      <c r="H2200" s="5">
        <f t="shared" si="243"/>
        <v>1203.5529216046639</v>
      </c>
      <c r="I2200" s="3">
        <f t="shared" si="244"/>
        <v>0.15935852028540101</v>
      </c>
    </row>
    <row r="2201" spans="1:9" x14ac:dyDescent="0.25">
      <c r="A2201" s="1">
        <v>37532</v>
      </c>
      <c r="B2201" s="5">
        <v>348.36480999999998</v>
      </c>
      <c r="C2201" s="4">
        <f t="shared" si="238"/>
        <v>3.3777556216143534E-3</v>
      </c>
      <c r="D2201" s="3">
        <f t="shared" si="239"/>
        <v>8.8498629638255263E-2</v>
      </c>
      <c r="E2201" s="5">
        <f t="shared" si="240"/>
        <v>1.3559531993942611</v>
      </c>
      <c r="F2201" s="13">
        <f t="shared" si="241"/>
        <v>1.5565948470761646</v>
      </c>
      <c r="G2201" s="16">
        <f t="shared" si="242"/>
        <v>5.25779699528745E-3</v>
      </c>
      <c r="H2201" s="5">
        <f t="shared" si="243"/>
        <v>1209.8809585395463</v>
      </c>
      <c r="I2201" s="3">
        <f t="shared" si="244"/>
        <v>0.15307743124005088</v>
      </c>
    </row>
    <row r="2202" spans="1:9" x14ac:dyDescent="0.25">
      <c r="A2202" s="1">
        <v>37533</v>
      </c>
      <c r="B2202" s="5">
        <v>348.90163999999999</v>
      </c>
      <c r="C2202" s="4">
        <f t="shared" si="238"/>
        <v>1.5409995056618886E-3</v>
      </c>
      <c r="D2202" s="3">
        <f t="shared" si="239"/>
        <v>8.8489832762635723E-2</v>
      </c>
      <c r="E2202" s="5">
        <f t="shared" si="240"/>
        <v>1.3560879962547432</v>
      </c>
      <c r="F2202" s="13">
        <f t="shared" si="241"/>
        <v>1.5565948470761646</v>
      </c>
      <c r="G2202" s="16">
        <f t="shared" si="242"/>
        <v>2.3987118898602128E-3</v>
      </c>
      <c r="H2202" s="5">
        <f t="shared" si="243"/>
        <v>1212.7831143801106</v>
      </c>
      <c r="I2202" s="3">
        <f t="shared" si="244"/>
        <v>0.15304619370009026</v>
      </c>
    </row>
    <row r="2203" spans="1:9" x14ac:dyDescent="0.25">
      <c r="A2203" s="1">
        <v>37536</v>
      </c>
      <c r="B2203" s="5">
        <v>350.58825999999999</v>
      </c>
      <c r="C2203" s="4">
        <f t="shared" si="238"/>
        <v>4.8340844714860332E-3</v>
      </c>
      <c r="D2203" s="3">
        <f t="shared" si="239"/>
        <v>8.5510178237545392E-2</v>
      </c>
      <c r="E2203" s="5">
        <f t="shared" si="240"/>
        <v>1.4033417129203338</v>
      </c>
      <c r="F2203" s="13">
        <f t="shared" si="241"/>
        <v>1.5565948470761646</v>
      </c>
      <c r="G2203" s="16">
        <f t="shared" si="242"/>
        <v>7.5247109786460639E-3</v>
      </c>
      <c r="H2203" s="5">
        <f t="shared" si="243"/>
        <v>1221.9089567956032</v>
      </c>
      <c r="I2203" s="3">
        <f t="shared" si="244"/>
        <v>0.14451158172848799</v>
      </c>
    </row>
    <row r="2204" spans="1:9" x14ac:dyDescent="0.25">
      <c r="A2204" s="1">
        <v>37537</v>
      </c>
      <c r="B2204" s="5">
        <v>349.67984000000001</v>
      </c>
      <c r="C2204" s="4">
        <f t="shared" si="238"/>
        <v>-2.5911306898867004E-3</v>
      </c>
      <c r="D2204" s="3">
        <f t="shared" si="239"/>
        <v>8.4966793420740677E-2</v>
      </c>
      <c r="E2204" s="5">
        <f t="shared" si="240"/>
        <v>1.4123164493895988</v>
      </c>
      <c r="F2204" s="13">
        <f t="shared" si="241"/>
        <v>1.5565948470761646</v>
      </c>
      <c r="G2204" s="16">
        <f t="shared" si="242"/>
        <v>-4.0333406799785455E-3</v>
      </c>
      <c r="H2204" s="5">
        <f t="shared" si="243"/>
        <v>1216.9805816929295</v>
      </c>
      <c r="I2204" s="3">
        <f t="shared" si="244"/>
        <v>0.14148687084900916</v>
      </c>
    </row>
    <row r="2205" spans="1:9" x14ac:dyDescent="0.25">
      <c r="A2205" s="1">
        <v>37538</v>
      </c>
      <c r="B2205" s="5">
        <v>352.05972000000003</v>
      </c>
      <c r="C2205" s="4">
        <f t="shared" si="238"/>
        <v>6.8058827755126394E-3</v>
      </c>
      <c r="D2205" s="3">
        <f t="shared" si="239"/>
        <v>7.3945696547757608E-2</v>
      </c>
      <c r="E2205" s="5">
        <f t="shared" si="240"/>
        <v>1.6228124908188315</v>
      </c>
      <c r="F2205" s="13">
        <f t="shared" si="241"/>
        <v>1.5565948470761646</v>
      </c>
      <c r="G2205" s="16">
        <f t="shared" si="242"/>
        <v>1.05940020581674E-2</v>
      </c>
      <c r="H2205" s="5">
        <f t="shared" si="243"/>
        <v>1229.8732764801341</v>
      </c>
      <c r="I2205" s="3">
        <f t="shared" si="244"/>
        <v>0.11510349020969722</v>
      </c>
    </row>
    <row r="2206" spans="1:9" x14ac:dyDescent="0.25">
      <c r="A2206" s="1">
        <v>37539</v>
      </c>
      <c r="B2206" s="5">
        <v>349.30563000000001</v>
      </c>
      <c r="C2206" s="4">
        <f t="shared" si="238"/>
        <v>-7.8227921103840581E-3</v>
      </c>
      <c r="D2206" s="3">
        <f t="shared" si="239"/>
        <v>8.5938895568222443E-2</v>
      </c>
      <c r="E2206" s="5">
        <f t="shared" si="240"/>
        <v>1.396340960708975</v>
      </c>
      <c r="F2206" s="13">
        <f t="shared" si="241"/>
        <v>1.5565948470761646</v>
      </c>
      <c r="G2206" s="16">
        <f t="shared" si="242"/>
        <v>-1.21769178887719E-2</v>
      </c>
      <c r="H2206" s="5">
        <f t="shared" si="243"/>
        <v>1214.8972105788405</v>
      </c>
      <c r="I2206" s="3">
        <f t="shared" si="244"/>
        <v>0.13377204200491169</v>
      </c>
    </row>
    <row r="2207" spans="1:9" x14ac:dyDescent="0.25">
      <c r="A2207" s="1">
        <v>37540</v>
      </c>
      <c r="B2207" s="5">
        <v>346.42514</v>
      </c>
      <c r="C2207" s="4">
        <f t="shared" si="238"/>
        <v>-8.2463314433266488E-3</v>
      </c>
      <c r="D2207" s="3">
        <f t="shared" si="239"/>
        <v>9.3295412633305208E-2</v>
      </c>
      <c r="E2207" s="5">
        <f t="shared" si="240"/>
        <v>1.2862368750289617</v>
      </c>
      <c r="F2207" s="13">
        <f t="shared" si="241"/>
        <v>1.5565948470761646</v>
      </c>
      <c r="G2207" s="16">
        <f t="shared" si="242"/>
        <v>-1.2836197031964413E-2</v>
      </c>
      <c r="H2207" s="5">
        <f t="shared" si="243"/>
        <v>1199.3025506102665</v>
      </c>
      <c r="I2207" s="3">
        <f t="shared" si="244"/>
        <v>0.14522315856084742</v>
      </c>
    </row>
    <row r="2208" spans="1:9" x14ac:dyDescent="0.25">
      <c r="A2208" s="1">
        <v>37543</v>
      </c>
      <c r="B2208" s="5">
        <v>347.59127999999998</v>
      </c>
      <c r="C2208" s="4">
        <f t="shared" si="238"/>
        <v>3.3662106624248178E-3</v>
      </c>
      <c r="D2208" s="3">
        <f t="shared" si="239"/>
        <v>8.5051565274909979E-2</v>
      </c>
      <c r="E2208" s="5">
        <f t="shared" si="240"/>
        <v>1.4109087776589071</v>
      </c>
      <c r="F2208" s="13">
        <f t="shared" si="241"/>
        <v>1.5565948470761646</v>
      </c>
      <c r="G2208" s="16">
        <f t="shared" si="242"/>
        <v>5.2398261713033139E-3</v>
      </c>
      <c r="H2208" s="5">
        <f t="shared" si="243"/>
        <v>1205.586687502265</v>
      </c>
      <c r="I2208" s="3">
        <f t="shared" si="244"/>
        <v>0.13239082824268691</v>
      </c>
    </row>
    <row r="2209" spans="1:9" x14ac:dyDescent="0.25">
      <c r="A2209" s="1">
        <v>37544</v>
      </c>
      <c r="B2209" s="5">
        <v>342.51056</v>
      </c>
      <c r="C2209" s="4">
        <f t="shared" si="238"/>
        <v>-1.4616937455968371E-2</v>
      </c>
      <c r="D2209" s="3">
        <f t="shared" si="239"/>
        <v>0.10907652032979093</v>
      </c>
      <c r="E2209" s="5">
        <f t="shared" si="240"/>
        <v>1.1001451058136262</v>
      </c>
      <c r="F2209" s="13">
        <f t="shared" si="241"/>
        <v>1.1001451058136262</v>
      </c>
      <c r="G2209" s="16">
        <f t="shared" si="242"/>
        <v>-2.2752649523994948E-2</v>
      </c>
      <c r="H2209" s="5">
        <f t="shared" si="243"/>
        <v>1178.156396130732</v>
      </c>
      <c r="I2209" s="3">
        <f t="shared" si="244"/>
        <v>0.16978794948235107</v>
      </c>
    </row>
    <row r="2210" spans="1:9" x14ac:dyDescent="0.25">
      <c r="A2210" s="1">
        <v>37545</v>
      </c>
      <c r="B2210" s="5">
        <v>342.68099999999998</v>
      </c>
      <c r="C2210" s="4">
        <f t="shared" si="238"/>
        <v>4.9761969382777771E-4</v>
      </c>
      <c r="D2210" s="3">
        <f t="shared" si="239"/>
        <v>0.10948348183051598</v>
      </c>
      <c r="E2210" s="5">
        <f t="shared" si="240"/>
        <v>1.0960557519148315</v>
      </c>
      <c r="F2210" s="13">
        <f t="shared" si="241"/>
        <v>1.1001451058136262</v>
      </c>
      <c r="G2210" s="16">
        <f t="shared" si="242"/>
        <v>5.4745387072110475E-4</v>
      </c>
      <c r="H2210" s="5">
        <f t="shared" si="243"/>
        <v>1178.8013824101085</v>
      </c>
      <c r="I2210" s="3">
        <f t="shared" si="244"/>
        <v>0.17032162986253471</v>
      </c>
    </row>
    <row r="2211" spans="1:9" x14ac:dyDescent="0.25">
      <c r="A2211" s="1">
        <v>37546</v>
      </c>
      <c r="B2211" s="5">
        <v>339.30462999999997</v>
      </c>
      <c r="C2211" s="4">
        <f t="shared" si="238"/>
        <v>-9.8528077132961078E-3</v>
      </c>
      <c r="D2211" s="3">
        <f t="shared" si="239"/>
        <v>0.11376644638301012</v>
      </c>
      <c r="E2211" s="5">
        <f t="shared" si="240"/>
        <v>1.054792549254846</v>
      </c>
      <c r="F2211" s="13">
        <f t="shared" si="241"/>
        <v>1.1001451058136262</v>
      </c>
      <c r="G2211" s="16">
        <f t="shared" si="242"/>
        <v>-1.0839518184305459E-2</v>
      </c>
      <c r="H2211" s="5">
        <f t="shared" si="243"/>
        <v>1166.0237433897896</v>
      </c>
      <c r="I2211" s="3">
        <f t="shared" si="244"/>
        <v>0.17022192592253058</v>
      </c>
    </row>
    <row r="2212" spans="1:9" x14ac:dyDescent="0.25">
      <c r="A2212" s="1">
        <v>37547</v>
      </c>
      <c r="B2212" s="5">
        <v>340.05374</v>
      </c>
      <c r="C2212" s="4">
        <f t="shared" si="238"/>
        <v>2.2077800706699069E-3</v>
      </c>
      <c r="D2212" s="3">
        <f t="shared" si="239"/>
        <v>0.11449432309210886</v>
      </c>
      <c r="E2212" s="5">
        <f t="shared" si="240"/>
        <v>1.0480868986269469</v>
      </c>
      <c r="F2212" s="13">
        <f t="shared" si="241"/>
        <v>1.1001451058136262</v>
      </c>
      <c r="G2212" s="16">
        <f t="shared" si="242"/>
        <v>2.4288784394603598E-3</v>
      </c>
      <c r="H2212" s="5">
        <f t="shared" si="243"/>
        <v>1168.855873320008</v>
      </c>
      <c r="I2212" s="3">
        <f t="shared" si="244"/>
        <v>0.17025192272524731</v>
      </c>
    </row>
    <row r="2213" spans="1:9" x14ac:dyDescent="0.25">
      <c r="A2213" s="1">
        <v>37550</v>
      </c>
      <c r="B2213" s="5">
        <v>337.71071999999998</v>
      </c>
      <c r="C2213" s="4">
        <f t="shared" si="238"/>
        <v>-6.8901462457081619E-3</v>
      </c>
      <c r="D2213" s="3">
        <f t="shared" si="239"/>
        <v>0.1083058885915912</v>
      </c>
      <c r="E2213" s="5">
        <f t="shared" si="240"/>
        <v>1.1079729972255334</v>
      </c>
      <c r="F2213" s="13">
        <f t="shared" si="241"/>
        <v>1.1001451058136262</v>
      </c>
      <c r="G2213" s="16">
        <f t="shared" si="242"/>
        <v>-7.5801606705559656E-3</v>
      </c>
      <c r="H2213" s="5">
        <f t="shared" si="243"/>
        <v>1159.9957579995194</v>
      </c>
      <c r="I2213" s="3">
        <f t="shared" si="244"/>
        <v>0.15905814411506403</v>
      </c>
    </row>
    <row r="2214" spans="1:9" x14ac:dyDescent="0.25">
      <c r="A2214" s="1">
        <v>37551</v>
      </c>
      <c r="B2214" s="5">
        <v>339.50747999999999</v>
      </c>
      <c r="C2214" s="4">
        <f t="shared" si="238"/>
        <v>5.320411504852407E-3</v>
      </c>
      <c r="D2214" s="3">
        <f t="shared" si="239"/>
        <v>0.11749509428499787</v>
      </c>
      <c r="E2214" s="5">
        <f t="shared" si="240"/>
        <v>1.0213192366051147</v>
      </c>
      <c r="F2214" s="13">
        <f t="shared" si="241"/>
        <v>1.1001451058136262</v>
      </c>
      <c r="G2214" s="16">
        <f t="shared" si="242"/>
        <v>5.8532246779778854E-3</v>
      </c>
      <c r="H2214" s="5">
        <f t="shared" si="243"/>
        <v>1166.7854737965918</v>
      </c>
      <c r="I2214" s="3">
        <f t="shared" si="244"/>
        <v>0.16845124869351152</v>
      </c>
    </row>
    <row r="2215" spans="1:9" x14ac:dyDescent="0.25">
      <c r="A2215" s="1">
        <v>37552</v>
      </c>
      <c r="B2215" s="5">
        <v>339.80252000000002</v>
      </c>
      <c r="C2215" s="4">
        <f t="shared" si="238"/>
        <v>8.690235631922949E-4</v>
      </c>
      <c r="D2215" s="3">
        <f t="shared" si="239"/>
        <v>0.1070456096736795</v>
      </c>
      <c r="E2215" s="5">
        <f t="shared" si="240"/>
        <v>1.1210174837231623</v>
      </c>
      <c r="F2215" s="13">
        <f t="shared" si="241"/>
        <v>1.1001451058136262</v>
      </c>
      <c r="G2215" s="16">
        <f t="shared" si="242"/>
        <v>9.5605201988272176E-4</v>
      </c>
      <c r="H2215" s="5">
        <f t="shared" si="243"/>
        <v>1167.9009814055848</v>
      </c>
      <c r="I2215" s="3">
        <f t="shared" si="244"/>
        <v>0.15085673072346967</v>
      </c>
    </row>
    <row r="2216" spans="1:9" x14ac:dyDescent="0.25">
      <c r="A2216" s="1">
        <v>37553</v>
      </c>
      <c r="B2216" s="5">
        <v>340.03928000000002</v>
      </c>
      <c r="C2216" s="4">
        <f t="shared" si="238"/>
        <v>6.9675763440479876E-4</v>
      </c>
      <c r="D2216" s="3">
        <f t="shared" si="239"/>
        <v>0.10598810995942404</v>
      </c>
      <c r="E2216" s="5">
        <f t="shared" si="240"/>
        <v>1.1322024710690681</v>
      </c>
      <c r="F2216" s="13">
        <f t="shared" si="241"/>
        <v>1.1001451058136262</v>
      </c>
      <c r="G2216" s="16">
        <f t="shared" si="242"/>
        <v>7.6653450142871921E-4</v>
      </c>
      <c r="H2216" s="5">
        <f t="shared" si="243"/>
        <v>1168.7962178020846</v>
      </c>
      <c r="I2216" s="3">
        <f t="shared" si="244"/>
        <v>0.14785667291731508</v>
      </c>
    </row>
    <row r="2217" spans="1:9" x14ac:dyDescent="0.25">
      <c r="A2217" s="1">
        <v>37554</v>
      </c>
      <c r="B2217" s="5">
        <v>339.2439</v>
      </c>
      <c r="C2217" s="4">
        <f t="shared" si="238"/>
        <v>-2.339082708327167E-3</v>
      </c>
      <c r="D2217" s="3">
        <f t="shared" si="239"/>
        <v>0.10132353354655436</v>
      </c>
      <c r="E2217" s="5">
        <f t="shared" si="240"/>
        <v>1.1843250605237183</v>
      </c>
      <c r="F2217" s="13">
        <f t="shared" si="241"/>
        <v>1.1001451058136262</v>
      </c>
      <c r="G2217" s="16">
        <f t="shared" si="242"/>
        <v>-2.5733303936594145E-3</v>
      </c>
      <c r="H2217" s="5">
        <f t="shared" si="243"/>
        <v>1165.7885189708204</v>
      </c>
      <c r="I2217" s="3">
        <f t="shared" si="244"/>
        <v>0.13905027775112302</v>
      </c>
    </row>
    <row r="2218" spans="1:9" x14ac:dyDescent="0.25">
      <c r="A2218" s="1">
        <v>37557</v>
      </c>
      <c r="B2218" s="5">
        <v>339.93835000000001</v>
      </c>
      <c r="C2218" s="4">
        <f t="shared" si="238"/>
        <v>2.0470522830329241E-3</v>
      </c>
      <c r="D2218" s="3">
        <f t="shared" si="239"/>
        <v>9.9541038448822033E-2</v>
      </c>
      <c r="E2218" s="5">
        <f t="shared" si="240"/>
        <v>1.2055329326476407</v>
      </c>
      <c r="F2218" s="13">
        <f t="shared" si="241"/>
        <v>1.1001451058136262</v>
      </c>
      <c r="G2218" s="16">
        <f t="shared" si="242"/>
        <v>2.2520545505232813E-3</v>
      </c>
      <c r="H2218" s="5">
        <f t="shared" si="243"/>
        <v>1168.4139383099166</v>
      </c>
      <c r="I2218" s="3">
        <f t="shared" si="244"/>
        <v>0.1349648999612385</v>
      </c>
    </row>
    <row r="2219" spans="1:9" x14ac:dyDescent="0.25">
      <c r="A2219" s="1">
        <v>37558</v>
      </c>
      <c r="B2219" s="5">
        <v>341.66422</v>
      </c>
      <c r="C2219" s="4">
        <f t="shared" si="238"/>
        <v>5.077008816451567E-3</v>
      </c>
      <c r="D2219" s="3">
        <f t="shared" si="239"/>
        <v>7.7425927015110571E-2</v>
      </c>
      <c r="E2219" s="5">
        <f t="shared" si="240"/>
        <v>1.549868430720637</v>
      </c>
      <c r="F2219" s="13">
        <f t="shared" si="241"/>
        <v>1.549868430720637</v>
      </c>
      <c r="G2219" s="16">
        <f t="shared" si="242"/>
        <v>5.5854464015918223E-3</v>
      </c>
      <c r="H2219" s="5">
        <f t="shared" si="243"/>
        <v>1174.9400517372194</v>
      </c>
      <c r="I2219" s="3">
        <f t="shared" si="244"/>
        <v>8.5179754668756907E-2</v>
      </c>
    </row>
    <row r="2220" spans="1:9" x14ac:dyDescent="0.25">
      <c r="A2220" s="1">
        <v>37559</v>
      </c>
      <c r="B2220" s="5">
        <v>340.71744000000001</v>
      </c>
      <c r="C2220" s="4">
        <f t="shared" si="238"/>
        <v>-2.7710832582937828E-3</v>
      </c>
      <c r="D2220" s="3">
        <f t="shared" si="239"/>
        <v>7.82918740329792E-2</v>
      </c>
      <c r="E2220" s="5">
        <f t="shared" si="240"/>
        <v>1.5327261159881282</v>
      </c>
      <c r="F2220" s="13">
        <f t="shared" si="241"/>
        <v>1.549868430720637</v>
      </c>
      <c r="G2220" s="16">
        <f t="shared" si="242"/>
        <v>-4.2948144609280146E-3</v>
      </c>
      <c r="H2220" s="5">
        <f t="shared" si="243"/>
        <v>1169.8939022122947</v>
      </c>
      <c r="I2220" s="3">
        <f t="shared" si="244"/>
        <v>8.7335119371856673E-2</v>
      </c>
    </row>
    <row r="2221" spans="1:9" x14ac:dyDescent="0.25">
      <c r="A2221" s="1">
        <v>37560</v>
      </c>
      <c r="B2221" s="5">
        <v>341.96465999999998</v>
      </c>
      <c r="C2221" s="4">
        <f t="shared" si="238"/>
        <v>3.6605698845353363E-3</v>
      </c>
      <c r="D2221" s="3">
        <f t="shared" si="239"/>
        <v>6.084204964402759E-2</v>
      </c>
      <c r="E2221" s="5">
        <f t="shared" si="240"/>
        <v>1.9723201421071701</v>
      </c>
      <c r="F2221" s="13">
        <f t="shared" si="241"/>
        <v>1.9723201421071701</v>
      </c>
      <c r="G2221" s="16">
        <f t="shared" si="242"/>
        <v>5.6734017024880051E-3</v>
      </c>
      <c r="H2221" s="5">
        <f t="shared" si="243"/>
        <v>1176.5311802688364</v>
      </c>
      <c r="I2221" s="3">
        <f t="shared" si="244"/>
        <v>7.1859789313166694E-2</v>
      </c>
    </row>
    <row r="2222" spans="1:9" x14ac:dyDescent="0.25">
      <c r="A2222" s="1">
        <v>37561</v>
      </c>
      <c r="B2222" s="5">
        <v>341.74545000000001</v>
      </c>
      <c r="C2222" s="4">
        <f t="shared" si="238"/>
        <v>-6.4103115216640472E-4</v>
      </c>
      <c r="D2222" s="3">
        <f t="shared" si="239"/>
        <v>6.0660874100326542E-2</v>
      </c>
      <c r="E2222" s="5">
        <f t="shared" si="240"/>
        <v>1.9782108612799238</v>
      </c>
      <c r="F2222" s="13">
        <f t="shared" si="241"/>
        <v>1.9723201421071701</v>
      </c>
      <c r="G2222" s="16">
        <f t="shared" si="242"/>
        <v>-1.2643186531359663E-3</v>
      </c>
      <c r="H2222" s="5">
        <f t="shared" si="243"/>
        <v>1175.0436699516265</v>
      </c>
      <c r="I2222" s="3">
        <f t="shared" si="244"/>
        <v>7.206067118646374E-2</v>
      </c>
    </row>
    <row r="2223" spans="1:9" x14ac:dyDescent="0.25">
      <c r="A2223" s="1">
        <v>37564</v>
      </c>
      <c r="B2223" s="5">
        <v>340.47311000000002</v>
      </c>
      <c r="C2223" s="4">
        <f t="shared" si="238"/>
        <v>-3.7230634672678065E-3</v>
      </c>
      <c r="D2223" s="3">
        <f t="shared" si="239"/>
        <v>5.11985716077063E-2</v>
      </c>
      <c r="E2223" s="5">
        <f t="shared" si="240"/>
        <v>2.3438153884343493</v>
      </c>
      <c r="F2223" s="13">
        <f t="shared" si="241"/>
        <v>1.9723201421071701</v>
      </c>
      <c r="G2223" s="16">
        <f t="shared" si="242"/>
        <v>-7.3430730668356536E-3</v>
      </c>
      <c r="H2223" s="5">
        <f t="shared" si="243"/>
        <v>1166.4152384264489</v>
      </c>
      <c r="I2223" s="3">
        <f t="shared" si="244"/>
        <v>7.1318865875503498E-2</v>
      </c>
    </row>
    <row r="2224" spans="1:9" x14ac:dyDescent="0.25">
      <c r="A2224" s="1">
        <v>37565</v>
      </c>
      <c r="B2224" s="5">
        <v>339.25247000000002</v>
      </c>
      <c r="C2224" s="4">
        <f t="shared" si="238"/>
        <v>-3.5851289401386266E-3</v>
      </c>
      <c r="D2224" s="3">
        <f t="shared" si="239"/>
        <v>4.8737038427516158E-2</v>
      </c>
      <c r="E2224" s="5">
        <f t="shared" si="240"/>
        <v>2.4621931055262869</v>
      </c>
      <c r="F2224" s="13">
        <f t="shared" si="241"/>
        <v>1.9723201421071701</v>
      </c>
      <c r="G2224" s="16">
        <f t="shared" si="242"/>
        <v>-7.0710220206867446E-3</v>
      </c>
      <c r="H2224" s="5">
        <f t="shared" si="243"/>
        <v>1158.167490590271</v>
      </c>
      <c r="I2224" s="3">
        <f t="shared" si="244"/>
        <v>7.3928938278180395E-2</v>
      </c>
    </row>
    <row r="2225" spans="1:9" x14ac:dyDescent="0.25">
      <c r="A2225" s="1">
        <v>37566</v>
      </c>
      <c r="B2225" s="5">
        <v>340.08294999999998</v>
      </c>
      <c r="C2225" s="4">
        <f t="shared" si="238"/>
        <v>2.4479703861846058E-3</v>
      </c>
      <c r="D2225" s="3">
        <f t="shared" si="239"/>
        <v>5.0211882636136809E-2</v>
      </c>
      <c r="E2225" s="5">
        <f t="shared" si="240"/>
        <v>2.3898725500811562</v>
      </c>
      <c r="F2225" s="13">
        <f t="shared" si="241"/>
        <v>1.9723201421071701</v>
      </c>
      <c r="G2225" s="16">
        <f t="shared" si="242"/>
        <v>4.8281812999537658E-3</v>
      </c>
      <c r="H2225" s="5">
        <f t="shared" si="243"/>
        <v>1163.7593332105532</v>
      </c>
      <c r="I2225" s="3">
        <f t="shared" si="244"/>
        <v>7.8798520641982908E-2</v>
      </c>
    </row>
    <row r="2226" spans="1:9" x14ac:dyDescent="0.25">
      <c r="A2226" s="1">
        <v>37567</v>
      </c>
      <c r="B2226" s="5">
        <v>343.13168000000002</v>
      </c>
      <c r="C2226" s="4">
        <f t="shared" si="238"/>
        <v>8.9646658263815571E-3</v>
      </c>
      <c r="D2226" s="3">
        <f t="shared" si="239"/>
        <v>6.7276915854146094E-2</v>
      </c>
      <c r="E2226" s="5">
        <f t="shared" si="240"/>
        <v>1.7836727275096205</v>
      </c>
      <c r="F2226" s="13">
        <f t="shared" si="241"/>
        <v>1.7836727275096205</v>
      </c>
      <c r="G2226" s="16">
        <f t="shared" si="242"/>
        <v>1.7681190976632163E-2</v>
      </c>
      <c r="H2226" s="5">
        <f t="shared" si="243"/>
        <v>1184.3359842318871</v>
      </c>
      <c r="I2226" s="3">
        <f t="shared" si="244"/>
        <v>0.12029579567568292</v>
      </c>
    </row>
    <row r="2227" spans="1:9" x14ac:dyDescent="0.25">
      <c r="A2227" s="1">
        <v>37568</v>
      </c>
      <c r="B2227" s="5">
        <v>343.81734999999998</v>
      </c>
      <c r="C2227" s="4">
        <f t="shared" si="238"/>
        <v>1.9982707513335196E-3</v>
      </c>
      <c r="D2227" s="3">
        <f t="shared" si="239"/>
        <v>6.488579401636807E-2</v>
      </c>
      <c r="E2227" s="5">
        <f t="shared" si="240"/>
        <v>1.8494032756958916</v>
      </c>
      <c r="F2227" s="13">
        <f t="shared" si="241"/>
        <v>1.7836727275096205</v>
      </c>
      <c r="G2227" s="16">
        <f t="shared" si="242"/>
        <v>3.5642610413337576E-3</v>
      </c>
      <c r="H2227" s="5">
        <f t="shared" si="243"/>
        <v>1188.5572668403345</v>
      </c>
      <c r="I2227" s="3">
        <f t="shared" si="244"/>
        <v>0.11862882371654593</v>
      </c>
    </row>
    <row r="2228" spans="1:9" x14ac:dyDescent="0.25">
      <c r="A2228" s="1">
        <v>37571</v>
      </c>
      <c r="B2228" s="5">
        <v>344.66910000000001</v>
      </c>
      <c r="C2228" s="4">
        <f t="shared" si="238"/>
        <v>2.4773328047582588E-3</v>
      </c>
      <c r="D2228" s="3">
        <f t="shared" si="239"/>
        <v>6.5051421798865833E-2</v>
      </c>
      <c r="E2228" s="5">
        <f t="shared" si="240"/>
        <v>1.8446944998532251</v>
      </c>
      <c r="F2228" s="13">
        <f t="shared" si="241"/>
        <v>1.7836727275096205</v>
      </c>
      <c r="G2228" s="16">
        <f t="shared" si="242"/>
        <v>4.4187509608122214E-3</v>
      </c>
      <c r="H2228" s="5">
        <f t="shared" si="243"/>
        <v>1193.8092054051656</v>
      </c>
      <c r="I2228" s="3">
        <f t="shared" si="244"/>
        <v>0.11927447463790571</v>
      </c>
    </row>
    <row r="2229" spans="1:9" x14ac:dyDescent="0.25">
      <c r="A2229" s="1">
        <v>37572</v>
      </c>
      <c r="B2229" s="5">
        <v>344.42072000000002</v>
      </c>
      <c r="C2229" s="4">
        <f t="shared" si="238"/>
        <v>-7.2063321022974858E-4</v>
      </c>
      <c r="D2229" s="3">
        <f t="shared" si="239"/>
        <v>6.2304507654940104E-2</v>
      </c>
      <c r="E2229" s="5">
        <f t="shared" si="240"/>
        <v>1.9260243683265064</v>
      </c>
      <c r="F2229" s="13">
        <f t="shared" si="241"/>
        <v>1.7836727275096205</v>
      </c>
      <c r="G2229" s="16">
        <f t="shared" si="242"/>
        <v>-1.2853738036245094E-3</v>
      </c>
      <c r="H2229" s="5">
        <f t="shared" si="243"/>
        <v>1192.2747143260119</v>
      </c>
      <c r="I2229" s="3">
        <f t="shared" si="244"/>
        <v>0.11876405226537275</v>
      </c>
    </row>
    <row r="2230" spans="1:9" x14ac:dyDescent="0.25">
      <c r="A2230" s="1">
        <v>37573</v>
      </c>
      <c r="B2230" s="5">
        <v>344.35815000000002</v>
      </c>
      <c r="C2230" s="4">
        <f t="shared" si="238"/>
        <v>-1.8166735148805735E-4</v>
      </c>
      <c r="D2230" s="3">
        <f t="shared" si="239"/>
        <v>5.9425771016322119E-2</v>
      </c>
      <c r="E2230" s="5">
        <f t="shared" si="240"/>
        <v>2.0193259245562052</v>
      </c>
      <c r="F2230" s="13">
        <f t="shared" si="241"/>
        <v>1.7836727275096205</v>
      </c>
      <c r="G2230" s="16">
        <f t="shared" si="242"/>
        <v>-3.2403510032815217E-4</v>
      </c>
      <c r="H2230" s="5">
        <f t="shared" si="243"/>
        <v>1191.8883754693366</v>
      </c>
      <c r="I2230" s="3">
        <f t="shared" si="244"/>
        <v>0.11495972588901816</v>
      </c>
    </row>
    <row r="2231" spans="1:9" x14ac:dyDescent="0.25">
      <c r="A2231" s="1">
        <v>37574</v>
      </c>
      <c r="B2231" s="5">
        <v>341.78906000000001</v>
      </c>
      <c r="C2231" s="4">
        <f t="shared" si="238"/>
        <v>-7.4605174873892954E-3</v>
      </c>
      <c r="D2231" s="3">
        <f t="shared" si="239"/>
        <v>7.0954887841434056E-2</v>
      </c>
      <c r="E2231" s="5">
        <f t="shared" si="240"/>
        <v>1.6912154137734552</v>
      </c>
      <c r="F2231" s="13">
        <f t="shared" si="241"/>
        <v>1.7836727275096205</v>
      </c>
      <c r="G2231" s="16">
        <f t="shared" si="242"/>
        <v>-1.3307121575364886E-2</v>
      </c>
      <c r="H2231" s="5">
        <f t="shared" si="243"/>
        <v>1176.0277719527021</v>
      </c>
      <c r="I2231" s="3">
        <f t="shared" si="244"/>
        <v>0.13516856905602789</v>
      </c>
    </row>
    <row r="2232" spans="1:9" x14ac:dyDescent="0.25">
      <c r="A2232" s="1">
        <v>37575</v>
      </c>
      <c r="B2232" s="5">
        <v>342.20407</v>
      </c>
      <c r="C2232" s="4">
        <f t="shared" si="238"/>
        <v>1.2142284483886989E-3</v>
      </c>
      <c r="D2232" s="3">
        <f t="shared" si="239"/>
        <v>7.1127615209031519E-2</v>
      </c>
      <c r="E2232" s="5">
        <f t="shared" si="240"/>
        <v>1.6871084408965653</v>
      </c>
      <c r="F2232" s="13">
        <f t="shared" si="241"/>
        <v>1.7836727275096205</v>
      </c>
      <c r="G2232" s="16">
        <f t="shared" si="242"/>
        <v>2.1657861683572451E-3</v>
      </c>
      <c r="H2232" s="5">
        <f t="shared" si="243"/>
        <v>1178.5747966348013</v>
      </c>
      <c r="I2232" s="3">
        <f t="shared" si="244"/>
        <v>0.135374103671038</v>
      </c>
    </row>
    <row r="2233" spans="1:9" x14ac:dyDescent="0.25">
      <c r="A2233" s="1">
        <v>37578</v>
      </c>
      <c r="B2233" s="5">
        <v>343.12076000000002</v>
      </c>
      <c r="C2233" s="4">
        <f t="shared" si="238"/>
        <v>2.6787816988851354E-3</v>
      </c>
      <c r="D2233" s="3">
        <f t="shared" si="239"/>
        <v>6.8599387915611348E-2</v>
      </c>
      <c r="E2233" s="5">
        <f t="shared" si="240"/>
        <v>1.7492867450598824</v>
      </c>
      <c r="F2233" s="13">
        <f t="shared" si="241"/>
        <v>1.7836727275096205</v>
      </c>
      <c r="G2233" s="16">
        <f t="shared" si="242"/>
        <v>4.7780698592533042E-3</v>
      </c>
      <c r="H2233" s="5">
        <f t="shared" si="243"/>
        <v>1184.2061093474774</v>
      </c>
      <c r="I2233" s="3">
        <f t="shared" si="244"/>
        <v>0.1296856046411323</v>
      </c>
    </row>
    <row r="2234" spans="1:9" x14ac:dyDescent="0.25">
      <c r="A2234" s="1">
        <v>37579</v>
      </c>
      <c r="B2234" s="5">
        <v>343.59802000000002</v>
      </c>
      <c r="C2234" s="4">
        <f t="shared" si="238"/>
        <v>1.3909388636235143E-3</v>
      </c>
      <c r="D2234" s="3">
        <f t="shared" si="239"/>
        <v>6.4129132063216882E-2</v>
      </c>
      <c r="E2234" s="5">
        <f t="shared" si="240"/>
        <v>1.8712244519652477</v>
      </c>
      <c r="F2234" s="13">
        <f t="shared" si="241"/>
        <v>1.7836727275096205</v>
      </c>
      <c r="G2234" s="16">
        <f t="shared" si="242"/>
        <v>2.4809797166784856E-3</v>
      </c>
      <c r="H2234" s="5">
        <f t="shared" si="243"/>
        <v>1187.1441006851353</v>
      </c>
      <c r="I2234" s="3">
        <f t="shared" si="244"/>
        <v>0.12045280573636623</v>
      </c>
    </row>
    <row r="2235" spans="1:9" x14ac:dyDescent="0.25">
      <c r="A2235" s="1">
        <v>37580</v>
      </c>
      <c r="B2235" s="5">
        <v>343.02307000000002</v>
      </c>
      <c r="C2235" s="4">
        <f t="shared" si="238"/>
        <v>-1.6733216332270873E-3</v>
      </c>
      <c r="D2235" s="3">
        <f t="shared" si="239"/>
        <v>6.5354620510140779E-2</v>
      </c>
      <c r="E2235" s="5">
        <f t="shared" si="240"/>
        <v>1.8361364363118005</v>
      </c>
      <c r="F2235" s="13">
        <f t="shared" si="241"/>
        <v>1.7836727275096205</v>
      </c>
      <c r="G2235" s="16">
        <f t="shared" si="242"/>
        <v>-2.9846581615390116E-3</v>
      </c>
      <c r="H2235" s="5">
        <f t="shared" si="243"/>
        <v>1183.6008813561025</v>
      </c>
      <c r="I2235" s="3">
        <f t="shared" si="244"/>
        <v>0.12259080146929928</v>
      </c>
    </row>
    <row r="2236" spans="1:9" x14ac:dyDescent="0.25">
      <c r="A2236" s="1">
        <v>37581</v>
      </c>
      <c r="B2236" s="5">
        <v>341.32816000000003</v>
      </c>
      <c r="C2236" s="4">
        <f t="shared" si="238"/>
        <v>-4.9410962358886756E-3</v>
      </c>
      <c r="D2236" s="3">
        <f t="shared" si="239"/>
        <v>5.3289096086770502E-2</v>
      </c>
      <c r="E2236" s="5">
        <f t="shared" si="240"/>
        <v>2.2518678080897505</v>
      </c>
      <c r="F2236" s="13">
        <f t="shared" si="241"/>
        <v>2.2518678080897505</v>
      </c>
      <c r="G2236" s="16">
        <f t="shared" si="242"/>
        <v>-8.8132985999550724E-3</v>
      </c>
      <c r="H2236" s="5">
        <f t="shared" si="243"/>
        <v>1173.1694533655411</v>
      </c>
      <c r="I2236" s="3">
        <f t="shared" si="244"/>
        <v>9.505030736361221E-2</v>
      </c>
    </row>
    <row r="2237" spans="1:9" x14ac:dyDescent="0.25">
      <c r="A2237" s="1">
        <v>37582</v>
      </c>
      <c r="B2237" s="5">
        <v>340.642</v>
      </c>
      <c r="C2237" s="4">
        <f t="shared" si="238"/>
        <v>-2.0102648430766479E-3</v>
      </c>
      <c r="D2237" s="3">
        <f t="shared" si="239"/>
        <v>5.1758642335615328E-2</v>
      </c>
      <c r="E2237" s="5">
        <f t="shared" si="240"/>
        <v>2.3184533941576655</v>
      </c>
      <c r="F2237" s="13">
        <f t="shared" si="241"/>
        <v>2.2518678080897505</v>
      </c>
      <c r="G2237" s="16">
        <f t="shared" si="242"/>
        <v>-4.5268506858588973E-3</v>
      </c>
      <c r="H2237" s="5">
        <f t="shared" si="243"/>
        <v>1167.8586904209446</v>
      </c>
      <c r="I2237" s="3">
        <f t="shared" si="244"/>
        <v>9.2992718613573208E-2</v>
      </c>
    </row>
    <row r="2238" spans="1:9" x14ac:dyDescent="0.25">
      <c r="A2238" s="1">
        <v>37585</v>
      </c>
      <c r="B2238" s="5">
        <v>338.67288000000002</v>
      </c>
      <c r="C2238" s="4">
        <f t="shared" si="238"/>
        <v>-5.7806142519124526E-3</v>
      </c>
      <c r="D2238" s="3">
        <f t="shared" si="239"/>
        <v>5.3152101215257194E-2</v>
      </c>
      <c r="E2238" s="5">
        <f t="shared" si="240"/>
        <v>2.2576717995403399</v>
      </c>
      <c r="F2238" s="13">
        <f t="shared" si="241"/>
        <v>2.2518678080897505</v>
      </c>
      <c r="G2238" s="16">
        <f t="shared" si="242"/>
        <v>-1.3017179144866468E-2</v>
      </c>
      <c r="H2238" s="5">
        <f t="shared" si="243"/>
        <v>1152.6564646318461</v>
      </c>
      <c r="I2238" s="3">
        <f t="shared" si="244"/>
        <v>0.10146664582153922</v>
      </c>
    </row>
    <row r="2239" spans="1:9" x14ac:dyDescent="0.25">
      <c r="A2239" s="1">
        <v>37586</v>
      </c>
      <c r="B2239" s="5">
        <v>339.83701000000002</v>
      </c>
      <c r="C2239" s="4">
        <f t="shared" si="238"/>
        <v>3.4373286694819871E-3</v>
      </c>
      <c r="D2239" s="3">
        <f t="shared" si="239"/>
        <v>5.9161937768913056E-2</v>
      </c>
      <c r="E2239" s="5">
        <f t="shared" si="240"/>
        <v>2.0283311285157839</v>
      </c>
      <c r="F2239" s="13">
        <f t="shared" si="241"/>
        <v>2.2518678080897505</v>
      </c>
      <c r="G2239" s="16">
        <f t="shared" si="242"/>
        <v>7.7404097766304606E-3</v>
      </c>
      <c r="H2239" s="5">
        <f t="shared" si="243"/>
        <v>1161.5784979997788</v>
      </c>
      <c r="I2239" s="3">
        <f t="shared" si="244"/>
        <v>0.1160144610902713</v>
      </c>
    </row>
    <row r="2240" spans="1:9" x14ac:dyDescent="0.25">
      <c r="A2240" s="1">
        <v>37587</v>
      </c>
      <c r="B2240" s="5">
        <v>338.22714000000002</v>
      </c>
      <c r="C2240" s="4">
        <f t="shared" si="238"/>
        <v>-4.7371826864884836E-3</v>
      </c>
      <c r="D2240" s="3">
        <f t="shared" si="239"/>
        <v>6.1069510411758399E-2</v>
      </c>
      <c r="E2240" s="5">
        <f t="shared" si="240"/>
        <v>1.9649739975137421</v>
      </c>
      <c r="F2240" s="13">
        <f t="shared" si="241"/>
        <v>2.2518678080897505</v>
      </c>
      <c r="G2240" s="16">
        <f t="shared" si="242"/>
        <v>-1.0667509192743537E-2</v>
      </c>
      <c r="H2240" s="5">
        <f t="shared" si="243"/>
        <v>1149.1873486942729</v>
      </c>
      <c r="I2240" s="3">
        <f t="shared" si="244"/>
        <v>0.12185339061523624</v>
      </c>
    </row>
    <row r="2241" spans="1:9" x14ac:dyDescent="0.25">
      <c r="A2241" s="1">
        <v>37588</v>
      </c>
      <c r="B2241" s="5">
        <v>337.84500000000003</v>
      </c>
      <c r="C2241" s="4">
        <f t="shared" si="238"/>
        <v>-1.1298324551956007E-3</v>
      </c>
      <c r="D2241" s="3">
        <f t="shared" si="239"/>
        <v>5.2234943208069866E-2</v>
      </c>
      <c r="E2241" s="5">
        <f t="shared" si="240"/>
        <v>2.2973127303306993</v>
      </c>
      <c r="F2241" s="13">
        <f t="shared" si="241"/>
        <v>2.2518678080897505</v>
      </c>
      <c r="G2241" s="16">
        <f t="shared" si="242"/>
        <v>-2.5442333343899787E-3</v>
      </c>
      <c r="H2241" s="5">
        <f t="shared" si="243"/>
        <v>1146.2635479342657</v>
      </c>
      <c r="I2241" s="3">
        <f t="shared" si="244"/>
        <v>0.10920549953341292</v>
      </c>
    </row>
    <row r="2242" spans="1:9" x14ac:dyDescent="0.25">
      <c r="A2242" s="1">
        <v>37589</v>
      </c>
      <c r="B2242" s="5">
        <v>339.50396999999998</v>
      </c>
      <c r="C2242" s="4">
        <f t="shared" si="238"/>
        <v>4.9104470985212867E-3</v>
      </c>
      <c r="D2242" s="3">
        <f t="shared" si="239"/>
        <v>5.9692515064067753E-2</v>
      </c>
      <c r="E2242" s="5">
        <f t="shared" si="240"/>
        <v>2.0103022945373374</v>
      </c>
      <c r="F2242" s="13">
        <f t="shared" si="241"/>
        <v>2.2518678080897505</v>
      </c>
      <c r="G2242" s="16">
        <f t="shared" si="242"/>
        <v>1.1057677744487805E-2</v>
      </c>
      <c r="H2242" s="5">
        <f t="shared" si="243"/>
        <v>1158.938560857576</v>
      </c>
      <c r="I2242" s="3">
        <f t="shared" si="244"/>
        <v>0.12751843505089211</v>
      </c>
    </row>
    <row r="2243" spans="1:9" x14ac:dyDescent="0.25">
      <c r="A2243" s="1">
        <v>37592</v>
      </c>
      <c r="B2243" s="5">
        <v>342.00493999999998</v>
      </c>
      <c r="C2243" s="4">
        <f t="shared" si="238"/>
        <v>7.3665412513437278E-3</v>
      </c>
      <c r="D2243" s="3">
        <f t="shared" si="239"/>
        <v>7.0897024451306578E-2</v>
      </c>
      <c r="E2243" s="5">
        <f t="shared" si="240"/>
        <v>1.6925957179263322</v>
      </c>
      <c r="F2243" s="13">
        <f t="shared" si="241"/>
        <v>2.2518678080897505</v>
      </c>
      <c r="G2243" s="16">
        <f t="shared" si="242"/>
        <v>1.6588477100866129E-2</v>
      </c>
      <c r="H2243" s="5">
        <f t="shared" si="243"/>
        <v>1178.1635866356728</v>
      </c>
      <c r="I2243" s="3">
        <f t="shared" si="244"/>
        <v>0.15500703494313553</v>
      </c>
    </row>
    <row r="2244" spans="1:9" x14ac:dyDescent="0.25">
      <c r="A2244" s="1">
        <v>37593</v>
      </c>
      <c r="B2244" s="5">
        <v>342.2373</v>
      </c>
      <c r="C2244" s="4">
        <f t="shared" ref="C2244:C2307" si="245">B2244/B2243-1</f>
        <v>6.7940539104505149E-4</v>
      </c>
      <c r="D2244" s="3">
        <f t="shared" si="239"/>
        <v>7.050605464267215E-2</v>
      </c>
      <c r="E2244" s="5">
        <f t="shared" si="240"/>
        <v>1.7019814909253592</v>
      </c>
      <c r="F2244" s="13">
        <f t="shared" si="241"/>
        <v>2.2518678080897505</v>
      </c>
      <c r="G2244" s="16">
        <f t="shared" si="242"/>
        <v>1.5299311287369798E-3</v>
      </c>
      <c r="H2244" s="5">
        <f t="shared" si="243"/>
        <v>1179.9660957816111</v>
      </c>
      <c r="I2244" s="3">
        <f t="shared" si="244"/>
        <v>0.15457322630024667</v>
      </c>
    </row>
    <row r="2245" spans="1:9" x14ac:dyDescent="0.25">
      <c r="A2245" s="1">
        <v>37594</v>
      </c>
      <c r="B2245" s="5">
        <v>344.01202000000001</v>
      </c>
      <c r="C2245" s="4">
        <f t="shared" si="245"/>
        <v>5.1856416585802645E-3</v>
      </c>
      <c r="D2245" s="3">
        <f t="shared" si="239"/>
        <v>7.5252232818845979E-2</v>
      </c>
      <c r="E2245" s="5">
        <f t="shared" si="240"/>
        <v>1.5946370692930123</v>
      </c>
      <c r="F2245" s="13">
        <f t="shared" si="241"/>
        <v>2.2518678080897505</v>
      </c>
      <c r="G2245" s="16">
        <f t="shared" si="242"/>
        <v>1.1677379515246038E-2</v>
      </c>
      <c r="H2245" s="5">
        <f t="shared" si="243"/>
        <v>1193.7450076971761</v>
      </c>
      <c r="I2245" s="3">
        <f t="shared" si="244"/>
        <v>0.16529517286728135</v>
      </c>
    </row>
    <row r="2246" spans="1:9" x14ac:dyDescent="0.25">
      <c r="A2246" s="1">
        <v>37595</v>
      </c>
      <c r="B2246" s="5">
        <v>345.28778</v>
      </c>
      <c r="C2246" s="4">
        <f t="shared" si="245"/>
        <v>3.7084750701443792E-3</v>
      </c>
      <c r="D2246" s="3">
        <f t="shared" si="239"/>
        <v>7.0785084000194565E-2</v>
      </c>
      <c r="E2246" s="5">
        <f t="shared" si="240"/>
        <v>1.6952724107761199</v>
      </c>
      <c r="F2246" s="13">
        <f t="shared" si="241"/>
        <v>2.2518678080897505</v>
      </c>
      <c r="G2246" s="16">
        <f t="shared" si="242"/>
        <v>8.3509956275615062E-3</v>
      </c>
      <c r="H2246" s="5">
        <f t="shared" si="243"/>
        <v>1203.7139670368788</v>
      </c>
      <c r="I2246" s="3">
        <f t="shared" si="244"/>
        <v>0.15939865195296699</v>
      </c>
    </row>
    <row r="2247" spans="1:9" x14ac:dyDescent="0.25">
      <c r="A2247" s="1">
        <v>37596</v>
      </c>
      <c r="B2247" s="5">
        <v>346.32977</v>
      </c>
      <c r="C2247" s="4">
        <f t="shared" si="245"/>
        <v>3.0177436340201869E-3</v>
      </c>
      <c r="D2247" s="3">
        <f t="shared" si="239"/>
        <v>6.8950099576009838E-2</v>
      </c>
      <c r="E2247" s="5">
        <f t="shared" si="240"/>
        <v>1.7403890746773079</v>
      </c>
      <c r="F2247" s="13">
        <f t="shared" si="241"/>
        <v>2.2518678080897505</v>
      </c>
      <c r="G2247" s="16">
        <f t="shared" si="242"/>
        <v>6.7955597425178368E-3</v>
      </c>
      <c r="H2247" s="5">
        <f t="shared" si="243"/>
        <v>1211.893877212781</v>
      </c>
      <c r="I2247" s="3">
        <f t="shared" si="244"/>
        <v>0.15526650959979932</v>
      </c>
    </row>
    <row r="2248" spans="1:9" x14ac:dyDescent="0.25">
      <c r="A2248" s="1">
        <v>37599</v>
      </c>
      <c r="B2248" s="5">
        <v>347.64425999999997</v>
      </c>
      <c r="C2248" s="4">
        <f t="shared" si="245"/>
        <v>3.7954865964886508E-3</v>
      </c>
      <c r="D2248" s="3">
        <f t="shared" si="239"/>
        <v>5.5423599529466017E-2</v>
      </c>
      <c r="E2248" s="5">
        <f t="shared" si="240"/>
        <v>2.1651426651962917</v>
      </c>
      <c r="F2248" s="13">
        <f t="shared" si="241"/>
        <v>2.1651426651962917</v>
      </c>
      <c r="G2248" s="16">
        <f t="shared" si="242"/>
        <v>8.5469340826689263E-3</v>
      </c>
      <c r="H2248" s="5">
        <f t="shared" si="243"/>
        <v>1222.2518542965088</v>
      </c>
      <c r="I2248" s="3">
        <f t="shared" si="244"/>
        <v>0.12480661958886276</v>
      </c>
    </row>
    <row r="2249" spans="1:9" x14ac:dyDescent="0.25">
      <c r="A2249" s="1">
        <v>37600</v>
      </c>
      <c r="B2249" s="5">
        <v>346.70409999999998</v>
      </c>
      <c r="C2249" s="4">
        <f t="shared" si="245"/>
        <v>-2.704373718122044E-3</v>
      </c>
      <c r="D2249" s="3">
        <f t="shared" si="239"/>
        <v>6.1175119357735785E-2</v>
      </c>
      <c r="E2249" s="5">
        <f t="shared" si="240"/>
        <v>1.9615817878224642</v>
      </c>
      <c r="F2249" s="13">
        <f t="shared" si="241"/>
        <v>2.1651426651962917</v>
      </c>
      <c r="G2249" s="16">
        <f t="shared" si="242"/>
        <v>-5.8553549197415669E-3</v>
      </c>
      <c r="H2249" s="5">
        <f t="shared" si="243"/>
        <v>1215.0951358882905</v>
      </c>
      <c r="I2249" s="3">
        <f t="shared" si="244"/>
        <v>0.13725640133790815</v>
      </c>
    </row>
    <row r="2250" spans="1:9" x14ac:dyDescent="0.25">
      <c r="A2250" s="1">
        <v>37601</v>
      </c>
      <c r="B2250" s="5">
        <v>347.33344</v>
      </c>
      <c r="C2250" s="4">
        <f t="shared" si="245"/>
        <v>1.8152078386151071E-3</v>
      </c>
      <c r="D2250" s="3">
        <f t="shared" si="239"/>
        <v>4.8464815265607183E-2</v>
      </c>
      <c r="E2250" s="5">
        <f t="shared" si="240"/>
        <v>2.4760230559499812</v>
      </c>
      <c r="F2250" s="13">
        <f t="shared" si="241"/>
        <v>2.4760230559499812</v>
      </c>
      <c r="G2250" s="16">
        <f t="shared" si="242"/>
        <v>3.9301839375843134E-3</v>
      </c>
      <c r="H2250" s="5">
        <f t="shared" si="243"/>
        <v>1219.8706832739954</v>
      </c>
      <c r="I2250" s="3">
        <f t="shared" si="244"/>
        <v>0.10849438372440209</v>
      </c>
    </row>
    <row r="2251" spans="1:9" x14ac:dyDescent="0.25">
      <c r="A2251" s="1">
        <v>37602</v>
      </c>
      <c r="B2251" s="5">
        <v>349.31186000000002</v>
      </c>
      <c r="C2251" s="4">
        <f t="shared" si="245"/>
        <v>5.6960251221420677E-3</v>
      </c>
      <c r="D2251" s="3">
        <f t="shared" si="239"/>
        <v>4.5525804112525596E-2</v>
      </c>
      <c r="E2251" s="5">
        <f t="shared" si="240"/>
        <v>2.6358677751939847</v>
      </c>
      <c r="F2251" s="13">
        <f t="shared" si="241"/>
        <v>2.4760230559499812</v>
      </c>
      <c r="G2251" s="16">
        <f t="shared" si="242"/>
        <v>1.4103489529694067E-2</v>
      </c>
      <c r="H2251" s="5">
        <f t="shared" si="243"/>
        <v>1237.075116683131</v>
      </c>
      <c r="I2251" s="3">
        <f t="shared" si="244"/>
        <v>0.1038380667865072</v>
      </c>
    </row>
    <row r="2252" spans="1:9" x14ac:dyDescent="0.25">
      <c r="A2252" s="1">
        <v>37603</v>
      </c>
      <c r="B2252" s="5">
        <v>347.40890999999999</v>
      </c>
      <c r="C2252" s="4">
        <f t="shared" si="245"/>
        <v>-5.4477108220718495E-3</v>
      </c>
      <c r="D2252" s="3">
        <f t="shared" si="239"/>
        <v>6.220522185438343E-2</v>
      </c>
      <c r="E2252" s="5">
        <f t="shared" si="240"/>
        <v>1.9290984972436671</v>
      </c>
      <c r="F2252" s="13">
        <f t="shared" si="241"/>
        <v>1.9290984972436671</v>
      </c>
      <c r="G2252" s="16">
        <f t="shared" si="242"/>
        <v>-1.3488657597598125E-2</v>
      </c>
      <c r="H2252" s="5">
        <f t="shared" si="243"/>
        <v>1220.3886340116835</v>
      </c>
      <c r="I2252" s="3">
        <f t="shared" si="244"/>
        <v>0.14598870859593105</v>
      </c>
    </row>
    <row r="2253" spans="1:9" x14ac:dyDescent="0.25">
      <c r="A2253" s="1">
        <v>37606</v>
      </c>
      <c r="B2253" s="5">
        <v>347.33481</v>
      </c>
      <c r="C2253" s="4">
        <f t="shared" si="245"/>
        <v>-2.1329332054265127E-4</v>
      </c>
      <c r="D2253" s="3">
        <f t="shared" ref="D2253:D2316" si="246">STDEV(C2244:C2253)*SQRT(252)</f>
        <v>5.6316090494095902E-2</v>
      </c>
      <c r="E2253" s="5">
        <f t="shared" ref="E2253:E2316" si="247">$E$2/D2253</f>
        <v>2.1308297317368048</v>
      </c>
      <c r="F2253" s="13">
        <f t="shared" si="241"/>
        <v>1.9290984972436671</v>
      </c>
      <c r="G2253" s="16">
        <f t="shared" si="242"/>
        <v>-4.1146382413094034E-4</v>
      </c>
      <c r="H2253" s="5">
        <f t="shared" si="243"/>
        <v>1219.8864882374071</v>
      </c>
      <c r="I2253" s="3">
        <f t="shared" si="244"/>
        <v>0.1333067693326917</v>
      </c>
    </row>
    <row r="2254" spans="1:9" x14ac:dyDescent="0.25">
      <c r="A2254" s="1">
        <v>37607</v>
      </c>
      <c r="B2254" s="5">
        <v>348.95272999999997</v>
      </c>
      <c r="C2254" s="4">
        <f t="shared" si="245"/>
        <v>4.6580991982922981E-3</v>
      </c>
      <c r="D2254" s="3">
        <f t="shared" si="246"/>
        <v>5.810092252399101E-2</v>
      </c>
      <c r="E2254" s="5">
        <f t="shared" si="247"/>
        <v>2.0653716806381111</v>
      </c>
      <c r="F2254" s="13">
        <f t="shared" ref="F2254:F2317" si="248">IF(ABS(E2254/E2253-1)&gt;F$2,E2254,F2253)</f>
        <v>1.9290984972436671</v>
      </c>
      <c r="G2254" s="16">
        <f t="shared" ref="G2254:G2317" si="249">C2254*F2253</f>
        <v>8.9859321634376023E-3</v>
      </c>
      <c r="H2254" s="5">
        <f t="shared" ref="H2254:H2317" si="250">H2253*(1+G2254)</f>
        <v>1230.8483054678024</v>
      </c>
      <c r="I2254" s="3">
        <f t="shared" si="244"/>
        <v>0.1354310280404375</v>
      </c>
    </row>
    <row r="2255" spans="1:9" x14ac:dyDescent="0.25">
      <c r="A2255" s="1">
        <v>37608</v>
      </c>
      <c r="B2255" s="5">
        <v>349.53491000000002</v>
      </c>
      <c r="C2255" s="4">
        <f t="shared" si="245"/>
        <v>1.6683635058538648E-3</v>
      </c>
      <c r="D2255" s="3">
        <f t="shared" si="246"/>
        <v>5.5230233472241839E-2</v>
      </c>
      <c r="E2255" s="5">
        <f t="shared" si="247"/>
        <v>2.1727230260634474</v>
      </c>
      <c r="F2255" s="13">
        <f t="shared" si="248"/>
        <v>1.9290984972436671</v>
      </c>
      <c r="G2255" s="16">
        <f t="shared" si="249"/>
        <v>3.2184375319988666E-3</v>
      </c>
      <c r="H2255" s="5">
        <f t="shared" si="250"/>
        <v>1234.8097138503172</v>
      </c>
      <c r="I2255" s="3">
        <f t="shared" si="244"/>
        <v>0.12896804335057099</v>
      </c>
    </row>
    <row r="2256" spans="1:9" x14ac:dyDescent="0.25">
      <c r="A2256" s="1">
        <v>37609</v>
      </c>
      <c r="B2256" s="5">
        <v>350.68256000000002</v>
      </c>
      <c r="C2256" s="4">
        <f t="shared" si="245"/>
        <v>3.2833630266000391E-3</v>
      </c>
      <c r="D2256" s="3">
        <f t="shared" si="246"/>
        <v>5.4815359843388478E-2</v>
      </c>
      <c r="E2256" s="5">
        <f t="shared" si="247"/>
        <v>2.1891674221030168</v>
      </c>
      <c r="F2256" s="13">
        <f t="shared" si="248"/>
        <v>1.9290984972436671</v>
      </c>
      <c r="G2256" s="16">
        <f t="shared" si="249"/>
        <v>6.3339306805195537E-3</v>
      </c>
      <c r="H2256" s="5">
        <f t="shared" si="250"/>
        <v>1242.6309129814772</v>
      </c>
      <c r="I2256" s="3">
        <f t="shared" si="244"/>
        <v>0.12719288297967893</v>
      </c>
    </row>
    <row r="2257" spans="1:9" x14ac:dyDescent="0.25">
      <c r="A2257" s="1">
        <v>37610</v>
      </c>
      <c r="B2257" s="5">
        <v>350.12918000000002</v>
      </c>
      <c r="C2257" s="4">
        <f t="shared" si="245"/>
        <v>-1.5780083275312995E-3</v>
      </c>
      <c r="D2257" s="3">
        <f t="shared" si="246"/>
        <v>5.6222799428057635E-2</v>
      </c>
      <c r="E2257" s="5">
        <f t="shared" si="247"/>
        <v>2.134365439301031</v>
      </c>
      <c r="F2257" s="13">
        <f t="shared" si="248"/>
        <v>1.9290984972436671</v>
      </c>
      <c r="G2257" s="16">
        <f t="shared" si="249"/>
        <v>-3.0441334932786225E-3</v>
      </c>
      <c r="H2257" s="5">
        <f t="shared" si="250"/>
        <v>1238.848178599487</v>
      </c>
      <c r="I2257" s="3">
        <f t="shared" si="244"/>
        <v>0.12901708328536243</v>
      </c>
    </row>
    <row r="2258" spans="1:9" x14ac:dyDescent="0.25">
      <c r="A2258" s="1">
        <v>37613</v>
      </c>
      <c r="B2258" s="5">
        <v>351.09881999999999</v>
      </c>
      <c r="C2258" s="4">
        <f t="shared" si="245"/>
        <v>2.7693778621935561E-3</v>
      </c>
      <c r="D2258" s="3">
        <f t="shared" si="246"/>
        <v>5.5068082491298444E-2</v>
      </c>
      <c r="E2258" s="5">
        <f t="shared" si="247"/>
        <v>2.1791207278546829</v>
      </c>
      <c r="F2258" s="13">
        <f t="shared" si="248"/>
        <v>1.9290984972436671</v>
      </c>
      <c r="G2258" s="16">
        <f t="shared" si="249"/>
        <v>5.3424026722574689E-3</v>
      </c>
      <c r="H2258" s="5">
        <f t="shared" si="250"/>
        <v>1245.4666044193582</v>
      </c>
      <c r="I2258" s="3">
        <f t="shared" si="244"/>
        <v>0.12558238677417663</v>
      </c>
    </row>
    <row r="2259" spans="1:9" x14ac:dyDescent="0.25">
      <c r="A2259" s="1">
        <v>37614</v>
      </c>
      <c r="B2259" s="5">
        <v>351.87441999999999</v>
      </c>
      <c r="C2259" s="4">
        <f t="shared" si="245"/>
        <v>2.2090646730170693E-3</v>
      </c>
      <c r="D2259" s="3">
        <f t="shared" si="246"/>
        <v>5.1215798866952641E-2</v>
      </c>
      <c r="E2259" s="5">
        <f t="shared" si="247"/>
        <v>2.3430270083599312</v>
      </c>
      <c r="F2259" s="13">
        <f t="shared" si="248"/>
        <v>1.9290984972436671</v>
      </c>
      <c r="G2259" s="16">
        <f t="shared" si="249"/>
        <v>4.2615033410313011E-3</v>
      </c>
      <c r="H2259" s="5">
        <f t="shared" si="250"/>
        <v>1250.7741645152344</v>
      </c>
      <c r="I2259" s="3">
        <f t="shared" si="244"/>
        <v>0.11810979738154724</v>
      </c>
    </row>
    <row r="2260" spans="1:9" x14ac:dyDescent="0.25">
      <c r="A2260" s="1">
        <v>37615</v>
      </c>
      <c r="B2260" s="5">
        <v>351.90764999999999</v>
      </c>
      <c r="C2260" s="4">
        <f t="shared" si="245"/>
        <v>9.4437100599753521E-5</v>
      </c>
      <c r="D2260" s="3">
        <f t="shared" si="246"/>
        <v>5.1632913572996902E-2</v>
      </c>
      <c r="E2260" s="5">
        <f t="shared" si="247"/>
        <v>2.324098945730575</v>
      </c>
      <c r="F2260" s="13">
        <f t="shared" si="248"/>
        <v>1.9290984972436671</v>
      </c>
      <c r="G2260" s="16">
        <f t="shared" si="249"/>
        <v>1.8217846885103353E-4</v>
      </c>
      <c r="H2260" s="5">
        <f t="shared" si="250"/>
        <v>1251.002028637404</v>
      </c>
      <c r="I2260" s="3">
        <f t="shared" si="244"/>
        <v>0.11871209014347128</v>
      </c>
    </row>
    <row r="2261" spans="1:9" x14ac:dyDescent="0.25">
      <c r="A2261" s="1">
        <v>37616</v>
      </c>
      <c r="B2261" s="5">
        <v>353.2099</v>
      </c>
      <c r="C2261" s="4">
        <f t="shared" si="245"/>
        <v>3.7005447309828021E-3</v>
      </c>
      <c r="D2261" s="3">
        <f t="shared" si="246"/>
        <v>4.7713958331898912E-2</v>
      </c>
      <c r="E2261" s="5">
        <f t="shared" si="247"/>
        <v>2.5149873159815925</v>
      </c>
      <c r="F2261" s="13">
        <f t="shared" si="248"/>
        <v>1.9290984972436671</v>
      </c>
      <c r="G2261" s="16">
        <f t="shared" si="249"/>
        <v>7.1387152795218938E-3</v>
      </c>
      <c r="H2261" s="5">
        <f t="shared" si="250"/>
        <v>1259.9325759339508</v>
      </c>
      <c r="I2261" s="3">
        <f t="shared" si="244"/>
        <v>0.10396224357316154</v>
      </c>
    </row>
    <row r="2262" spans="1:9" x14ac:dyDescent="0.25">
      <c r="A2262" s="1">
        <v>37617</v>
      </c>
      <c r="B2262" s="5">
        <v>356.39249000000001</v>
      </c>
      <c r="C2262" s="4">
        <f t="shared" si="245"/>
        <v>9.0104779056305873E-3</v>
      </c>
      <c r="D2262" s="3">
        <f t="shared" si="246"/>
        <v>4.7236868018635775E-2</v>
      </c>
      <c r="E2262" s="5">
        <f t="shared" si="247"/>
        <v>2.5403885785284892</v>
      </c>
      <c r="F2262" s="13">
        <f t="shared" si="248"/>
        <v>1.9290984972436671</v>
      </c>
      <c r="G2262" s="16">
        <f t="shared" si="249"/>
        <v>1.7382099387199229E-2</v>
      </c>
      <c r="H2262" s="5">
        <f t="shared" si="250"/>
        <v>1281.8328491900047</v>
      </c>
      <c r="I2262" s="3">
        <f t="shared" si="244"/>
        <v>9.1124571109247682E-2</v>
      </c>
    </row>
    <row r="2263" spans="1:9" x14ac:dyDescent="0.25">
      <c r="A2263" s="1">
        <v>37620</v>
      </c>
      <c r="B2263" s="5">
        <v>354.55817000000002</v>
      </c>
      <c r="C2263" s="4">
        <f t="shared" si="245"/>
        <v>-5.1469098016065917E-3</v>
      </c>
      <c r="D2263" s="3">
        <f t="shared" si="246"/>
        <v>6.0091460420627678E-2</v>
      </c>
      <c r="E2263" s="5">
        <f t="shared" si="247"/>
        <v>1.9969559594662045</v>
      </c>
      <c r="F2263" s="13">
        <f t="shared" si="248"/>
        <v>1.9969559594662045</v>
      </c>
      <c r="G2263" s="16">
        <f t="shared" si="249"/>
        <v>-9.9288959637279777E-3</v>
      </c>
      <c r="H2263" s="5">
        <f t="shared" si="250"/>
        <v>1269.1056641875082</v>
      </c>
      <c r="I2263" s="3">
        <f t="shared" ref="I2263:I2326" si="251">STDEV(G2254:G2263)*SQRT(252)</f>
        <v>0.11592234599461014</v>
      </c>
    </row>
    <row r="2264" spans="1:9" x14ac:dyDescent="0.25">
      <c r="A2264" s="1">
        <v>37621</v>
      </c>
      <c r="B2264" s="5">
        <v>355.22293000000002</v>
      </c>
      <c r="C2264" s="4">
        <f t="shared" si="245"/>
        <v>1.874896861070674E-3</v>
      </c>
      <c r="D2264" s="3">
        <f t="shared" si="246"/>
        <v>5.8329432564161544E-2</v>
      </c>
      <c r="E2264" s="5">
        <f t="shared" si="247"/>
        <v>2.0572804281612322</v>
      </c>
      <c r="F2264" s="13">
        <f t="shared" si="248"/>
        <v>1.9969559594662045</v>
      </c>
      <c r="G2264" s="16">
        <f t="shared" si="249"/>
        <v>3.7440864600995628E-3</v>
      </c>
      <c r="H2264" s="5">
        <f t="shared" si="250"/>
        <v>1273.8573055212282</v>
      </c>
      <c r="I2264" s="3">
        <f t="shared" si="251"/>
        <v>0.11253030573986005</v>
      </c>
    </row>
    <row r="2265" spans="1:9" x14ac:dyDescent="0.25">
      <c r="A2265" s="1">
        <v>37623</v>
      </c>
      <c r="B2265" s="5">
        <v>350.88049000000001</v>
      </c>
      <c r="C2265" s="4">
        <f t="shared" si="245"/>
        <v>-1.2224548679895197E-2</v>
      </c>
      <c r="D2265" s="3">
        <f t="shared" si="246"/>
        <v>9.1431746999531854E-2</v>
      </c>
      <c r="E2265" s="5">
        <f t="shared" si="247"/>
        <v>1.312454414773617</v>
      </c>
      <c r="F2265" s="13">
        <f t="shared" si="248"/>
        <v>1.312454414773617</v>
      </c>
      <c r="G2265" s="16">
        <f t="shared" si="249"/>
        <v>-2.4411885338101437E-2</v>
      </c>
      <c r="H2265" s="5">
        <f t="shared" si="250"/>
        <v>1242.760047041741</v>
      </c>
      <c r="I2265" s="3">
        <f t="shared" si="251"/>
        <v>0.17966659798678633</v>
      </c>
    </row>
    <row r="2266" spans="1:9" x14ac:dyDescent="0.25">
      <c r="A2266" s="1">
        <v>37624</v>
      </c>
      <c r="B2266" s="5">
        <v>353.19409000000002</v>
      </c>
      <c r="C2266" s="4">
        <f t="shared" si="245"/>
        <v>6.5936980423164648E-3</v>
      </c>
      <c r="D2266" s="3">
        <f t="shared" si="246"/>
        <v>9.5763059937494552E-2</v>
      </c>
      <c r="E2266" s="5">
        <f t="shared" si="247"/>
        <v>1.2530927904593392</v>
      </c>
      <c r="F2266" s="13">
        <f t="shared" si="248"/>
        <v>1.312454414773617</v>
      </c>
      <c r="G2266" s="16">
        <f t="shared" si="249"/>
        <v>8.6539281053224001E-3</v>
      </c>
      <c r="H2266" s="5">
        <f t="shared" si="250"/>
        <v>1253.5148031410074</v>
      </c>
      <c r="I2266" s="3">
        <f t="shared" si="251"/>
        <v>0.18206504896095857</v>
      </c>
    </row>
    <row r="2267" spans="1:9" x14ac:dyDescent="0.25">
      <c r="A2267" s="1">
        <v>37627</v>
      </c>
      <c r="B2267" s="5">
        <v>352.18029999999999</v>
      </c>
      <c r="C2267" s="4">
        <f t="shared" si="245"/>
        <v>-2.8703481420089272E-3</v>
      </c>
      <c r="D2267" s="3">
        <f t="shared" si="246"/>
        <v>9.6848882812469714E-2</v>
      </c>
      <c r="E2267" s="5">
        <f t="shared" si="247"/>
        <v>1.2390437196096338</v>
      </c>
      <c r="F2267" s="13">
        <f t="shared" si="248"/>
        <v>1.312454414773617</v>
      </c>
      <c r="G2267" s="16">
        <f t="shared" si="249"/>
        <v>-3.7672010909168656E-3</v>
      </c>
      <c r="H2267" s="5">
        <f t="shared" si="250"/>
        <v>1248.7925608071341</v>
      </c>
      <c r="I2267" s="3">
        <f t="shared" si="251"/>
        <v>0.18254275671003695</v>
      </c>
    </row>
    <row r="2268" spans="1:9" x14ac:dyDescent="0.25">
      <c r="A2268" s="1">
        <v>37628</v>
      </c>
      <c r="B2268" s="5">
        <v>352.56527999999997</v>
      </c>
      <c r="C2268" s="4">
        <f t="shared" si="245"/>
        <v>1.0931332615709E-3</v>
      </c>
      <c r="D2268" s="3">
        <f t="shared" si="246"/>
        <v>9.6161190030879598E-2</v>
      </c>
      <c r="E2268" s="5">
        <f t="shared" si="247"/>
        <v>1.2479046896306629</v>
      </c>
      <c r="F2268" s="13">
        <f t="shared" si="248"/>
        <v>1.312454414773617</v>
      </c>
      <c r="G2268" s="16">
        <f t="shared" si="249"/>
        <v>1.4346875750846108E-3</v>
      </c>
      <c r="H2268" s="5">
        <f t="shared" si="250"/>
        <v>1250.5841879779821</v>
      </c>
      <c r="I2268" s="3">
        <f t="shared" si="251"/>
        <v>0.18090248066013589</v>
      </c>
    </row>
    <row r="2269" spans="1:9" x14ac:dyDescent="0.25">
      <c r="A2269" s="1">
        <v>37629</v>
      </c>
      <c r="B2269" s="5">
        <v>353.65005000000002</v>
      </c>
      <c r="C2269" s="4">
        <f t="shared" si="245"/>
        <v>3.0767919064522697E-3</v>
      </c>
      <c r="D2269" s="3">
        <f t="shared" si="246"/>
        <v>9.6706933775879328E-2</v>
      </c>
      <c r="E2269" s="5">
        <f t="shared" si="247"/>
        <v>1.240862421283079</v>
      </c>
      <c r="F2269" s="13">
        <f t="shared" si="248"/>
        <v>1.312454414773617</v>
      </c>
      <c r="G2269" s="16">
        <f t="shared" si="249"/>
        <v>4.0381491209630152E-3</v>
      </c>
      <c r="H2269" s="5">
        <f t="shared" si="250"/>
        <v>1255.6342334173557</v>
      </c>
      <c r="I2269" s="3">
        <f t="shared" si="251"/>
        <v>0.18077479822343048</v>
      </c>
    </row>
    <row r="2270" spans="1:9" x14ac:dyDescent="0.25">
      <c r="A2270" s="1">
        <v>37630</v>
      </c>
      <c r="B2270" s="5">
        <v>353.10428000000002</v>
      </c>
      <c r="C2270" s="4">
        <f t="shared" si="245"/>
        <v>-1.5432487567865749E-3</v>
      </c>
      <c r="D2270" s="3">
        <f t="shared" si="246"/>
        <v>9.7256703085297352E-2</v>
      </c>
      <c r="E2270" s="5">
        <f t="shared" si="247"/>
        <v>1.2338481173349669</v>
      </c>
      <c r="F2270" s="13">
        <f t="shared" si="248"/>
        <v>1.312454414773617</v>
      </c>
      <c r="G2270" s="16">
        <f t="shared" si="249"/>
        <v>-2.025443643938436E-3</v>
      </c>
      <c r="H2270" s="5">
        <f t="shared" si="250"/>
        <v>1253.0910170401692</v>
      </c>
      <c r="I2270" s="3">
        <f t="shared" si="251"/>
        <v>0.18120438782905873</v>
      </c>
    </row>
    <row r="2271" spans="1:9" x14ac:dyDescent="0.25">
      <c r="A2271" s="1">
        <v>37631</v>
      </c>
      <c r="B2271" s="5">
        <v>354.60349000000002</v>
      </c>
      <c r="C2271" s="4">
        <f t="shared" si="245"/>
        <v>4.2457995694642481E-3</v>
      </c>
      <c r="D2271" s="3">
        <f t="shared" si="246"/>
        <v>9.7818545582473271E-2</v>
      </c>
      <c r="E2271" s="5">
        <f t="shared" si="247"/>
        <v>1.2267612372014363</v>
      </c>
      <c r="F2271" s="13">
        <f t="shared" si="248"/>
        <v>1.312454414773617</v>
      </c>
      <c r="G2271" s="16">
        <f t="shared" si="249"/>
        <v>5.5724183891872744E-3</v>
      </c>
      <c r="H2271" s="5">
        <f t="shared" si="250"/>
        <v>1260.0737644668491</v>
      </c>
      <c r="I2271" s="3">
        <f t="shared" si="251"/>
        <v>0.17969559017142289</v>
      </c>
    </row>
    <row r="2272" spans="1:9" x14ac:dyDescent="0.25">
      <c r="A2272" s="1">
        <v>37634</v>
      </c>
      <c r="B2272" s="5">
        <v>354.39071999999999</v>
      </c>
      <c r="C2272" s="4">
        <f t="shared" si="245"/>
        <v>-6.0002229532496454E-4</v>
      </c>
      <c r="D2272" s="3">
        <f t="shared" si="246"/>
        <v>8.5251588063517417E-2</v>
      </c>
      <c r="E2272" s="5">
        <f t="shared" si="247"/>
        <v>1.4075984122500214</v>
      </c>
      <c r="F2272" s="13">
        <f t="shared" si="248"/>
        <v>1.312454414773617</v>
      </c>
      <c r="G2272" s="16">
        <f t="shared" si="249"/>
        <v>-7.8750191046184873E-4</v>
      </c>
      <c r="H2272" s="5">
        <f t="shared" si="250"/>
        <v>1259.0814539700086</v>
      </c>
      <c r="I2272" s="3">
        <f t="shared" si="251"/>
        <v>0.15163789651328152</v>
      </c>
    </row>
    <row r="2273" spans="1:9" x14ac:dyDescent="0.25">
      <c r="A2273" s="1">
        <v>37635</v>
      </c>
      <c r="B2273" s="5">
        <v>354.24160999999998</v>
      </c>
      <c r="C2273" s="4">
        <f t="shared" si="245"/>
        <v>-4.2075029504162753E-4</v>
      </c>
      <c r="D2273" s="3">
        <f t="shared" si="246"/>
        <v>8.132708292386065E-2</v>
      </c>
      <c r="E2273" s="5">
        <f t="shared" si="247"/>
        <v>1.4755232289881266</v>
      </c>
      <c r="F2273" s="13">
        <f t="shared" si="248"/>
        <v>1.312454414773617</v>
      </c>
      <c r="G2273" s="16">
        <f t="shared" si="249"/>
        <v>-5.5221558224468595E-4</v>
      </c>
      <c r="H2273" s="5">
        <f t="shared" si="250"/>
        <v>1258.386169571811</v>
      </c>
      <c r="I2273" s="3">
        <f t="shared" si="251"/>
        <v>0.14461613424681158</v>
      </c>
    </row>
    <row r="2274" spans="1:9" x14ac:dyDescent="0.25">
      <c r="A2274" s="1">
        <v>37636</v>
      </c>
      <c r="B2274" s="5">
        <v>355.19348000000002</v>
      </c>
      <c r="C2274" s="4">
        <f t="shared" si="245"/>
        <v>2.6870643457159726E-3</v>
      </c>
      <c r="D2274" s="3">
        <f t="shared" si="246"/>
        <v>8.1972633339476061E-2</v>
      </c>
      <c r="E2274" s="5">
        <f t="shared" si="247"/>
        <v>1.4639031968515628</v>
      </c>
      <c r="F2274" s="13">
        <f t="shared" si="248"/>
        <v>1.312454414773617</v>
      </c>
      <c r="G2274" s="16">
        <f t="shared" si="249"/>
        <v>3.5266494633157089E-3</v>
      </c>
      <c r="H2274" s="5">
        <f t="shared" si="250"/>
        <v>1262.8240564813755</v>
      </c>
      <c r="I2274" s="3">
        <f t="shared" si="251"/>
        <v>0.1444284037689553</v>
      </c>
    </row>
    <row r="2275" spans="1:9" x14ac:dyDescent="0.25">
      <c r="A2275" s="1">
        <v>37637</v>
      </c>
      <c r="B2275" s="5">
        <v>357.04406999999998</v>
      </c>
      <c r="C2275" s="4">
        <f t="shared" si="245"/>
        <v>5.2100900050304766E-3</v>
      </c>
      <c r="D2275" s="3">
        <f t="shared" si="246"/>
        <v>4.9401321694046818E-2</v>
      </c>
      <c r="E2275" s="5">
        <f t="shared" si="247"/>
        <v>2.4290848075520373</v>
      </c>
      <c r="F2275" s="13">
        <f t="shared" si="248"/>
        <v>2.4290848075520373</v>
      </c>
      <c r="G2275" s="16">
        <f t="shared" si="249"/>
        <v>6.8380056284701451E-3</v>
      </c>
      <c r="H2275" s="5">
        <f t="shared" si="250"/>
        <v>1271.4592544873628</v>
      </c>
      <c r="I2275" s="3">
        <f t="shared" si="251"/>
        <v>6.4836982753003397E-2</v>
      </c>
    </row>
    <row r="2276" spans="1:9" x14ac:dyDescent="0.25">
      <c r="A2276" s="1">
        <v>37638</v>
      </c>
      <c r="B2276" s="5">
        <v>359.06637999999998</v>
      </c>
      <c r="C2276" s="4">
        <f t="shared" si="245"/>
        <v>5.6640346946525977E-3</v>
      </c>
      <c r="D2276" s="3">
        <f t="shared" si="246"/>
        <v>4.7010181026254504E-2</v>
      </c>
      <c r="E2276" s="5">
        <f t="shared" si="247"/>
        <v>2.5526385429782059</v>
      </c>
      <c r="F2276" s="13">
        <f t="shared" si="248"/>
        <v>2.4290848075520373</v>
      </c>
      <c r="G2276" s="16">
        <f t="shared" si="249"/>
        <v>1.3758420626228268E-2</v>
      </c>
      <c r="H2276" s="5">
        <f t="shared" si="250"/>
        <v>1288.9525257197106</v>
      </c>
      <c r="I2276" s="3">
        <f t="shared" si="251"/>
        <v>8.1723195985304434E-2</v>
      </c>
    </row>
    <row r="2277" spans="1:9" x14ac:dyDescent="0.25">
      <c r="A2277" s="1">
        <v>37641</v>
      </c>
      <c r="B2277" s="5">
        <v>359.59464000000003</v>
      </c>
      <c r="C2277" s="4">
        <f t="shared" si="245"/>
        <v>1.4712042937576886E-3</v>
      </c>
      <c r="D2277" s="3">
        <f t="shared" si="246"/>
        <v>3.9810816530482317E-2</v>
      </c>
      <c r="E2277" s="5">
        <f t="shared" si="247"/>
        <v>3.0142561860824553</v>
      </c>
      <c r="F2277" s="13">
        <f t="shared" si="248"/>
        <v>2.4290848075520373</v>
      </c>
      <c r="G2277" s="16">
        <f t="shared" si="249"/>
        <v>3.5736799987721259E-3</v>
      </c>
      <c r="H2277" s="5">
        <f t="shared" si="250"/>
        <v>1293.558829580242</v>
      </c>
      <c r="I2277" s="3">
        <f t="shared" si="251"/>
        <v>7.3044416965127618E-2</v>
      </c>
    </row>
    <row r="2278" spans="1:9" x14ac:dyDescent="0.25">
      <c r="A2278" s="1">
        <v>37642</v>
      </c>
      <c r="B2278" s="5">
        <v>361.60626000000002</v>
      </c>
      <c r="C2278" s="4">
        <f t="shared" si="245"/>
        <v>5.594132326332657E-3</v>
      </c>
      <c r="D2278" s="3">
        <f t="shared" si="246"/>
        <v>4.2948368849633684E-2</v>
      </c>
      <c r="E2278" s="5">
        <f t="shared" si="247"/>
        <v>2.794052561579961</v>
      </c>
      <c r="F2278" s="13">
        <f t="shared" si="248"/>
        <v>2.4290848075520373</v>
      </c>
      <c r="G2278" s="16">
        <f t="shared" si="249"/>
        <v>1.3588621845330393E-2</v>
      </c>
      <c r="H2278" s="5">
        <f t="shared" si="250"/>
        <v>1311.1365113500963</v>
      </c>
      <c r="I2278" s="3">
        <f t="shared" si="251"/>
        <v>8.7330639948718272E-2</v>
      </c>
    </row>
    <row r="2279" spans="1:9" x14ac:dyDescent="0.25">
      <c r="A2279" s="1">
        <v>37643</v>
      </c>
      <c r="B2279" s="5">
        <v>362.95855999999998</v>
      </c>
      <c r="C2279" s="4">
        <f t="shared" si="245"/>
        <v>3.7397029575758634E-3</v>
      </c>
      <c r="D2279" s="3">
        <f t="shared" si="246"/>
        <v>4.3308419719251715E-2</v>
      </c>
      <c r="E2279" s="5">
        <f t="shared" si="247"/>
        <v>2.770823797725801</v>
      </c>
      <c r="F2279" s="13">
        <f t="shared" si="248"/>
        <v>2.4290848075520373</v>
      </c>
      <c r="G2279" s="16">
        <f t="shared" si="249"/>
        <v>9.0840556390049502E-3</v>
      </c>
      <c r="H2279" s="5">
        <f t="shared" si="250"/>
        <v>1323.0469483695315</v>
      </c>
      <c r="I2279" s="3">
        <f t="shared" si="251"/>
        <v>8.9812271497854021E-2</v>
      </c>
    </row>
    <row r="2280" spans="1:9" x14ac:dyDescent="0.25">
      <c r="A2280" s="1">
        <v>37644</v>
      </c>
      <c r="B2280" s="5">
        <v>363.31473</v>
      </c>
      <c r="C2280" s="4">
        <f t="shared" si="245"/>
        <v>9.8129659760615162E-4</v>
      </c>
      <c r="D2280" s="3">
        <f t="shared" si="246"/>
        <v>3.8076220066626337E-2</v>
      </c>
      <c r="E2280" s="5">
        <f t="shared" si="247"/>
        <v>3.1515733386880895</v>
      </c>
      <c r="F2280" s="13">
        <f t="shared" si="248"/>
        <v>2.4290848075520373</v>
      </c>
      <c r="G2280" s="16">
        <f t="shared" si="249"/>
        <v>2.3836526569476079E-3</v>
      </c>
      <c r="H2280" s="5">
        <f t="shared" si="250"/>
        <v>1326.2006327432789</v>
      </c>
      <c r="I2280" s="3">
        <f t="shared" si="251"/>
        <v>8.2206243438274859E-2</v>
      </c>
    </row>
    <row r="2281" spans="1:9" x14ac:dyDescent="0.25">
      <c r="A2281" s="1">
        <v>37645</v>
      </c>
      <c r="B2281" s="5">
        <v>367.38936999999999</v>
      </c>
      <c r="C2281" s="4">
        <f t="shared" si="245"/>
        <v>1.1215179742368298E-2</v>
      </c>
      <c r="D2281" s="3">
        <f t="shared" si="246"/>
        <v>5.6707564928319715E-2</v>
      </c>
      <c r="E2281" s="5">
        <f t="shared" si="247"/>
        <v>2.1161197831662153</v>
      </c>
      <c r="F2281" s="13">
        <f t="shared" si="248"/>
        <v>2.1161197831662153</v>
      </c>
      <c r="G2281" s="16">
        <f t="shared" si="249"/>
        <v>2.7242622726152202E-2</v>
      </c>
      <c r="H2281" s="5">
        <f t="shared" si="250"/>
        <v>1362.3298162402884</v>
      </c>
      <c r="I2281" s="3">
        <f t="shared" si="251"/>
        <v>0.135788918683934</v>
      </c>
    </row>
    <row r="2282" spans="1:9" x14ac:dyDescent="0.25">
      <c r="A2282" s="1">
        <v>37648</v>
      </c>
      <c r="B2282" s="5">
        <v>368.36651999999998</v>
      </c>
      <c r="C2282" s="4">
        <f t="shared" si="245"/>
        <v>2.6597122284730546E-3</v>
      </c>
      <c r="D2282" s="3">
        <f t="shared" si="246"/>
        <v>5.220333317695295E-2</v>
      </c>
      <c r="E2282" s="5">
        <f t="shared" si="247"/>
        <v>2.2987037933619598</v>
      </c>
      <c r="F2282" s="13">
        <f t="shared" si="248"/>
        <v>2.1161197831662153</v>
      </c>
      <c r="G2282" s="16">
        <f t="shared" si="249"/>
        <v>5.6282696642009312E-3</v>
      </c>
      <c r="H2282" s="5">
        <f t="shared" si="250"/>
        <v>1369.99737581767</v>
      </c>
      <c r="I2282" s="3">
        <f t="shared" si="251"/>
        <v>0.12793358468262353</v>
      </c>
    </row>
    <row r="2283" spans="1:9" x14ac:dyDescent="0.25">
      <c r="A2283" s="1">
        <v>37649</v>
      </c>
      <c r="B2283" s="5">
        <v>367.72170999999997</v>
      </c>
      <c r="C2283" s="4">
        <f t="shared" si="245"/>
        <v>-1.750457669171479E-3</v>
      </c>
      <c r="D2283" s="3">
        <f t="shared" si="246"/>
        <v>5.5587826718877173E-2</v>
      </c>
      <c r="E2283" s="5">
        <f t="shared" si="247"/>
        <v>2.1587460255798949</v>
      </c>
      <c r="F2283" s="13">
        <f t="shared" si="248"/>
        <v>2.1161197831662153</v>
      </c>
      <c r="G2283" s="16">
        <f t="shared" si="249"/>
        <v>-3.7041781033287889E-3</v>
      </c>
      <c r="H2283" s="5">
        <f t="shared" si="250"/>
        <v>1364.9226615365483</v>
      </c>
      <c r="I2283" s="3">
        <f t="shared" si="251"/>
        <v>0.13496826707286005</v>
      </c>
    </row>
    <row r="2284" spans="1:9" x14ac:dyDescent="0.25">
      <c r="A2284" s="1">
        <v>37650</v>
      </c>
      <c r="B2284" s="5">
        <v>367.45749000000001</v>
      </c>
      <c r="C2284" s="4">
        <f t="shared" si="245"/>
        <v>-7.1853250111331146E-4</v>
      </c>
      <c r="D2284" s="3">
        <f t="shared" si="246"/>
        <v>5.9870357209058714E-2</v>
      </c>
      <c r="E2284" s="5">
        <f t="shared" si="247"/>
        <v>2.0043307839466729</v>
      </c>
      <c r="F2284" s="13">
        <f t="shared" si="248"/>
        <v>2.1161197831662153</v>
      </c>
      <c r="G2284" s="16">
        <f t="shared" si="249"/>
        <v>-1.520500840453779E-3</v>
      </c>
      <c r="H2284" s="5">
        <f t="shared" si="250"/>
        <v>1362.8472954825277</v>
      </c>
      <c r="I2284" s="3">
        <f t="shared" si="251"/>
        <v>0.142045703874118</v>
      </c>
    </row>
    <row r="2285" spans="1:9" x14ac:dyDescent="0.25">
      <c r="A2285" s="1">
        <v>37651</v>
      </c>
      <c r="B2285" s="5">
        <v>369.55878000000001</v>
      </c>
      <c r="C2285" s="4">
        <f t="shared" si="245"/>
        <v>5.7184573921733595E-3</v>
      </c>
      <c r="D2285" s="3">
        <f t="shared" si="246"/>
        <v>6.0351586975257047E-2</v>
      </c>
      <c r="E2285" s="5">
        <f t="shared" si="247"/>
        <v>1.9883487081988021</v>
      </c>
      <c r="F2285" s="13">
        <f t="shared" si="248"/>
        <v>2.1161197831662153</v>
      </c>
      <c r="G2285" s="16">
        <f t="shared" si="249"/>
        <v>1.2100940816771131E-2</v>
      </c>
      <c r="H2285" s="5">
        <f t="shared" si="250"/>
        <v>1379.3390299474584</v>
      </c>
      <c r="I2285" s="3">
        <f t="shared" si="251"/>
        <v>0.14361297443940227</v>
      </c>
    </row>
    <row r="2286" spans="1:9" x14ac:dyDescent="0.25">
      <c r="A2286" s="1">
        <v>37652</v>
      </c>
      <c r="B2286" s="5">
        <v>368.24270999999999</v>
      </c>
      <c r="C2286" s="4">
        <f t="shared" si="245"/>
        <v>-3.5611926200211919E-3</v>
      </c>
      <c r="D2286" s="3">
        <f t="shared" si="246"/>
        <v>6.8169037197999049E-2</v>
      </c>
      <c r="E2286" s="5">
        <f t="shared" si="247"/>
        <v>1.7603299816521734</v>
      </c>
      <c r="F2286" s="13">
        <f t="shared" si="248"/>
        <v>2.1161197831662153</v>
      </c>
      <c r="G2286" s="16">
        <f t="shared" si="249"/>
        <v>-7.5359101548923705E-3</v>
      </c>
      <c r="H2286" s="5">
        <f t="shared" si="250"/>
        <v>1368.9444549446378</v>
      </c>
      <c r="I2286" s="3">
        <f t="shared" si="251"/>
        <v>0.15949745464693957</v>
      </c>
    </row>
    <row r="2287" spans="1:9" x14ac:dyDescent="0.25">
      <c r="A2287" s="1">
        <v>37655</v>
      </c>
      <c r="B2287" s="5">
        <v>367.20792</v>
      </c>
      <c r="C2287" s="4">
        <f t="shared" si="245"/>
        <v>-2.8100759958017418E-3</v>
      </c>
      <c r="D2287" s="3">
        <f t="shared" si="246"/>
        <v>7.3239008942821329E-2</v>
      </c>
      <c r="E2287" s="5">
        <f t="shared" si="247"/>
        <v>1.6384711062063333</v>
      </c>
      <c r="F2287" s="13">
        <f t="shared" si="248"/>
        <v>2.1161197831662153</v>
      </c>
      <c r="G2287" s="16">
        <f t="shared" si="249"/>
        <v>-5.9464574069165686E-3</v>
      </c>
      <c r="H2287" s="5">
        <f t="shared" si="250"/>
        <v>1360.8040850508748</v>
      </c>
      <c r="I2287" s="3">
        <f t="shared" si="251"/>
        <v>0.17047515370398966</v>
      </c>
    </row>
    <row r="2288" spans="1:9" x14ac:dyDescent="0.25">
      <c r="A2288" s="1">
        <v>37656</v>
      </c>
      <c r="B2288" s="5">
        <v>372.80444</v>
      </c>
      <c r="C2288" s="4">
        <f t="shared" si="245"/>
        <v>1.5240738816308719E-2</v>
      </c>
      <c r="D2288" s="3">
        <f t="shared" si="246"/>
        <v>9.7943192232402748E-2</v>
      </c>
      <c r="E2288" s="5">
        <f t="shared" si="247"/>
        <v>1.2252000089527422</v>
      </c>
      <c r="F2288" s="13">
        <f t="shared" si="248"/>
        <v>1.2252000089527422</v>
      </c>
      <c r="G2288" s="16">
        <f t="shared" si="249"/>
        <v>3.2251228919260126E-2</v>
      </c>
      <c r="H2288" s="5">
        <f t="shared" si="250"/>
        <v>1404.6916891121148</v>
      </c>
      <c r="I2288" s="3">
        <f t="shared" si="251"/>
        <v>0.21604793138696535</v>
      </c>
    </row>
    <row r="2289" spans="1:9" x14ac:dyDescent="0.25">
      <c r="A2289" s="1">
        <v>37657</v>
      </c>
      <c r="B2289" s="5">
        <v>369.25058000000001</v>
      </c>
      <c r="C2289" s="4">
        <f t="shared" si="245"/>
        <v>-9.5327727319985955E-3</v>
      </c>
      <c r="D2289" s="3">
        <f t="shared" si="246"/>
        <v>0.11634176191717595</v>
      </c>
      <c r="E2289" s="5">
        <f t="shared" si="247"/>
        <v>1.0314438944583662</v>
      </c>
      <c r="F2289" s="13">
        <f t="shared" si="248"/>
        <v>1.2252000089527422</v>
      </c>
      <c r="G2289" s="16">
        <f t="shared" si="249"/>
        <v>-1.1679553236589136E-2</v>
      </c>
      <c r="H2289" s="5">
        <f t="shared" si="250"/>
        <v>1388.2855177481356</v>
      </c>
      <c r="I2289" s="3">
        <f t="shared" si="251"/>
        <v>0.23476790040239276</v>
      </c>
    </row>
    <row r="2290" spans="1:9" x14ac:dyDescent="0.25">
      <c r="A2290" s="1">
        <v>37658</v>
      </c>
      <c r="B2290" s="5">
        <v>372.03696000000002</v>
      </c>
      <c r="C2290" s="4">
        <f t="shared" si="245"/>
        <v>7.546040956794231E-3</v>
      </c>
      <c r="D2290" s="3">
        <f t="shared" si="246"/>
        <v>0.11975368712616091</v>
      </c>
      <c r="E2290" s="5">
        <f t="shared" si="247"/>
        <v>1.002056829144472</v>
      </c>
      <c r="F2290" s="13">
        <f t="shared" si="248"/>
        <v>1.2252000089527422</v>
      </c>
      <c r="G2290" s="16">
        <f t="shared" si="249"/>
        <v>9.2454094478220516E-3</v>
      </c>
      <c r="H2290" s="5">
        <f t="shared" si="250"/>
        <v>1401.1207857901986</v>
      </c>
      <c r="I2290" s="3">
        <f t="shared" si="251"/>
        <v>0.2352171141686383</v>
      </c>
    </row>
    <row r="2291" spans="1:9" x14ac:dyDescent="0.25">
      <c r="A2291" s="1">
        <v>37659</v>
      </c>
      <c r="B2291" s="5">
        <v>374.37801999999999</v>
      </c>
      <c r="C2291" s="4">
        <f t="shared" si="245"/>
        <v>6.2925468480334867E-3</v>
      </c>
      <c r="D2291" s="3">
        <f t="shared" si="246"/>
        <v>0.11190056977372577</v>
      </c>
      <c r="E2291" s="5">
        <f t="shared" si="247"/>
        <v>1.0723805986211874</v>
      </c>
      <c r="F2291" s="13">
        <f t="shared" si="248"/>
        <v>1.2252000089527422</v>
      </c>
      <c r="G2291" s="16">
        <f t="shared" si="249"/>
        <v>7.7096284545461772E-3</v>
      </c>
      <c r="H2291" s="5">
        <f t="shared" si="250"/>
        <v>1411.9229064685828</v>
      </c>
      <c r="I2291" s="3">
        <f t="shared" si="251"/>
        <v>0.20316758573049387</v>
      </c>
    </row>
    <row r="2292" spans="1:9" x14ac:dyDescent="0.25">
      <c r="A2292" s="1">
        <v>37662</v>
      </c>
      <c r="B2292" s="5">
        <v>372.19916000000001</v>
      </c>
      <c r="C2292" s="4">
        <f t="shared" si="245"/>
        <v>-5.8199463739885271E-3</v>
      </c>
      <c r="D2292" s="3">
        <f t="shared" si="246"/>
        <v>0.11822430785875289</v>
      </c>
      <c r="E2292" s="5">
        <f t="shared" si="247"/>
        <v>1.0150196873503257</v>
      </c>
      <c r="F2292" s="13">
        <f t="shared" si="248"/>
        <v>1.2252000089527422</v>
      </c>
      <c r="G2292" s="16">
        <f t="shared" si="249"/>
        <v>-7.1305983495152225E-3</v>
      </c>
      <c r="H2292" s="5">
        <f t="shared" si="250"/>
        <v>1401.8550513220753</v>
      </c>
      <c r="I2292" s="3">
        <f t="shared" si="251"/>
        <v>0.20968874261094153</v>
      </c>
    </row>
    <row r="2293" spans="1:9" x14ac:dyDescent="0.25">
      <c r="A2293" s="1">
        <v>37663</v>
      </c>
      <c r="B2293" s="5">
        <v>372.08382999999998</v>
      </c>
      <c r="C2293" s="4">
        <f t="shared" si="245"/>
        <v>-3.0986098947682894E-4</v>
      </c>
      <c r="D2293" s="3">
        <f t="shared" si="246"/>
        <v>0.11748411388101189</v>
      </c>
      <c r="E2293" s="5">
        <f t="shared" si="247"/>
        <v>1.0214146920453959</v>
      </c>
      <c r="F2293" s="13">
        <f t="shared" si="248"/>
        <v>1.2252000089527422</v>
      </c>
      <c r="G2293" s="16">
        <f t="shared" si="249"/>
        <v>-3.7964168708111635E-4</v>
      </c>
      <c r="H2293" s="5">
        <f t="shared" si="250"/>
        <v>1401.3228487053482</v>
      </c>
      <c r="I2293" s="3">
        <f t="shared" si="251"/>
        <v>0.20764239169479648</v>
      </c>
    </row>
    <row r="2294" spans="1:9" x14ac:dyDescent="0.25">
      <c r="A2294" s="1">
        <v>37664</v>
      </c>
      <c r="B2294" s="5">
        <v>372.79250999999999</v>
      </c>
      <c r="C2294" s="4">
        <f t="shared" si="245"/>
        <v>1.9046245573208775E-3</v>
      </c>
      <c r="D2294" s="3">
        <f t="shared" si="246"/>
        <v>0.11701890360191047</v>
      </c>
      <c r="E2294" s="5">
        <f t="shared" si="247"/>
        <v>1.0254753403623655</v>
      </c>
      <c r="F2294" s="13">
        <f t="shared" si="248"/>
        <v>1.2252000089527422</v>
      </c>
      <c r="G2294" s="16">
        <f t="shared" si="249"/>
        <v>2.3335460246811518E-3</v>
      </c>
      <c r="H2294" s="5">
        <f t="shared" si="250"/>
        <v>1404.5929000682395</v>
      </c>
      <c r="I2294" s="3">
        <f t="shared" si="251"/>
        <v>0.20634026955110685</v>
      </c>
    </row>
    <row r="2295" spans="1:9" x14ac:dyDescent="0.25">
      <c r="A2295" s="1">
        <v>37665</v>
      </c>
      <c r="B2295" s="5">
        <v>376.05883999999998</v>
      </c>
      <c r="C2295" s="4">
        <f t="shared" si="245"/>
        <v>8.7617908417740864E-3</v>
      </c>
      <c r="D2295" s="3">
        <f t="shared" si="246"/>
        <v>0.12104300649508612</v>
      </c>
      <c r="E2295" s="5">
        <f t="shared" si="247"/>
        <v>0.99138317425114131</v>
      </c>
      <c r="F2295" s="13">
        <f t="shared" si="248"/>
        <v>1.2252000089527422</v>
      </c>
      <c r="G2295" s="16">
        <f t="shared" si="249"/>
        <v>1.0734946217783665E-2</v>
      </c>
      <c r="H2295" s="5">
        <f t="shared" si="250"/>
        <v>1419.6711293083529</v>
      </c>
      <c r="I2295" s="3">
        <f t="shared" si="251"/>
        <v>0.20477928376695409</v>
      </c>
    </row>
    <row r="2296" spans="1:9" x14ac:dyDescent="0.25">
      <c r="A2296" s="1">
        <v>37666</v>
      </c>
      <c r="B2296" s="5">
        <v>371.10811999999999</v>
      </c>
      <c r="C2296" s="4">
        <f t="shared" si="245"/>
        <v>-1.3164748367569312E-2</v>
      </c>
      <c r="D2296" s="3">
        <f t="shared" si="246"/>
        <v>0.14086629292884173</v>
      </c>
      <c r="E2296" s="5">
        <f t="shared" si="247"/>
        <v>0.85187164015608552</v>
      </c>
      <c r="F2296" s="13">
        <f t="shared" si="248"/>
        <v>1.2252000089527422</v>
      </c>
      <c r="G2296" s="16">
        <f t="shared" si="249"/>
        <v>-1.6129449817806518E-2</v>
      </c>
      <c r="H2296" s="5">
        <f t="shared" si="250"/>
        <v>1396.7726150703852</v>
      </c>
      <c r="I2296" s="3">
        <f t="shared" si="251"/>
        <v>0.22101290937877471</v>
      </c>
    </row>
    <row r="2297" spans="1:9" x14ac:dyDescent="0.25">
      <c r="A2297" s="1">
        <v>37669</v>
      </c>
      <c r="B2297" s="5">
        <v>369.93927000000002</v>
      </c>
      <c r="C2297" s="4">
        <f t="shared" si="245"/>
        <v>-3.1496211939527896E-3</v>
      </c>
      <c r="D2297" s="3">
        <f t="shared" si="246"/>
        <v>0.14112075579558805</v>
      </c>
      <c r="E2297" s="5">
        <f t="shared" si="247"/>
        <v>0.8503355819169417</v>
      </c>
      <c r="F2297" s="13">
        <f t="shared" si="248"/>
        <v>1.2252000089527422</v>
      </c>
      <c r="G2297" s="16">
        <f t="shared" si="249"/>
        <v>-3.8589159150287044E-3</v>
      </c>
      <c r="H2297" s="5">
        <f t="shared" si="250"/>
        <v>1391.3825869964137</v>
      </c>
      <c r="I2297" s="3">
        <f t="shared" si="251"/>
        <v>0.21912500530759077</v>
      </c>
    </row>
    <row r="2298" spans="1:9" x14ac:dyDescent="0.25">
      <c r="A2298" s="1">
        <v>37670</v>
      </c>
      <c r="B2298" s="5">
        <v>365.02413999999999</v>
      </c>
      <c r="C2298" s="4">
        <f t="shared" si="245"/>
        <v>-1.3286315886388733E-2</v>
      </c>
      <c r="D2298" s="3">
        <f t="shared" si="246"/>
        <v>0.13159184618876746</v>
      </c>
      <c r="E2298" s="5">
        <f t="shared" si="247"/>
        <v>0.9119106044599522</v>
      </c>
      <c r="F2298" s="13">
        <f t="shared" si="248"/>
        <v>1.2252000089527422</v>
      </c>
      <c r="G2298" s="16">
        <f t="shared" si="249"/>
        <v>-1.6278394342952435E-2</v>
      </c>
      <c r="H2298" s="5">
        <f t="shared" si="250"/>
        <v>1368.7331125633689</v>
      </c>
      <c r="I2298" s="3">
        <f t="shared" si="251"/>
        <v>0.16122633112858575</v>
      </c>
    </row>
    <row r="2299" spans="1:9" x14ac:dyDescent="0.25">
      <c r="A2299" s="1">
        <v>37671</v>
      </c>
      <c r="B2299" s="5">
        <v>369.51040999999998</v>
      </c>
      <c r="C2299" s="4">
        <f t="shared" si="245"/>
        <v>1.2290337839026222E-2</v>
      </c>
      <c r="D2299" s="3">
        <f t="shared" si="246"/>
        <v>0.14214350665468145</v>
      </c>
      <c r="E2299" s="5">
        <f t="shared" si="247"/>
        <v>0.84421724793608666</v>
      </c>
      <c r="F2299" s="13">
        <f t="shared" si="248"/>
        <v>1.2252000089527422</v>
      </c>
      <c r="G2299" s="16">
        <f t="shared" si="249"/>
        <v>1.5058122030407153E-2</v>
      </c>
      <c r="H2299" s="5">
        <f t="shared" si="250"/>
        <v>1389.343662799407</v>
      </c>
      <c r="I2299" s="3">
        <f t="shared" si="251"/>
        <v>0.17415422562588986</v>
      </c>
    </row>
    <row r="2300" spans="1:9" x14ac:dyDescent="0.25">
      <c r="A2300" s="1">
        <v>37672</v>
      </c>
      <c r="B2300" s="5">
        <v>371.40496999999999</v>
      </c>
      <c r="C2300" s="4">
        <f t="shared" si="245"/>
        <v>5.1272168489109315E-3</v>
      </c>
      <c r="D2300" s="3">
        <f t="shared" si="246"/>
        <v>0.13908449095767944</v>
      </c>
      <c r="E2300" s="5">
        <f t="shared" si="247"/>
        <v>0.8627849099042505</v>
      </c>
      <c r="F2300" s="13">
        <f t="shared" si="248"/>
        <v>1.2252000089527422</v>
      </c>
      <c r="G2300" s="16">
        <f t="shared" si="249"/>
        <v>6.2818661291883238E-3</v>
      </c>
      <c r="H2300" s="5">
        <f t="shared" si="250"/>
        <v>1398.0713336965491</v>
      </c>
      <c r="I2300" s="3">
        <f t="shared" si="251"/>
        <v>0.17040631956653646</v>
      </c>
    </row>
    <row r="2301" spans="1:9" x14ac:dyDescent="0.25">
      <c r="A2301" s="1">
        <v>37673</v>
      </c>
      <c r="B2301" s="5">
        <v>370.62707999999998</v>
      </c>
      <c r="C2301" s="4">
        <f t="shared" si="245"/>
        <v>-2.0944523171028129E-3</v>
      </c>
      <c r="D2301" s="3">
        <f t="shared" si="246"/>
        <v>0.1345291144414105</v>
      </c>
      <c r="E2301" s="5">
        <f t="shared" si="247"/>
        <v>0.89200022239246846</v>
      </c>
      <c r="F2301" s="13">
        <f t="shared" si="248"/>
        <v>1.2252000089527422</v>
      </c>
      <c r="G2301" s="16">
        <f t="shared" si="249"/>
        <v>-2.5661229976654577E-3</v>
      </c>
      <c r="H2301" s="5">
        <f t="shared" si="250"/>
        <v>1394.4837106947737</v>
      </c>
      <c r="I2301" s="3">
        <f t="shared" si="251"/>
        <v>0.16482507221802065</v>
      </c>
    </row>
    <row r="2302" spans="1:9" x14ac:dyDescent="0.25">
      <c r="A2302" s="1">
        <v>37676</v>
      </c>
      <c r="B2302" s="5">
        <v>373.46402</v>
      </c>
      <c r="C2302" s="4">
        <f t="shared" si="245"/>
        <v>7.6544325903007415E-3</v>
      </c>
      <c r="D2302" s="3">
        <f t="shared" si="246"/>
        <v>0.13790162288263208</v>
      </c>
      <c r="E2302" s="5">
        <f t="shared" si="247"/>
        <v>0.8701855532340752</v>
      </c>
      <c r="F2302" s="13">
        <f t="shared" si="248"/>
        <v>1.2252000089527422</v>
      </c>
      <c r="G2302" s="16">
        <f t="shared" si="249"/>
        <v>9.3782108781646292E-3</v>
      </c>
      <c r="H2302" s="5">
        <f t="shared" si="250"/>
        <v>1407.5614729998347</v>
      </c>
      <c r="I2302" s="3">
        <f t="shared" si="251"/>
        <v>0.1689570695903985</v>
      </c>
    </row>
    <row r="2303" spans="1:9" x14ac:dyDescent="0.25">
      <c r="A2303" s="1">
        <v>37677</v>
      </c>
      <c r="B2303" s="5">
        <v>374.13369999999998</v>
      </c>
      <c r="C2303" s="4">
        <f t="shared" si="245"/>
        <v>1.7931580129191271E-3</v>
      </c>
      <c r="D2303" s="3">
        <f t="shared" si="246"/>
        <v>0.13801394627795541</v>
      </c>
      <c r="E2303" s="5">
        <f t="shared" si="247"/>
        <v>0.86947734802339516</v>
      </c>
      <c r="F2303" s="13">
        <f t="shared" si="248"/>
        <v>1.2252000089527422</v>
      </c>
      <c r="G2303" s="16">
        <f t="shared" si="249"/>
        <v>2.196977213482196E-3</v>
      </c>
      <c r="H2303" s="5">
        <f t="shared" si="250"/>
        <v>1410.6538534825909</v>
      </c>
      <c r="I2303" s="3">
        <f t="shared" si="251"/>
        <v>0.1690946882153542</v>
      </c>
    </row>
    <row r="2304" spans="1:9" x14ac:dyDescent="0.25">
      <c r="A2304" s="1">
        <v>37678</v>
      </c>
      <c r="B2304" s="5">
        <v>376.99727999999999</v>
      </c>
      <c r="C2304" s="4">
        <f t="shared" si="245"/>
        <v>7.6538948509583538E-3</v>
      </c>
      <c r="D2304" s="3">
        <f t="shared" si="246"/>
        <v>0.14249952709030395</v>
      </c>
      <c r="E2304" s="5">
        <f t="shared" si="247"/>
        <v>0.84210805783203979</v>
      </c>
      <c r="F2304" s="13">
        <f t="shared" si="248"/>
        <v>1.2252000089527422</v>
      </c>
      <c r="G2304" s="16">
        <f t="shared" si="249"/>
        <v>9.3775520399175215E-3</v>
      </c>
      <c r="H2304" s="5">
        <f t="shared" si="250"/>
        <v>1423.8823334039341</v>
      </c>
      <c r="I2304" s="3">
        <f t="shared" si="251"/>
        <v>0.1745904218668019</v>
      </c>
    </row>
    <row r="2305" spans="1:9" x14ac:dyDescent="0.25">
      <c r="A2305" s="1">
        <v>37679</v>
      </c>
      <c r="B2305" s="5">
        <v>374.88085999999998</v>
      </c>
      <c r="C2305" s="4">
        <f t="shared" si="245"/>
        <v>-5.6138866572194024E-3</v>
      </c>
      <c r="D2305" s="3">
        <f t="shared" si="246"/>
        <v>0.13925899626682445</v>
      </c>
      <c r="E2305" s="5">
        <f t="shared" si="247"/>
        <v>0.86170375499530649</v>
      </c>
      <c r="F2305" s="13">
        <f t="shared" si="248"/>
        <v>1.2252000089527422</v>
      </c>
      <c r="G2305" s="16">
        <f t="shared" si="249"/>
        <v>-6.8781339826848916E-3</v>
      </c>
      <c r="H2305" s="5">
        <f t="shared" si="250"/>
        <v>1414.088679939204</v>
      </c>
      <c r="I2305" s="3">
        <f t="shared" si="251"/>
        <v>0.17062012347286323</v>
      </c>
    </row>
    <row r="2306" spans="1:9" x14ac:dyDescent="0.25">
      <c r="A2306" s="1">
        <v>37680</v>
      </c>
      <c r="B2306" s="5">
        <v>375.88137999999998</v>
      </c>
      <c r="C2306" s="4">
        <f t="shared" si="245"/>
        <v>2.6689012610565666E-3</v>
      </c>
      <c r="D2306" s="3">
        <f t="shared" si="246"/>
        <v>0.11952082354839114</v>
      </c>
      <c r="E2306" s="5">
        <f t="shared" si="247"/>
        <v>1.0040091461670264</v>
      </c>
      <c r="F2306" s="13">
        <f t="shared" si="248"/>
        <v>1.2252000089527422</v>
      </c>
      <c r="G2306" s="16">
        <f t="shared" si="249"/>
        <v>3.2699378489404901E-3</v>
      </c>
      <c r="H2306" s="5">
        <f t="shared" si="250"/>
        <v>1418.7126620354954</v>
      </c>
      <c r="I2306" s="3">
        <f t="shared" si="251"/>
        <v>0.14643691408152792</v>
      </c>
    </row>
    <row r="2307" spans="1:9" x14ac:dyDescent="0.25">
      <c r="A2307" s="1">
        <v>37683</v>
      </c>
      <c r="B2307" s="5">
        <v>377.13977</v>
      </c>
      <c r="C2307" s="4">
        <f t="shared" si="245"/>
        <v>3.3478380865794577E-3</v>
      </c>
      <c r="D2307" s="3">
        <f t="shared" si="246"/>
        <v>0.11716858480856764</v>
      </c>
      <c r="E2307" s="5">
        <f t="shared" si="247"/>
        <v>1.0241653101474117</v>
      </c>
      <c r="F2307" s="13">
        <f t="shared" si="248"/>
        <v>1.2252000089527422</v>
      </c>
      <c r="G2307" s="16">
        <f t="shared" si="249"/>
        <v>4.1017712536494831E-3</v>
      </c>
      <c r="H2307" s="5">
        <f t="shared" si="250"/>
        <v>1424.5318968498211</v>
      </c>
      <c r="I2307" s="3">
        <f t="shared" si="251"/>
        <v>0.14355495115643718</v>
      </c>
    </row>
    <row r="2308" spans="1:9" x14ac:dyDescent="0.25">
      <c r="A2308" s="1">
        <v>37684</v>
      </c>
      <c r="B2308" s="5">
        <v>379.16629</v>
      </c>
      <c r="C2308" s="4">
        <f t="shared" ref="C2308:C2371" si="252">B2308/B2307-1</f>
        <v>5.3733924693224466E-3</v>
      </c>
      <c r="D2308" s="3">
        <f t="shared" si="246"/>
        <v>8.1100820015904837E-2</v>
      </c>
      <c r="E2308" s="5">
        <f t="shared" si="247"/>
        <v>1.4796397863359034</v>
      </c>
      <c r="F2308" s="13">
        <f t="shared" si="248"/>
        <v>1.4796397863359034</v>
      </c>
      <c r="G2308" s="16">
        <f t="shared" si="249"/>
        <v>6.5834805015204589E-3</v>
      </c>
      <c r="H2308" s="5">
        <f t="shared" si="250"/>
        <v>1433.9102748165258</v>
      </c>
      <c r="I2308" s="3">
        <f t="shared" si="251"/>
        <v>9.9364725409561344E-2</v>
      </c>
    </row>
    <row r="2309" spans="1:9" x14ac:dyDescent="0.25">
      <c r="A2309" s="1">
        <v>37685</v>
      </c>
      <c r="B2309" s="5">
        <v>380.26663000000002</v>
      </c>
      <c r="C2309" s="4">
        <f t="shared" si="252"/>
        <v>2.9019984872600268E-3</v>
      </c>
      <c r="D2309" s="3">
        <f t="shared" si="246"/>
        <v>6.5918761667261599E-2</v>
      </c>
      <c r="E2309" s="5">
        <f t="shared" si="247"/>
        <v>1.8204225468573649</v>
      </c>
      <c r="F2309" s="13">
        <f t="shared" si="248"/>
        <v>1.8204225468573649</v>
      </c>
      <c r="G2309" s="16">
        <f t="shared" si="249"/>
        <v>4.2939124216365412E-3</v>
      </c>
      <c r="H2309" s="5">
        <f t="shared" si="250"/>
        <v>1440.0673599570728</v>
      </c>
      <c r="I2309" s="3">
        <f t="shared" si="251"/>
        <v>8.08551820171617E-2</v>
      </c>
    </row>
    <row r="2310" spans="1:9" x14ac:dyDescent="0.25">
      <c r="A2310" s="1">
        <v>37686</v>
      </c>
      <c r="B2310" s="5">
        <v>381.89339999999999</v>
      </c>
      <c r="C2310" s="4">
        <f t="shared" si="252"/>
        <v>4.2779720113752528E-3</v>
      </c>
      <c r="D2310" s="3">
        <f t="shared" si="246"/>
        <v>6.5242966905100466E-2</v>
      </c>
      <c r="E2310" s="5">
        <f t="shared" si="247"/>
        <v>1.8392787099113179</v>
      </c>
      <c r="F2310" s="13">
        <f t="shared" si="248"/>
        <v>1.8204225468573649</v>
      </c>
      <c r="G2310" s="16">
        <f t="shared" si="249"/>
        <v>7.7877167043322619E-3</v>
      </c>
      <c r="H2310" s="5">
        <f t="shared" si="250"/>
        <v>1451.2821965915741</v>
      </c>
      <c r="I2310" s="3">
        <f t="shared" si="251"/>
        <v>8.2586478082890491E-2</v>
      </c>
    </row>
    <row r="2311" spans="1:9" x14ac:dyDescent="0.25">
      <c r="A2311" s="1">
        <v>37687</v>
      </c>
      <c r="B2311" s="5">
        <v>384.01382000000001</v>
      </c>
      <c r="C2311" s="4">
        <f t="shared" si="252"/>
        <v>5.5523871321159213E-3</v>
      </c>
      <c r="D2311" s="3">
        <f t="shared" si="246"/>
        <v>6.0298010515143684E-2</v>
      </c>
      <c r="E2311" s="5">
        <f t="shared" si="247"/>
        <v>1.990115411351131</v>
      </c>
      <c r="F2311" s="13">
        <f t="shared" si="248"/>
        <v>1.8204225468573649</v>
      </c>
      <c r="G2311" s="16">
        <f t="shared" si="249"/>
        <v>1.0107690724184526E-2</v>
      </c>
      <c r="H2311" s="5">
        <f t="shared" si="250"/>
        <v>1465.9513081882371</v>
      </c>
      <c r="I2311" s="3">
        <f t="shared" si="251"/>
        <v>7.988936468059242E-2</v>
      </c>
    </row>
    <row r="2312" spans="1:9" x14ac:dyDescent="0.25">
      <c r="A2312" s="1">
        <v>37690</v>
      </c>
      <c r="B2312" s="5">
        <v>386.91723999999999</v>
      </c>
      <c r="C2312" s="4">
        <f t="shared" si="252"/>
        <v>7.5607174762615248E-3</v>
      </c>
      <c r="D2312" s="3">
        <f t="shared" si="246"/>
        <v>6.0121451361826173E-2</v>
      </c>
      <c r="E2312" s="5">
        <f t="shared" si="247"/>
        <v>1.9959597994035356</v>
      </c>
      <c r="F2312" s="13">
        <f t="shared" si="248"/>
        <v>1.8204225468573649</v>
      </c>
      <c r="G2312" s="16">
        <f t="shared" si="249"/>
        <v>1.3763700564204994E-2</v>
      </c>
      <c r="H2312" s="5">
        <f t="shared" si="250"/>
        <v>1486.1282230358447</v>
      </c>
      <c r="I2312" s="3">
        <f t="shared" si="251"/>
        <v>8.9088845589323937E-2</v>
      </c>
    </row>
    <row r="2313" spans="1:9" x14ac:dyDescent="0.25">
      <c r="A2313" s="1">
        <v>37691</v>
      </c>
      <c r="B2313" s="5">
        <v>386.73181</v>
      </c>
      <c r="C2313" s="4">
        <f t="shared" si="252"/>
        <v>-4.7924977444790962E-4</v>
      </c>
      <c r="D2313" s="3">
        <f t="shared" si="246"/>
        <v>6.2995972928409916E-2</v>
      </c>
      <c r="E2313" s="5">
        <f t="shared" si="247"/>
        <v>1.9048836683000481</v>
      </c>
      <c r="F2313" s="13">
        <f t="shared" si="248"/>
        <v>1.8204225468573649</v>
      </c>
      <c r="G2313" s="16">
        <f t="shared" si="249"/>
        <v>-8.724370949812813E-4</v>
      </c>
      <c r="H2313" s="5">
        <f t="shared" si="250"/>
        <v>1484.8316696461695</v>
      </c>
      <c r="I2313" s="3">
        <f t="shared" si="251"/>
        <v>9.3462239903061295E-2</v>
      </c>
    </row>
    <row r="2314" spans="1:9" x14ac:dyDescent="0.25">
      <c r="A2314" s="1">
        <v>37692</v>
      </c>
      <c r="B2314" s="5">
        <v>387.32076999999998</v>
      </c>
      <c r="C2314" s="4">
        <f t="shared" si="252"/>
        <v>1.5229158418594846E-3</v>
      </c>
      <c r="D2314" s="3">
        <f t="shared" si="246"/>
        <v>5.8559930254517917E-2</v>
      </c>
      <c r="E2314" s="5">
        <f t="shared" si="247"/>
        <v>2.0491827684637989</v>
      </c>
      <c r="F2314" s="13">
        <f t="shared" si="248"/>
        <v>1.8204225468573649</v>
      </c>
      <c r="G2314" s="16">
        <f t="shared" si="249"/>
        <v>2.772350335487271E-3</v>
      </c>
      <c r="H2314" s="5">
        <f t="shared" si="250"/>
        <v>1488.9481432236553</v>
      </c>
      <c r="I2314" s="3">
        <f t="shared" si="251"/>
        <v>9.0951636860691937E-2</v>
      </c>
    </row>
    <row r="2315" spans="1:9" x14ac:dyDescent="0.25">
      <c r="A2315" s="1">
        <v>37693</v>
      </c>
      <c r="B2315" s="5">
        <v>376.50848000000002</v>
      </c>
      <c r="C2315" s="4">
        <f t="shared" si="252"/>
        <v>-2.7915595644405933E-2</v>
      </c>
      <c r="D2315" s="3">
        <f t="shared" si="246"/>
        <v>0.16235819168861773</v>
      </c>
      <c r="E2315" s="5">
        <f t="shared" si="247"/>
        <v>0.7391065319952852</v>
      </c>
      <c r="F2315" s="13">
        <f t="shared" si="248"/>
        <v>0.7391065319952852</v>
      </c>
      <c r="G2315" s="16">
        <f t="shared" si="249"/>
        <v>-5.0818179720029812E-2</v>
      </c>
      <c r="H2315" s="5">
        <f t="shared" si="250"/>
        <v>1413.2825088875109</v>
      </c>
      <c r="I2315" s="3">
        <f t="shared" si="251"/>
        <v>0.29138776547023548</v>
      </c>
    </row>
    <row r="2316" spans="1:9" x14ac:dyDescent="0.25">
      <c r="A2316" s="1">
        <v>37694</v>
      </c>
      <c r="B2316" s="5">
        <v>373.60361</v>
      </c>
      <c r="C2316" s="4">
        <f t="shared" si="252"/>
        <v>-7.715284394125721E-3</v>
      </c>
      <c r="D2316" s="3">
        <f t="shared" si="246"/>
        <v>0.1667492418618422</v>
      </c>
      <c r="E2316" s="5">
        <f t="shared" si="247"/>
        <v>0.71964345180906042</v>
      </c>
      <c r="F2316" s="13">
        <f t="shared" si="248"/>
        <v>0.7391065319952852</v>
      </c>
      <c r="G2316" s="16">
        <f t="shared" si="249"/>
        <v>-5.7024170918996064E-3</v>
      </c>
      <c r="H2316" s="5">
        <f t="shared" si="250"/>
        <v>1405.223382553148</v>
      </c>
      <c r="I2316" s="3">
        <f t="shared" si="251"/>
        <v>0.29213398093345777</v>
      </c>
    </row>
    <row r="2317" spans="1:9" x14ac:dyDescent="0.25">
      <c r="A2317" s="1">
        <v>37697</v>
      </c>
      <c r="B2317" s="5">
        <v>368.34665000000001</v>
      </c>
      <c r="C2317" s="4">
        <f t="shared" si="252"/>
        <v>-1.4070956113084621E-2</v>
      </c>
      <c r="D2317" s="3">
        <f t="shared" ref="D2317:D2380" si="253">STDEV(C2308:C2317)*SQRT(252)</f>
        <v>0.17788222130288905</v>
      </c>
      <c r="E2317" s="5">
        <f t="shared" ref="E2317:E2380" si="254">$E$2/D2317</f>
        <v>0.67460367383016839</v>
      </c>
      <c r="F2317" s="13">
        <f t="shared" si="248"/>
        <v>0.7391065319952852</v>
      </c>
      <c r="G2317" s="16">
        <f t="shared" si="249"/>
        <v>-1.0399935574599832E-2</v>
      </c>
      <c r="H2317" s="5">
        <f t="shared" si="250"/>
        <v>1390.609149906674</v>
      </c>
      <c r="I2317" s="3">
        <f t="shared" si="251"/>
        <v>0.29438500610743606</v>
      </c>
    </row>
    <row r="2318" spans="1:9" x14ac:dyDescent="0.25">
      <c r="A2318" s="1">
        <v>37698</v>
      </c>
      <c r="B2318" s="5">
        <v>365.21579000000003</v>
      </c>
      <c r="C2318" s="4">
        <f t="shared" si="252"/>
        <v>-8.4997650989903084E-3</v>
      </c>
      <c r="D2318" s="3">
        <f t="shared" si="253"/>
        <v>0.17473236812582507</v>
      </c>
      <c r="E2318" s="5">
        <f t="shared" si="254"/>
        <v>0.68676457194003004</v>
      </c>
      <c r="F2318" s="13">
        <f t="shared" ref="F2318:F2381" si="255">IF(ABS(E2318/E2317-1)&gt;F$2,E2318,F2317)</f>
        <v>0.7391065319952852</v>
      </c>
      <c r="G2318" s="16">
        <f t="shared" ref="G2318:G2381" si="256">C2318*F2317</f>
        <v>-6.2822319050892892E-3</v>
      </c>
      <c r="H2318" s="5">
        <f t="shared" ref="H2318:H2381" si="257">H2317*(1+G2318)</f>
        <v>1381.8730207376213</v>
      </c>
      <c r="I2318" s="3">
        <f t="shared" si="251"/>
        <v>0.29063826343525162</v>
      </c>
    </row>
    <row r="2319" spans="1:9" x14ac:dyDescent="0.25">
      <c r="A2319" s="1">
        <v>37699</v>
      </c>
      <c r="B2319" s="5">
        <v>363.45278999999999</v>
      </c>
      <c r="C2319" s="4">
        <f t="shared" si="252"/>
        <v>-4.8272830700994973E-3</v>
      </c>
      <c r="D2319" s="3">
        <f t="shared" si="253"/>
        <v>0.17083657561926555</v>
      </c>
      <c r="E2319" s="5">
        <f t="shared" si="254"/>
        <v>0.70242569288814161</v>
      </c>
      <c r="F2319" s="13">
        <f t="shared" si="255"/>
        <v>0.7391065319952852</v>
      </c>
      <c r="G2319" s="16">
        <f t="shared" si="256"/>
        <v>-3.5678764489007926E-3</v>
      </c>
      <c r="H2319" s="5">
        <f t="shared" si="257"/>
        <v>1376.9426685315602</v>
      </c>
      <c r="I2319" s="3">
        <f t="shared" si="251"/>
        <v>0.28736980341279572</v>
      </c>
    </row>
    <row r="2320" spans="1:9" x14ac:dyDescent="0.25">
      <c r="A2320" s="1">
        <v>37700</v>
      </c>
      <c r="B2320" s="5">
        <v>363.58530000000002</v>
      </c>
      <c r="C2320" s="4">
        <f t="shared" si="252"/>
        <v>3.6458655331839118E-4</v>
      </c>
      <c r="D2320" s="3">
        <f t="shared" si="253"/>
        <v>0.16630173952843258</v>
      </c>
      <c r="E2320" s="5">
        <f t="shared" si="254"/>
        <v>0.72157994462519504</v>
      </c>
      <c r="F2320" s="13">
        <f t="shared" si="255"/>
        <v>0.7391065319952852</v>
      </c>
      <c r="G2320" s="16">
        <f t="shared" si="256"/>
        <v>2.6946830303527025E-4</v>
      </c>
      <c r="H2320" s="5">
        <f t="shared" si="257"/>
        <v>1377.3137109358263</v>
      </c>
      <c r="I2320" s="3">
        <f t="shared" si="251"/>
        <v>0.28090515654908949</v>
      </c>
    </row>
    <row r="2321" spans="1:9" x14ac:dyDescent="0.25">
      <c r="A2321" s="1">
        <v>37701</v>
      </c>
      <c r="B2321" s="5">
        <v>359.75394</v>
      </c>
      <c r="C2321" s="4">
        <f t="shared" si="252"/>
        <v>-1.0537719759297293E-2</v>
      </c>
      <c r="D2321" s="3">
        <f t="shared" si="253"/>
        <v>0.15750119992440881</v>
      </c>
      <c r="E2321" s="5">
        <f t="shared" si="254"/>
        <v>0.761898957325994</v>
      </c>
      <c r="F2321" s="13">
        <f t="shared" si="255"/>
        <v>0.7391065319952852</v>
      </c>
      <c r="G2321" s="16">
        <f t="shared" si="256"/>
        <v>-7.7884975064324135E-3</v>
      </c>
      <c r="H2321" s="5">
        <f t="shared" si="257"/>
        <v>1366.5865065326275</v>
      </c>
      <c r="I2321" s="3">
        <f t="shared" si="251"/>
        <v>0.26788939849984139</v>
      </c>
    </row>
    <row r="2322" spans="1:9" x14ac:dyDescent="0.25">
      <c r="A2322" s="1">
        <v>37704</v>
      </c>
      <c r="B2322" s="5">
        <v>364.92059</v>
      </c>
      <c r="C2322" s="4">
        <f t="shared" si="252"/>
        <v>1.4361621724003903E-2</v>
      </c>
      <c r="D2322" s="3">
        <f t="shared" si="253"/>
        <v>0.17695167415537902</v>
      </c>
      <c r="E2322" s="5">
        <f t="shared" si="254"/>
        <v>0.67815125554918188</v>
      </c>
      <c r="F2322" s="13">
        <f t="shared" si="255"/>
        <v>0.7391065319952852</v>
      </c>
      <c r="G2322" s="16">
        <f t="shared" si="256"/>
        <v>1.0614768426256674E-2</v>
      </c>
      <c r="H2322" s="5">
        <f t="shared" si="257"/>
        <v>1381.0925058339185</v>
      </c>
      <c r="I2322" s="3">
        <f t="shared" si="251"/>
        <v>0.2614906506407485</v>
      </c>
    </row>
    <row r="2323" spans="1:9" x14ac:dyDescent="0.25">
      <c r="A2323" s="1">
        <v>37705</v>
      </c>
      <c r="B2323" s="5">
        <v>364.38992000000002</v>
      </c>
      <c r="C2323" s="4">
        <f t="shared" si="252"/>
        <v>-1.454206790578727E-3</v>
      </c>
      <c r="D2323" s="3">
        <f t="shared" si="253"/>
        <v>0.17620005186200147</v>
      </c>
      <c r="E2323" s="5">
        <f t="shared" si="254"/>
        <v>0.68104406742163204</v>
      </c>
      <c r="F2323" s="13">
        <f t="shared" si="255"/>
        <v>0.7391065319952852</v>
      </c>
      <c r="G2323" s="16">
        <f t="shared" si="256"/>
        <v>-1.074813737788637E-3</v>
      </c>
      <c r="H2323" s="5">
        <f t="shared" si="257"/>
        <v>1379.6080886354912</v>
      </c>
      <c r="I2323" s="3">
        <f t="shared" si="251"/>
        <v>0.26135595770281717</v>
      </c>
    </row>
    <row r="2324" spans="1:9" x14ac:dyDescent="0.25">
      <c r="A2324" s="1">
        <v>37706</v>
      </c>
      <c r="B2324" s="5">
        <v>365.12734999999998</v>
      </c>
      <c r="C2324" s="4">
        <f t="shared" si="252"/>
        <v>2.0237387466699452E-3</v>
      </c>
      <c r="D2324" s="3">
        <f t="shared" si="253"/>
        <v>0.1768058890777176</v>
      </c>
      <c r="E2324" s="5">
        <f t="shared" si="254"/>
        <v>0.67871042433010953</v>
      </c>
      <c r="F2324" s="13">
        <f t="shared" si="255"/>
        <v>0.7391065319952852</v>
      </c>
      <c r="G2324" s="16">
        <f t="shared" si="256"/>
        <v>1.4957585267157082E-3</v>
      </c>
      <c r="H2324" s="5">
        <f t="shared" si="257"/>
        <v>1381.6716491975938</v>
      </c>
      <c r="I2324" s="3">
        <f t="shared" si="251"/>
        <v>0.26006778305731371</v>
      </c>
    </row>
    <row r="2325" spans="1:9" x14ac:dyDescent="0.25">
      <c r="A2325" s="1">
        <v>37707</v>
      </c>
      <c r="B2325" s="5">
        <v>365.55694999999997</v>
      </c>
      <c r="C2325" s="4">
        <f t="shared" si="252"/>
        <v>1.176575789241685E-3</v>
      </c>
      <c r="D2325" s="3">
        <f t="shared" si="253"/>
        <v>0.12885147719340481</v>
      </c>
      <c r="E2325" s="5">
        <f t="shared" si="254"/>
        <v>0.93130480622958756</v>
      </c>
      <c r="F2325" s="13">
        <f t="shared" si="255"/>
        <v>0.93130480622958756</v>
      </c>
      <c r="G2325" s="16">
        <f t="shared" si="256"/>
        <v>8.6961485121603743E-4</v>
      </c>
      <c r="H2325" s="5">
        <f t="shared" si="257"/>
        <v>1382.8731713832401</v>
      </c>
      <c r="I2325" s="3">
        <f t="shared" si="251"/>
        <v>9.5234968450886998E-2</v>
      </c>
    </row>
    <row r="2326" spans="1:9" x14ac:dyDescent="0.25">
      <c r="A2326" s="1">
        <v>37708</v>
      </c>
      <c r="B2326" s="5">
        <v>368.18419999999998</v>
      </c>
      <c r="C2326" s="4">
        <f t="shared" si="252"/>
        <v>7.1869786636529209E-3</v>
      </c>
      <c r="D2326" s="3">
        <f t="shared" si="253"/>
        <v>0.1348906356422839</v>
      </c>
      <c r="E2326" s="5">
        <f t="shared" si="254"/>
        <v>0.88960956725141138</v>
      </c>
      <c r="F2326" s="13">
        <f t="shared" si="255"/>
        <v>0.93130480622958756</v>
      </c>
      <c r="G2326" s="16">
        <f t="shared" si="256"/>
        <v>6.6932677717294635E-3</v>
      </c>
      <c r="H2326" s="5">
        <f t="shared" si="257"/>
        <v>1392.1291118136489</v>
      </c>
      <c r="I2326" s="3">
        <f t="shared" si="251"/>
        <v>0.10237386191529646</v>
      </c>
    </row>
    <row r="2327" spans="1:9" x14ac:dyDescent="0.25">
      <c r="A2327" s="1">
        <v>37711</v>
      </c>
      <c r="B2327" s="5">
        <v>372.38513</v>
      </c>
      <c r="C2327" s="4">
        <f t="shared" si="252"/>
        <v>1.1409859521402721E-2</v>
      </c>
      <c r="D2327" s="3">
        <f t="shared" si="253"/>
        <v>0.12851485873303614</v>
      </c>
      <c r="E2327" s="5">
        <f t="shared" si="254"/>
        <v>0.9337441692191869</v>
      </c>
      <c r="F2327" s="13">
        <f t="shared" si="255"/>
        <v>0.93130480622958756</v>
      </c>
      <c r="G2327" s="16">
        <f t="shared" si="256"/>
        <v>1.0626057010686776E-2</v>
      </c>
      <c r="H2327" s="5">
        <f t="shared" si="257"/>
        <v>1406.9219551220176</v>
      </c>
      <c r="I2327" s="3">
        <f t="shared" ref="I2327:I2390" si="258">STDEV(G2318:G2327)*SQRT(252)</f>
        <v>0.10225192383545879</v>
      </c>
    </row>
    <row r="2328" spans="1:9" x14ac:dyDescent="0.25">
      <c r="A2328" s="1">
        <v>37712</v>
      </c>
      <c r="B2328" s="5">
        <v>371.82828000000001</v>
      </c>
      <c r="C2328" s="4">
        <f t="shared" si="252"/>
        <v>-1.4953604618960226E-3</v>
      </c>
      <c r="D2328" s="3">
        <f t="shared" si="253"/>
        <v>0.11823252760023198</v>
      </c>
      <c r="E2328" s="5">
        <f t="shared" si="254"/>
        <v>1.0149491213259365</v>
      </c>
      <c r="F2328" s="13">
        <f t="shared" si="255"/>
        <v>0.93130480622958756</v>
      </c>
      <c r="G2328" s="16">
        <f t="shared" si="256"/>
        <v>-1.3926363852094618E-3</v>
      </c>
      <c r="H2328" s="5">
        <f t="shared" si="257"/>
        <v>1404.9626244161645</v>
      </c>
      <c r="I2328" s="3">
        <f t="shared" si="258"/>
        <v>9.4937518936979534E-2</v>
      </c>
    </row>
    <row r="2329" spans="1:9" x14ac:dyDescent="0.25">
      <c r="A2329" s="1">
        <v>37713</v>
      </c>
      <c r="B2329" s="5">
        <v>366.60028</v>
      </c>
      <c r="C2329" s="4">
        <f t="shared" si="252"/>
        <v>-1.4060253835453285E-2</v>
      </c>
      <c r="D2329" s="3">
        <f t="shared" si="253"/>
        <v>0.13987344968523477</v>
      </c>
      <c r="E2329" s="5">
        <f t="shared" si="254"/>
        <v>0.85791835598566324</v>
      </c>
      <c r="F2329" s="13">
        <f t="shared" si="255"/>
        <v>0.93130480622958756</v>
      </c>
      <c r="G2329" s="16">
        <f t="shared" si="256"/>
        <v>-1.3094381973765636E-2</v>
      </c>
      <c r="H2329" s="5">
        <f t="shared" si="257"/>
        <v>1386.5655071531951</v>
      </c>
      <c r="I2329" s="3">
        <f t="shared" si="258"/>
        <v>0.11873025116759774</v>
      </c>
    </row>
    <row r="2330" spans="1:9" x14ac:dyDescent="0.25">
      <c r="A2330" s="1">
        <v>37714</v>
      </c>
      <c r="B2330" s="5">
        <v>366.67171999999999</v>
      </c>
      <c r="C2330" s="4">
        <f t="shared" si="252"/>
        <v>1.9487164603360085E-4</v>
      </c>
      <c r="D2330" s="3">
        <f t="shared" si="253"/>
        <v>0.13989415060553115</v>
      </c>
      <c r="E2330" s="5">
        <f t="shared" si="254"/>
        <v>0.85779140500571738</v>
      </c>
      <c r="F2330" s="13">
        <f t="shared" si="255"/>
        <v>0.93130480622958756</v>
      </c>
      <c r="G2330" s="16">
        <f t="shared" si="256"/>
        <v>1.8148490054896343E-4</v>
      </c>
      <c r="H2330" s="5">
        <f t="shared" si="257"/>
        <v>1386.8171478563654</v>
      </c>
      <c r="I2330" s="3">
        <f t="shared" si="258"/>
        <v>0.11874045892585</v>
      </c>
    </row>
    <row r="2331" spans="1:9" x14ac:dyDescent="0.25">
      <c r="A2331" s="1">
        <v>37715</v>
      </c>
      <c r="B2331" s="5">
        <v>365.74139000000002</v>
      </c>
      <c r="C2331" s="4">
        <f t="shared" si="252"/>
        <v>-2.5372286687393997E-3</v>
      </c>
      <c r="D2331" s="3">
        <f t="shared" si="253"/>
        <v>0.12675821631765083</v>
      </c>
      <c r="E2331" s="5">
        <f t="shared" si="254"/>
        <v>0.94668419520266023</v>
      </c>
      <c r="F2331" s="13">
        <f t="shared" si="255"/>
        <v>0.93130480622958756</v>
      </c>
      <c r="G2331" s="16">
        <f t="shared" si="256"/>
        <v>-2.3629332537005009E-3</v>
      </c>
      <c r="H2331" s="5">
        <f t="shared" si="257"/>
        <v>1383.5401915008936</v>
      </c>
      <c r="I2331" s="3">
        <f t="shared" si="258"/>
        <v>0.11071612417825136</v>
      </c>
    </row>
    <row r="2332" spans="1:9" x14ac:dyDescent="0.25">
      <c r="A2332" s="1">
        <v>37718</v>
      </c>
      <c r="B2332" s="5">
        <v>362.45834000000002</v>
      </c>
      <c r="C2332" s="4">
        <f t="shared" si="252"/>
        <v>-8.9764245714710755E-3</v>
      </c>
      <c r="D2332" s="3">
        <f t="shared" si="253"/>
        <v>0.11497848106564902</v>
      </c>
      <c r="E2332" s="5">
        <f t="shared" si="254"/>
        <v>1.0436735542843347</v>
      </c>
      <c r="F2332" s="13">
        <f t="shared" si="255"/>
        <v>0.93130480622958756</v>
      </c>
      <c r="G2332" s="16">
        <f t="shared" si="256"/>
        <v>-8.3597873461683792E-3</v>
      </c>
      <c r="H2332" s="5">
        <f t="shared" si="257"/>
        <v>1371.9740897150691</v>
      </c>
      <c r="I2332" s="3">
        <f t="shared" si="258"/>
        <v>0.10670572294749674</v>
      </c>
    </row>
    <row r="2333" spans="1:9" x14ac:dyDescent="0.25">
      <c r="A2333" s="1">
        <v>37719</v>
      </c>
      <c r="B2333" s="5">
        <v>364.38326999999998</v>
      </c>
      <c r="C2333" s="4">
        <f t="shared" si="252"/>
        <v>5.3107620588892512E-3</v>
      </c>
      <c r="D2333" s="3">
        <f t="shared" si="253"/>
        <v>0.11861640402747177</v>
      </c>
      <c r="E2333" s="5">
        <f t="shared" si="254"/>
        <v>1.0116644572382061</v>
      </c>
      <c r="F2333" s="13">
        <f t="shared" si="255"/>
        <v>0.93130480622958756</v>
      </c>
      <c r="G2333" s="16">
        <f t="shared" si="256"/>
        <v>4.9459382301852992E-3</v>
      </c>
      <c r="H2333" s="5">
        <f t="shared" si="257"/>
        <v>1378.7597888162145</v>
      </c>
      <c r="I2333" s="3">
        <f t="shared" si="258"/>
        <v>0.11024343152420321</v>
      </c>
    </row>
    <row r="2334" spans="1:9" x14ac:dyDescent="0.25">
      <c r="A2334" s="1">
        <v>37720</v>
      </c>
      <c r="B2334" s="5">
        <v>366.61340000000001</v>
      </c>
      <c r="C2334" s="4">
        <f t="shared" si="252"/>
        <v>6.1202864774774213E-3</v>
      </c>
      <c r="D2334" s="3">
        <f t="shared" si="253"/>
        <v>0.12227694926460943</v>
      </c>
      <c r="E2334" s="5">
        <f t="shared" si="254"/>
        <v>0.98137875308221767</v>
      </c>
      <c r="F2334" s="13">
        <f t="shared" si="255"/>
        <v>0.93130480622958756</v>
      </c>
      <c r="G2334" s="16">
        <f t="shared" si="256"/>
        <v>5.699852211976675E-3</v>
      </c>
      <c r="H2334" s="5">
        <f t="shared" si="257"/>
        <v>1386.6185158482831</v>
      </c>
      <c r="I2334" s="3">
        <f t="shared" si="258"/>
        <v>0.11384426008071541</v>
      </c>
    </row>
    <row r="2335" spans="1:9" x14ac:dyDescent="0.25">
      <c r="A2335" s="1">
        <v>37721</v>
      </c>
      <c r="B2335" s="5">
        <v>366.73971999999998</v>
      </c>
      <c r="C2335" s="4">
        <f t="shared" si="252"/>
        <v>3.4455914595588055E-4</v>
      </c>
      <c r="D2335" s="3">
        <f t="shared" si="253"/>
        <v>0.12220659555998477</v>
      </c>
      <c r="E2335" s="5">
        <f t="shared" si="254"/>
        <v>0.98194372775157068</v>
      </c>
      <c r="F2335" s="13">
        <f t="shared" si="255"/>
        <v>0.93130480622958756</v>
      </c>
      <c r="G2335" s="16">
        <f t="shared" si="256"/>
        <v>3.2088958865907351E-4</v>
      </c>
      <c r="H2335" s="5">
        <f t="shared" si="257"/>
        <v>1387.0634672934607</v>
      </c>
      <c r="I2335" s="3">
        <f t="shared" si="258"/>
        <v>0.1138115897979692</v>
      </c>
    </row>
    <row r="2336" spans="1:9" x14ac:dyDescent="0.25">
      <c r="A2336" s="1">
        <v>37722</v>
      </c>
      <c r="B2336" s="5">
        <v>366.39145000000002</v>
      </c>
      <c r="C2336" s="4">
        <f t="shared" si="252"/>
        <v>-9.4963807029124769E-4</v>
      </c>
      <c r="D2336" s="3">
        <f t="shared" si="253"/>
        <v>0.11613545689589597</v>
      </c>
      <c r="E2336" s="5">
        <f t="shared" si="254"/>
        <v>1.0332761691166223</v>
      </c>
      <c r="F2336" s="13">
        <f t="shared" si="255"/>
        <v>0.93130480622958756</v>
      </c>
      <c r="G2336" s="16">
        <f t="shared" si="256"/>
        <v>-8.8440249904082988E-4</v>
      </c>
      <c r="H2336" s="5">
        <f t="shared" si="257"/>
        <v>1385.836744896658</v>
      </c>
      <c r="I2336" s="3">
        <f t="shared" si="258"/>
        <v>0.10815750918081701</v>
      </c>
    </row>
    <row r="2337" spans="1:9" x14ac:dyDescent="0.25">
      <c r="A2337" s="1">
        <v>37725</v>
      </c>
      <c r="B2337" s="5">
        <v>365.60228999999998</v>
      </c>
      <c r="C2337" s="4">
        <f t="shared" si="252"/>
        <v>-2.1538712216129241E-3</v>
      </c>
      <c r="D2337" s="3">
        <f t="shared" si="253"/>
        <v>9.5418568900774714E-2</v>
      </c>
      <c r="E2337" s="5">
        <f t="shared" si="254"/>
        <v>1.2576168494497899</v>
      </c>
      <c r="F2337" s="13">
        <f t="shared" si="255"/>
        <v>1.2576168494497899</v>
      </c>
      <c r="G2337" s="16">
        <f t="shared" si="256"/>
        <v>-2.0059106206877092E-3</v>
      </c>
      <c r="H2337" s="5">
        <f t="shared" si="257"/>
        <v>1383.0568802515306</v>
      </c>
      <c r="I2337" s="3">
        <f t="shared" si="258"/>
        <v>8.8863771820840556E-2</v>
      </c>
    </row>
    <row r="2338" spans="1:9" x14ac:dyDescent="0.25">
      <c r="A2338" s="1">
        <v>37726</v>
      </c>
      <c r="B2338" s="5">
        <v>366.49529999999999</v>
      </c>
      <c r="C2338" s="4">
        <f t="shared" si="252"/>
        <v>2.4425722278709205E-3</v>
      </c>
      <c r="D2338" s="3">
        <f t="shared" si="253"/>
        <v>9.7811702522816665E-2</v>
      </c>
      <c r="E2338" s="5">
        <f t="shared" si="254"/>
        <v>1.2268470633358768</v>
      </c>
      <c r="F2338" s="13">
        <f t="shared" si="255"/>
        <v>1.2576168494497899</v>
      </c>
      <c r="G2338" s="16">
        <f t="shared" si="256"/>
        <v>3.0718199897685813E-3</v>
      </c>
      <c r="H2338" s="5">
        <f t="shared" si="257"/>
        <v>1387.3053820232742</v>
      </c>
      <c r="I2338" s="3">
        <f t="shared" si="258"/>
        <v>9.2058033100556866E-2</v>
      </c>
    </row>
    <row r="2339" spans="1:9" x14ac:dyDescent="0.25">
      <c r="A2339" s="1">
        <v>37727</v>
      </c>
      <c r="B2339" s="5">
        <v>368.67196999999999</v>
      </c>
      <c r="C2339" s="4">
        <f t="shared" si="252"/>
        <v>5.9391484692983276E-3</v>
      </c>
      <c r="D2339" s="3">
        <f t="shared" si="253"/>
        <v>7.4142255910056021E-2</v>
      </c>
      <c r="E2339" s="5">
        <f t="shared" si="254"/>
        <v>1.6185102345088507</v>
      </c>
      <c r="F2339" s="13">
        <f t="shared" si="255"/>
        <v>1.6185102345088507</v>
      </c>
      <c r="G2339" s="16">
        <f t="shared" si="256"/>
        <v>7.4691731863735051E-3</v>
      </c>
      <c r="H2339" s="5">
        <f t="shared" si="257"/>
        <v>1397.667406183994</v>
      </c>
      <c r="I2339" s="3">
        <f t="shared" si="258"/>
        <v>7.4093152876399143E-2</v>
      </c>
    </row>
    <row r="2340" spans="1:9" x14ac:dyDescent="0.25">
      <c r="A2340" s="1">
        <v>37728</v>
      </c>
      <c r="B2340" s="5">
        <v>367.94089000000002</v>
      </c>
      <c r="C2340" s="4">
        <f t="shared" si="252"/>
        <v>-1.983009448751849E-3</v>
      </c>
      <c r="D2340" s="3">
        <f t="shared" si="253"/>
        <v>7.5251447663165133E-2</v>
      </c>
      <c r="E2340" s="5">
        <f t="shared" si="254"/>
        <v>1.5946537073563682</v>
      </c>
      <c r="F2340" s="13">
        <f t="shared" si="255"/>
        <v>1.6185102345088507</v>
      </c>
      <c r="G2340" s="16">
        <f t="shared" si="256"/>
        <v>-3.209521087932622E-3</v>
      </c>
      <c r="H2340" s="5">
        <f t="shared" si="257"/>
        <v>1393.1815631699303</v>
      </c>
      <c r="I2340" s="3">
        <f t="shared" si="258"/>
        <v>7.6801480798310562E-2</v>
      </c>
    </row>
    <row r="2341" spans="1:9" x14ac:dyDescent="0.25">
      <c r="A2341" s="1">
        <v>37729</v>
      </c>
      <c r="B2341" s="5">
        <v>367.85559000000001</v>
      </c>
      <c r="C2341" s="4">
        <f t="shared" si="252"/>
        <v>-2.3183071606969197E-4</v>
      </c>
      <c r="D2341" s="3">
        <f t="shared" si="253"/>
        <v>7.3642576806634844E-2</v>
      </c>
      <c r="E2341" s="5">
        <f t="shared" si="254"/>
        <v>1.6294921389712773</v>
      </c>
      <c r="F2341" s="13">
        <f t="shared" si="255"/>
        <v>1.6185102345088507</v>
      </c>
      <c r="G2341" s="16">
        <f t="shared" si="256"/>
        <v>-3.7522038663231194E-4</v>
      </c>
      <c r="H2341" s="5">
        <f t="shared" si="257"/>
        <v>1392.6588130451487</v>
      </c>
      <c r="I2341" s="3">
        <f t="shared" si="258"/>
        <v>7.5384740651059587E-2</v>
      </c>
    </row>
    <row r="2342" spans="1:9" x14ac:dyDescent="0.25">
      <c r="A2342" s="1">
        <v>37732</v>
      </c>
      <c r="B2342" s="5">
        <v>367.71474999999998</v>
      </c>
      <c r="C2342" s="4">
        <f t="shared" si="252"/>
        <v>-3.8286763563932791E-4</v>
      </c>
      <c r="D2342" s="3">
        <f t="shared" si="253"/>
        <v>5.1790859403462924E-2</v>
      </c>
      <c r="E2342" s="5">
        <f t="shared" si="254"/>
        <v>2.31701117498692</v>
      </c>
      <c r="F2342" s="13">
        <f t="shared" si="255"/>
        <v>2.31701117498692</v>
      </c>
      <c r="G2342" s="16">
        <f t="shared" si="256"/>
        <v>-6.1967518674445777E-4</v>
      </c>
      <c r="H2342" s="5">
        <f t="shared" si="257"/>
        <v>1391.7958169351036</v>
      </c>
      <c r="I2342" s="3">
        <f t="shared" si="258"/>
        <v>5.7269750062064743E-2</v>
      </c>
    </row>
    <row r="2343" spans="1:9" x14ac:dyDescent="0.25">
      <c r="A2343" s="1">
        <v>37733</v>
      </c>
      <c r="B2343" s="5">
        <v>368.66568000000001</v>
      </c>
      <c r="C2343" s="4">
        <f t="shared" si="252"/>
        <v>2.5860534558377335E-3</v>
      </c>
      <c r="D2343" s="3">
        <f t="shared" si="253"/>
        <v>4.7745365114381981E-2</v>
      </c>
      <c r="E2343" s="5">
        <f t="shared" si="254"/>
        <v>2.5133329635770925</v>
      </c>
      <c r="F2343" s="13">
        <f t="shared" si="255"/>
        <v>2.31701117498692</v>
      </c>
      <c r="G2343" s="16">
        <f t="shared" si="256"/>
        <v>5.9919147562895719E-3</v>
      </c>
      <c r="H2343" s="5">
        <f t="shared" si="257"/>
        <v>1400.1353388283389</v>
      </c>
      <c r="I2343" s="3">
        <f t="shared" si="258"/>
        <v>5.9267851076705409E-2</v>
      </c>
    </row>
    <row r="2344" spans="1:9" x14ac:dyDescent="0.25">
      <c r="A2344" s="1">
        <v>37734</v>
      </c>
      <c r="B2344" s="5">
        <v>368.24563999999998</v>
      </c>
      <c r="C2344" s="4">
        <f t="shared" si="252"/>
        <v>-1.1393520546855163E-3</v>
      </c>
      <c r="D2344" s="3">
        <f t="shared" si="253"/>
        <v>3.9956320263867778E-2</v>
      </c>
      <c r="E2344" s="5">
        <f t="shared" si="254"/>
        <v>3.003279561469407</v>
      </c>
      <c r="F2344" s="13">
        <f t="shared" si="255"/>
        <v>2.31701117498692</v>
      </c>
      <c r="G2344" s="16">
        <f t="shared" si="256"/>
        <v>-2.6398914429506494E-3</v>
      </c>
      <c r="H2344" s="5">
        <f t="shared" si="257"/>
        <v>1396.4391335283933</v>
      </c>
      <c r="I2344" s="3">
        <f t="shared" si="258"/>
        <v>5.7665982985180338E-2</v>
      </c>
    </row>
    <row r="2345" spans="1:9" x14ac:dyDescent="0.25">
      <c r="A2345" s="1">
        <v>37735</v>
      </c>
      <c r="B2345" s="5">
        <v>370.50742000000002</v>
      </c>
      <c r="C2345" s="4">
        <f t="shared" si="252"/>
        <v>6.1420414916522059E-3</v>
      </c>
      <c r="D2345" s="3">
        <f t="shared" si="253"/>
        <v>4.9093625929204986E-2</v>
      </c>
      <c r="E2345" s="5">
        <f t="shared" si="254"/>
        <v>2.4443091690364223</v>
      </c>
      <c r="F2345" s="13">
        <f t="shared" si="255"/>
        <v>2.31701117498692</v>
      </c>
      <c r="G2345" s="16">
        <f t="shared" si="256"/>
        <v>1.4231178773391492E-2</v>
      </c>
      <c r="H2345" s="5">
        <f t="shared" si="257"/>
        <v>1416.3121084837958</v>
      </c>
      <c r="I2345" s="3">
        <f t="shared" si="258"/>
        <v>8.8864317459031741E-2</v>
      </c>
    </row>
    <row r="2346" spans="1:9" x14ac:dyDescent="0.25">
      <c r="A2346" s="1">
        <v>37736</v>
      </c>
      <c r="B2346" s="5">
        <v>371.51569000000001</v>
      </c>
      <c r="C2346" s="4">
        <f t="shared" si="252"/>
        <v>2.7213220183281983E-3</v>
      </c>
      <c r="D2346" s="3">
        <f t="shared" si="253"/>
        <v>4.8409178424458653E-2</v>
      </c>
      <c r="E2346" s="5">
        <f t="shared" si="254"/>
        <v>2.4788687580653135</v>
      </c>
      <c r="F2346" s="13">
        <f t="shared" si="255"/>
        <v>2.31701117498692</v>
      </c>
      <c r="G2346" s="16">
        <f t="shared" si="256"/>
        <v>6.3053335272043954E-3</v>
      </c>
      <c r="H2346" s="5">
        <f t="shared" si="257"/>
        <v>1425.2424287064041</v>
      </c>
      <c r="I2346" s="3">
        <f t="shared" si="258"/>
        <v>8.9424442529241005E-2</v>
      </c>
    </row>
    <row r="2347" spans="1:9" x14ac:dyDescent="0.25">
      <c r="A2347" s="1">
        <v>37739</v>
      </c>
      <c r="B2347" s="5">
        <v>370.39580999999998</v>
      </c>
      <c r="C2347" s="4">
        <f t="shared" si="252"/>
        <v>-3.0143545216085865E-3</v>
      </c>
      <c r="D2347" s="3">
        <f t="shared" si="253"/>
        <v>5.0329612811025312E-2</v>
      </c>
      <c r="E2347" s="5">
        <f t="shared" si="254"/>
        <v>2.384282200830135</v>
      </c>
      <c r="F2347" s="13">
        <f t="shared" si="255"/>
        <v>2.31701117498692</v>
      </c>
      <c r="G2347" s="16">
        <f t="shared" si="256"/>
        <v>-6.9842931119394464E-3</v>
      </c>
      <c r="H2347" s="5">
        <f t="shared" si="257"/>
        <v>1415.288117828746</v>
      </c>
      <c r="I2347" s="3">
        <f t="shared" si="258"/>
        <v>9.9836081774675442E-2</v>
      </c>
    </row>
    <row r="2348" spans="1:9" x14ac:dyDescent="0.25">
      <c r="A2348" s="1">
        <v>37740</v>
      </c>
      <c r="B2348" s="5">
        <v>371.05419999999998</v>
      </c>
      <c r="C2348" s="4">
        <f t="shared" si="252"/>
        <v>1.7775309067344924E-3</v>
      </c>
      <c r="D2348" s="3">
        <f t="shared" si="253"/>
        <v>5.0019598708669899E-2</v>
      </c>
      <c r="E2348" s="5">
        <f t="shared" si="254"/>
        <v>2.399059630584369</v>
      </c>
      <c r="F2348" s="13">
        <f t="shared" si="255"/>
        <v>2.31701117498692</v>
      </c>
      <c r="G2348" s="16">
        <f t="shared" si="256"/>
        <v>4.1185589747884518E-3</v>
      </c>
      <c r="H2348" s="5">
        <f t="shared" si="257"/>
        <v>1421.117065408341</v>
      </c>
      <c r="I2348" s="3">
        <f t="shared" si="258"/>
        <v>0.10019323514690363</v>
      </c>
    </row>
    <row r="2349" spans="1:9" x14ac:dyDescent="0.25">
      <c r="A2349" s="1">
        <v>37741</v>
      </c>
      <c r="B2349" s="5">
        <v>373.09841999999998</v>
      </c>
      <c r="C2349" s="4">
        <f t="shared" si="252"/>
        <v>5.5092221028625321E-3</v>
      </c>
      <c r="D2349" s="3">
        <f t="shared" si="253"/>
        <v>4.892358704292233E-2</v>
      </c>
      <c r="E2349" s="5">
        <f t="shared" si="254"/>
        <v>2.452804613339572</v>
      </c>
      <c r="F2349" s="13">
        <f t="shared" si="255"/>
        <v>2.31701117498692</v>
      </c>
      <c r="G2349" s="16">
        <f t="shared" si="256"/>
        <v>1.2764929177817425E-2</v>
      </c>
      <c r="H2349" s="5">
        <f t="shared" si="257"/>
        <v>1439.2575241016661</v>
      </c>
      <c r="I2349" s="3">
        <f t="shared" si="258"/>
        <v>0.11063551471194877</v>
      </c>
    </row>
    <row r="2350" spans="1:9" x14ac:dyDescent="0.25">
      <c r="A2350" s="1">
        <v>37742</v>
      </c>
      <c r="B2350" s="5">
        <v>373.84875</v>
      </c>
      <c r="C2350" s="4">
        <f t="shared" si="252"/>
        <v>2.0110779348785357E-3</v>
      </c>
      <c r="D2350" s="3">
        <f t="shared" si="253"/>
        <v>4.5650049672948084E-2</v>
      </c>
      <c r="E2350" s="5">
        <f t="shared" si="254"/>
        <v>2.6286937442504295</v>
      </c>
      <c r="F2350" s="13">
        <f t="shared" si="255"/>
        <v>2.31701117498692</v>
      </c>
      <c r="G2350" s="16">
        <f t="shared" si="256"/>
        <v>4.659690048883185E-3</v>
      </c>
      <c r="H2350" s="5">
        <f t="shared" si="257"/>
        <v>1445.9640180645029</v>
      </c>
      <c r="I2350" s="3">
        <f t="shared" si="258"/>
        <v>0.10527435886866168</v>
      </c>
    </row>
    <row r="2351" spans="1:9" x14ac:dyDescent="0.25">
      <c r="A2351" s="1">
        <v>37743</v>
      </c>
      <c r="B2351" s="5">
        <v>373.06103999999999</v>
      </c>
      <c r="C2351" s="4">
        <f t="shared" si="252"/>
        <v>-2.107028577733705E-3</v>
      </c>
      <c r="D2351" s="3">
        <f t="shared" si="253"/>
        <v>4.8627973783239437E-2</v>
      </c>
      <c r="E2351" s="5">
        <f t="shared" si="254"/>
        <v>2.4677154046126488</v>
      </c>
      <c r="F2351" s="13">
        <f t="shared" si="255"/>
        <v>2.31701117498692</v>
      </c>
      <c r="G2351" s="16">
        <f t="shared" si="256"/>
        <v>-4.8820087606257908E-3</v>
      </c>
      <c r="H2351" s="5">
        <f t="shared" si="257"/>
        <v>1438.9048090607623</v>
      </c>
      <c r="I2351" s="3">
        <f t="shared" si="258"/>
        <v>0.11240310033013574</v>
      </c>
    </row>
    <row r="2352" spans="1:9" x14ac:dyDescent="0.25">
      <c r="A2352" s="1">
        <v>37746</v>
      </c>
      <c r="B2352" s="5">
        <v>374.01172000000003</v>
      </c>
      <c r="C2352" s="4">
        <f t="shared" si="252"/>
        <v>2.5483229232408089E-3</v>
      </c>
      <c r="D2352" s="3">
        <f t="shared" si="253"/>
        <v>4.7820937614031049E-2</v>
      </c>
      <c r="E2352" s="5">
        <f t="shared" si="254"/>
        <v>2.5093610871567482</v>
      </c>
      <c r="F2352" s="13">
        <f t="shared" si="255"/>
        <v>2.31701117498692</v>
      </c>
      <c r="G2352" s="16">
        <f t="shared" si="256"/>
        <v>5.9044926906242894E-3</v>
      </c>
      <c r="H2352" s="5">
        <f t="shared" si="257"/>
        <v>1447.4008119883656</v>
      </c>
      <c r="I2352" s="3">
        <f t="shared" si="258"/>
        <v>0.11080164685006226</v>
      </c>
    </row>
    <row r="2353" spans="1:9" x14ac:dyDescent="0.25">
      <c r="A2353" s="1">
        <v>37747</v>
      </c>
      <c r="B2353" s="5">
        <v>375.84985</v>
      </c>
      <c r="C2353" s="4">
        <f t="shared" si="252"/>
        <v>4.9146320869302151E-3</v>
      </c>
      <c r="D2353" s="3">
        <f t="shared" si="253"/>
        <v>5.0384233251683515E-2</v>
      </c>
      <c r="E2353" s="5">
        <f t="shared" si="254"/>
        <v>2.3816974528632007</v>
      </c>
      <c r="F2353" s="13">
        <f t="shared" si="255"/>
        <v>2.31701117498692</v>
      </c>
      <c r="G2353" s="16">
        <f t="shared" si="256"/>
        <v>1.1387257466366596E-2</v>
      </c>
      <c r="H2353" s="5">
        <f t="shared" si="257"/>
        <v>1463.8827376915051</v>
      </c>
      <c r="I2353" s="3">
        <f t="shared" si="258"/>
        <v>0.11674083148729825</v>
      </c>
    </row>
    <row r="2354" spans="1:9" x14ac:dyDescent="0.25">
      <c r="A2354" s="1">
        <v>37748</v>
      </c>
      <c r="B2354" s="5">
        <v>375.96404999999999</v>
      </c>
      <c r="C2354" s="4">
        <f t="shared" si="252"/>
        <v>3.0384474012690177E-4</v>
      </c>
      <c r="D2354" s="3">
        <f t="shared" si="253"/>
        <v>4.8399208811366959E-2</v>
      </c>
      <c r="E2354" s="5">
        <f t="shared" si="254"/>
        <v>2.4793793730739044</v>
      </c>
      <c r="F2354" s="13">
        <f t="shared" si="255"/>
        <v>2.31701117498692</v>
      </c>
      <c r="G2354" s="16">
        <f t="shared" si="256"/>
        <v>7.0401165833502803E-4</v>
      </c>
      <c r="H2354" s="5">
        <f t="shared" si="257"/>
        <v>1464.9133282052753</v>
      </c>
      <c r="I2354" s="3">
        <f t="shared" si="258"/>
        <v>0.11214150767646264</v>
      </c>
    </row>
    <row r="2355" spans="1:9" x14ac:dyDescent="0.25">
      <c r="A2355" s="1">
        <v>37749</v>
      </c>
      <c r="B2355" s="5">
        <v>378.87921</v>
      </c>
      <c r="C2355" s="4">
        <f t="shared" si="252"/>
        <v>7.7538264629291032E-3</v>
      </c>
      <c r="D2355" s="3">
        <f t="shared" si="253"/>
        <v>5.2673800677158676E-2</v>
      </c>
      <c r="E2355" s="5">
        <f t="shared" si="254"/>
        <v>2.2781724207730556</v>
      </c>
      <c r="F2355" s="13">
        <f t="shared" si="255"/>
        <v>2.31701117498692</v>
      </c>
      <c r="G2355" s="16">
        <f t="shared" si="256"/>
        <v>1.7965702563516036E-2</v>
      </c>
      <c r="H2355" s="5">
        <f t="shared" si="257"/>
        <v>1491.2315253411416</v>
      </c>
      <c r="I2355" s="3">
        <f t="shared" si="258"/>
        <v>0.12204578479801023</v>
      </c>
    </row>
    <row r="2356" spans="1:9" x14ac:dyDescent="0.25">
      <c r="A2356" s="1">
        <v>37750</v>
      </c>
      <c r="B2356" s="5">
        <v>379.54372999999998</v>
      </c>
      <c r="C2356" s="4">
        <f t="shared" si="252"/>
        <v>1.7539099070651432E-3</v>
      </c>
      <c r="D2356" s="3">
        <f t="shared" si="253"/>
        <v>5.2651093177002291E-2</v>
      </c>
      <c r="E2356" s="5">
        <f t="shared" si="254"/>
        <v>2.2791549568892018</v>
      </c>
      <c r="F2356" s="13">
        <f t="shared" si="255"/>
        <v>2.31701117498692</v>
      </c>
      <c r="G2356" s="16">
        <f t="shared" si="256"/>
        <v>4.063828854590207E-3</v>
      </c>
      <c r="H2356" s="5">
        <f t="shared" si="257"/>
        <v>1497.2916350426976</v>
      </c>
      <c r="I2356" s="3">
        <f t="shared" si="258"/>
        <v>0.12199317126639186</v>
      </c>
    </row>
    <row r="2357" spans="1:9" x14ac:dyDescent="0.25">
      <c r="A2357" s="1">
        <v>37753</v>
      </c>
      <c r="B2357" s="5">
        <v>380.81954999999999</v>
      </c>
      <c r="C2357" s="4">
        <f t="shared" si="252"/>
        <v>3.3614571896629641E-3</v>
      </c>
      <c r="D2357" s="3">
        <f t="shared" si="253"/>
        <v>4.4208403761815021E-2</v>
      </c>
      <c r="E2357" s="5">
        <f t="shared" si="254"/>
        <v>2.7144160338050911</v>
      </c>
      <c r="F2357" s="13">
        <f t="shared" si="255"/>
        <v>2.31701117498692</v>
      </c>
      <c r="G2357" s="16">
        <f t="shared" si="256"/>
        <v>7.7885338726892146E-3</v>
      </c>
      <c r="H2357" s="5">
        <f t="shared" si="257"/>
        <v>1508.953341659522</v>
      </c>
      <c r="I2357" s="3">
        <f t="shared" si="258"/>
        <v>0.10243136554445918</v>
      </c>
    </row>
    <row r="2358" spans="1:9" x14ac:dyDescent="0.25">
      <c r="A2358" s="1">
        <v>37754</v>
      </c>
      <c r="B2358" s="5">
        <v>380.71188000000001</v>
      </c>
      <c r="C2358" s="4">
        <f t="shared" si="252"/>
        <v>-2.827323334634313E-4</v>
      </c>
      <c r="D2358" s="3">
        <f t="shared" si="253"/>
        <v>4.6661737884904339E-2</v>
      </c>
      <c r="E2358" s="5">
        <f t="shared" si="254"/>
        <v>2.5717001860494682</v>
      </c>
      <c r="F2358" s="13">
        <f t="shared" si="255"/>
        <v>2.31701117498692</v>
      </c>
      <c r="G2358" s="16">
        <f t="shared" si="256"/>
        <v>-6.5509397616489863E-4</v>
      </c>
      <c r="H2358" s="5">
        <f t="shared" si="257"/>
        <v>1507.964835415087</v>
      </c>
      <c r="I2358" s="3">
        <f t="shared" si="258"/>
        <v>0.10811576812363385</v>
      </c>
    </row>
    <row r="2359" spans="1:9" x14ac:dyDescent="0.25">
      <c r="A2359" s="1">
        <v>37755</v>
      </c>
      <c r="B2359" s="5">
        <v>381.17284999999998</v>
      </c>
      <c r="C2359" s="4">
        <f t="shared" si="252"/>
        <v>1.2108106529273854E-3</v>
      </c>
      <c r="D2359" s="3">
        <f t="shared" si="253"/>
        <v>4.4011587928411831E-2</v>
      </c>
      <c r="E2359" s="5">
        <f t="shared" si="254"/>
        <v>2.7265546563597991</v>
      </c>
      <c r="F2359" s="13">
        <f t="shared" si="255"/>
        <v>2.31701117498692</v>
      </c>
      <c r="G2359" s="16">
        <f t="shared" si="256"/>
        <v>2.8054618136259613E-3</v>
      </c>
      <c r="H2359" s="5">
        <f t="shared" si="257"/>
        <v>1512.1953731771348</v>
      </c>
      <c r="I2359" s="3">
        <f t="shared" si="258"/>
        <v>0.10197534105904961</v>
      </c>
    </row>
    <row r="2360" spans="1:9" x14ac:dyDescent="0.25">
      <c r="A2360" s="1">
        <v>37756</v>
      </c>
      <c r="B2360" s="5">
        <v>380.20889</v>
      </c>
      <c r="C2360" s="4">
        <f t="shared" si="252"/>
        <v>-2.5289314283533093E-3</v>
      </c>
      <c r="D2360" s="3">
        <f t="shared" si="253"/>
        <v>4.990935242426673E-2</v>
      </c>
      <c r="E2360" s="5">
        <f t="shared" si="254"/>
        <v>2.40435898626595</v>
      </c>
      <c r="F2360" s="13">
        <f t="shared" si="255"/>
        <v>2.31701117498692</v>
      </c>
      <c r="G2360" s="16">
        <f t="shared" si="256"/>
        <v>-5.8595623802702515E-3</v>
      </c>
      <c r="H2360" s="5">
        <f t="shared" si="257"/>
        <v>1503.3345700568473</v>
      </c>
      <c r="I2360" s="3">
        <f t="shared" si="258"/>
        <v>0.11564052730338656</v>
      </c>
    </row>
    <row r="2361" spans="1:9" x14ac:dyDescent="0.25">
      <c r="A2361" s="1">
        <v>37757</v>
      </c>
      <c r="B2361" s="5">
        <v>383.67757999999998</v>
      </c>
      <c r="C2361" s="4">
        <f t="shared" si="252"/>
        <v>9.1231165057712449E-3</v>
      </c>
      <c r="D2361" s="3">
        <f t="shared" si="253"/>
        <v>5.7266015819525638E-2</v>
      </c>
      <c r="E2361" s="5">
        <f t="shared" si="254"/>
        <v>2.0954836526113687</v>
      </c>
      <c r="F2361" s="13">
        <f t="shared" si="255"/>
        <v>2.31701117498692</v>
      </c>
      <c r="G2361" s="16">
        <f t="shared" si="256"/>
        <v>2.1138362894579595E-2</v>
      </c>
      <c r="H2361" s="5">
        <f t="shared" si="257"/>
        <v>1535.1126017506756</v>
      </c>
      <c r="I2361" s="3">
        <f t="shared" si="258"/>
        <v>0.13268599860081864</v>
      </c>
    </row>
    <row r="2362" spans="1:9" x14ac:dyDescent="0.25">
      <c r="A2362" s="1">
        <v>37760</v>
      </c>
      <c r="B2362" s="5">
        <v>385.20071000000002</v>
      </c>
      <c r="C2362" s="4">
        <f t="shared" si="252"/>
        <v>3.9698175744333764E-3</v>
      </c>
      <c r="D2362" s="3">
        <f t="shared" si="253"/>
        <v>5.7524105075642651E-2</v>
      </c>
      <c r="E2362" s="5">
        <f t="shared" si="254"/>
        <v>2.08608199714195</v>
      </c>
      <c r="F2362" s="13">
        <f t="shared" si="255"/>
        <v>2.31701117498692</v>
      </c>
      <c r="G2362" s="16">
        <f t="shared" si="256"/>
        <v>9.1981116826216017E-3</v>
      </c>
      <c r="H2362" s="5">
        <f t="shared" si="257"/>
        <v>1549.2327389069783</v>
      </c>
      <c r="I2362" s="3">
        <f t="shared" si="258"/>
        <v>0.13328399429138582</v>
      </c>
    </row>
    <row r="2363" spans="1:9" x14ac:dyDescent="0.25">
      <c r="A2363" s="1">
        <v>37761</v>
      </c>
      <c r="B2363" s="5">
        <v>386.60442999999998</v>
      </c>
      <c r="C2363" s="4">
        <f t="shared" si="252"/>
        <v>3.6441262011173148E-3</v>
      </c>
      <c r="D2363" s="3">
        <f t="shared" si="253"/>
        <v>5.6661161815287062E-2</v>
      </c>
      <c r="E2363" s="5">
        <f t="shared" si="254"/>
        <v>2.1178527964392049</v>
      </c>
      <c r="F2363" s="13">
        <f t="shared" si="255"/>
        <v>2.31701117498692</v>
      </c>
      <c r="G2363" s="16">
        <f t="shared" si="256"/>
        <v>8.4434811310514502E-3</v>
      </c>
      <c r="H2363" s="5">
        <f t="shared" si="257"/>
        <v>1562.3136563055464</v>
      </c>
      <c r="I2363" s="3">
        <f t="shared" si="258"/>
        <v>0.13128454511376228</v>
      </c>
    </row>
    <row r="2364" spans="1:9" x14ac:dyDescent="0.25">
      <c r="A2364" s="1">
        <v>37762</v>
      </c>
      <c r="B2364" s="5">
        <v>386.27771000000001</v>
      </c>
      <c r="C2364" s="4">
        <f t="shared" si="252"/>
        <v>-8.4510154216277389E-4</v>
      </c>
      <c r="D2364" s="3">
        <f t="shared" si="253"/>
        <v>5.8363927506009661E-2</v>
      </c>
      <c r="E2364" s="5">
        <f t="shared" si="254"/>
        <v>2.0560645098403247</v>
      </c>
      <c r="F2364" s="13">
        <f t="shared" si="255"/>
        <v>2.31701117498692</v>
      </c>
      <c r="G2364" s="16">
        <f t="shared" si="256"/>
        <v>-1.958109717189827E-3</v>
      </c>
      <c r="H2364" s="5">
        <f t="shared" si="257"/>
        <v>1559.2544747538361</v>
      </c>
      <c r="I2364" s="3">
        <f t="shared" si="258"/>
        <v>0.13522987224755087</v>
      </c>
    </row>
    <row r="2365" spans="1:9" x14ac:dyDescent="0.25">
      <c r="A2365" s="1">
        <v>37763</v>
      </c>
      <c r="B2365" s="5">
        <v>387.59982000000002</v>
      </c>
      <c r="C2365" s="4">
        <f t="shared" si="252"/>
        <v>3.4226929635676751E-3</v>
      </c>
      <c r="D2365" s="3">
        <f t="shared" si="253"/>
        <v>5.1547871218605226E-2</v>
      </c>
      <c r="E2365" s="5">
        <f t="shared" si="254"/>
        <v>2.3279331844976028</v>
      </c>
      <c r="F2365" s="13">
        <f t="shared" si="255"/>
        <v>2.31701117498692</v>
      </c>
      <c r="G2365" s="16">
        <f t="shared" si="256"/>
        <v>7.9304178451354013E-3</v>
      </c>
      <c r="H2365" s="5">
        <f t="shared" si="257"/>
        <v>1571.6200142655312</v>
      </c>
      <c r="I2365" s="3">
        <f t="shared" si="258"/>
        <v>0.11943699366029494</v>
      </c>
    </row>
    <row r="2366" spans="1:9" x14ac:dyDescent="0.25">
      <c r="A2366" s="1">
        <v>37764</v>
      </c>
      <c r="B2366" s="5">
        <v>388.94080000000002</v>
      </c>
      <c r="C2366" s="4">
        <f t="shared" si="252"/>
        <v>3.4597023290672269E-3</v>
      </c>
      <c r="D2366" s="3">
        <f t="shared" si="253"/>
        <v>5.1768476279579013E-2</v>
      </c>
      <c r="E2366" s="5">
        <f t="shared" si="254"/>
        <v>2.3180129805623833</v>
      </c>
      <c r="F2366" s="13">
        <f t="shared" si="255"/>
        <v>2.31701117498692</v>
      </c>
      <c r="G2366" s="16">
        <f t="shared" si="256"/>
        <v>8.0161689585770395E-3</v>
      </c>
      <c r="H2366" s="5">
        <f t="shared" si="257"/>
        <v>1584.2183858385647</v>
      </c>
      <c r="I2366" s="3">
        <f t="shared" si="258"/>
        <v>0.11994813805182984</v>
      </c>
    </row>
    <row r="2367" spans="1:9" x14ac:dyDescent="0.25">
      <c r="A2367" s="1">
        <v>37767</v>
      </c>
      <c r="B2367" s="5">
        <v>389.13046000000003</v>
      </c>
      <c r="C2367" s="4">
        <f t="shared" si="252"/>
        <v>4.8763205094459749E-4</v>
      </c>
      <c r="D2367" s="3">
        <f t="shared" si="253"/>
        <v>5.2363886778725763E-2</v>
      </c>
      <c r="E2367" s="5">
        <f t="shared" si="254"/>
        <v>2.2916557074360115</v>
      </c>
      <c r="F2367" s="13">
        <f t="shared" si="255"/>
        <v>2.31701117498692</v>
      </c>
      <c r="G2367" s="16">
        <f t="shared" si="256"/>
        <v>1.1298489113204236E-3</v>
      </c>
      <c r="H2367" s="5">
        <f t="shared" si="257"/>
        <v>1586.0083132570983</v>
      </c>
      <c r="I2367" s="3">
        <f t="shared" si="258"/>
        <v>0.12132771083205741</v>
      </c>
    </row>
    <row r="2368" spans="1:9" x14ac:dyDescent="0.25">
      <c r="A2368" s="1">
        <v>37768</v>
      </c>
      <c r="B2368" s="5">
        <v>389.99036000000001</v>
      </c>
      <c r="C2368" s="4">
        <f t="shared" si="252"/>
        <v>2.2097987394766871E-3</v>
      </c>
      <c r="D2368" s="3">
        <f t="shared" si="253"/>
        <v>5.0564046764395035E-2</v>
      </c>
      <c r="E2368" s="5">
        <f t="shared" si="254"/>
        <v>2.3732277710908751</v>
      </c>
      <c r="F2368" s="13">
        <f t="shared" si="255"/>
        <v>2.31701117498692</v>
      </c>
      <c r="G2368" s="16">
        <f t="shared" si="256"/>
        <v>5.1201283738394939E-3</v>
      </c>
      <c r="H2368" s="5">
        <f t="shared" si="257"/>
        <v>1594.1288794229513</v>
      </c>
      <c r="I2368" s="3">
        <f t="shared" si="258"/>
        <v>0.11715746140566449</v>
      </c>
    </row>
    <row r="2369" spans="1:9" x14ac:dyDescent="0.25">
      <c r="A2369" s="1">
        <v>37769</v>
      </c>
      <c r="B2369" s="5">
        <v>388.41836999999998</v>
      </c>
      <c r="C2369" s="4">
        <f t="shared" si="252"/>
        <v>-4.0308432239197778E-3</v>
      </c>
      <c r="D2369" s="3">
        <f t="shared" si="253"/>
        <v>6.0022225872089836E-2</v>
      </c>
      <c r="E2369" s="5">
        <f t="shared" si="254"/>
        <v>1.9992594119339324</v>
      </c>
      <c r="F2369" s="13">
        <f t="shared" si="255"/>
        <v>2.31701117498692</v>
      </c>
      <c r="G2369" s="16">
        <f t="shared" si="256"/>
        <v>-9.3395087944424283E-3</v>
      </c>
      <c r="H2369" s="5">
        <f t="shared" si="257"/>
        <v>1579.240498734106</v>
      </c>
      <c r="I2369" s="3">
        <f t="shared" si="258"/>
        <v>0.13907216809322115</v>
      </c>
    </row>
    <row r="2370" spans="1:9" x14ac:dyDescent="0.25">
      <c r="A2370" s="1">
        <v>37770</v>
      </c>
      <c r="B2370" s="5">
        <v>391.79561999999999</v>
      </c>
      <c r="C2370" s="4">
        <f t="shared" si="252"/>
        <v>8.694877124374889E-3</v>
      </c>
      <c r="D2370" s="3">
        <f t="shared" si="253"/>
        <v>6.3237718141575486E-2</v>
      </c>
      <c r="E2370" s="5">
        <f t="shared" si="254"/>
        <v>1.8976016770773751</v>
      </c>
      <c r="F2370" s="13">
        <f t="shared" si="255"/>
        <v>2.31701117498692</v>
      </c>
      <c r="G2370" s="16">
        <f t="shared" si="256"/>
        <v>2.0146127462314752E-2</v>
      </c>
      <c r="H2370" s="5">
        <f t="shared" si="257"/>
        <v>1611.0560791152527</v>
      </c>
      <c r="I2370" s="3">
        <f t="shared" si="258"/>
        <v>0.14652249961470343</v>
      </c>
    </row>
    <row r="2371" spans="1:9" x14ac:dyDescent="0.25">
      <c r="A2371" s="1">
        <v>37771</v>
      </c>
      <c r="B2371" s="5">
        <v>391.63162</v>
      </c>
      <c r="C2371" s="4">
        <f t="shared" si="252"/>
        <v>-4.1858558806751045E-4</v>
      </c>
      <c r="D2371" s="3">
        <f t="shared" si="253"/>
        <v>5.5034349783006732E-2</v>
      </c>
      <c r="E2371" s="5">
        <f t="shared" si="254"/>
        <v>2.180456396289669</v>
      </c>
      <c r="F2371" s="13">
        <f t="shared" si="255"/>
        <v>2.31701117498692</v>
      </c>
      <c r="G2371" s="16">
        <f t="shared" si="256"/>
        <v>-9.6986748524089327E-4</v>
      </c>
      <c r="H2371" s="5">
        <f t="shared" si="257"/>
        <v>1609.4935682072191</v>
      </c>
      <c r="I2371" s="3">
        <f t="shared" si="258"/>
        <v>0.1275152034553656</v>
      </c>
    </row>
    <row r="2372" spans="1:9" x14ac:dyDescent="0.25">
      <c r="A2372" s="1">
        <v>37774</v>
      </c>
      <c r="B2372" s="5">
        <v>390.19848999999999</v>
      </c>
      <c r="C2372" s="4">
        <f t="shared" ref="C2372:C2435" si="259">B2372/B2371-1</f>
        <v>-3.6593827638330412E-3</v>
      </c>
      <c r="D2372" s="3">
        <f t="shared" si="253"/>
        <v>6.0657607542193133E-2</v>
      </c>
      <c r="E2372" s="5">
        <f t="shared" si="254"/>
        <v>1.9783173926951962</v>
      </c>
      <c r="F2372" s="13">
        <f t="shared" si="255"/>
        <v>2.31701117498692</v>
      </c>
      <c r="G2372" s="16">
        <f t="shared" si="256"/>
        <v>-8.4788307573556779E-3</v>
      </c>
      <c r="H2372" s="5">
        <f t="shared" si="257"/>
        <v>1595.8469446373376</v>
      </c>
      <c r="I2372" s="3">
        <f t="shared" si="258"/>
        <v>0.14054435452323238</v>
      </c>
    </row>
    <row r="2373" spans="1:9" x14ac:dyDescent="0.25">
      <c r="A2373" s="1">
        <v>37775</v>
      </c>
      <c r="B2373" s="5">
        <v>392.02640000000002</v>
      </c>
      <c r="C2373" s="4">
        <f t="shared" si="259"/>
        <v>4.6845645148447801E-3</v>
      </c>
      <c r="D2373" s="3">
        <f t="shared" si="253"/>
        <v>6.1995229765999263E-2</v>
      </c>
      <c r="E2373" s="5">
        <f t="shared" si="254"/>
        <v>1.9356327971190606</v>
      </c>
      <c r="F2373" s="13">
        <f t="shared" si="255"/>
        <v>2.31701117498692</v>
      </c>
      <c r="G2373" s="16">
        <f t="shared" si="256"/>
        <v>1.0854188330842535E-2</v>
      </c>
      <c r="H2373" s="5">
        <f t="shared" si="257"/>
        <v>1613.1685679216312</v>
      </c>
      <c r="I2373" s="3">
        <f t="shared" si="258"/>
        <v>0.14364364016370204</v>
      </c>
    </row>
    <row r="2374" spans="1:9" x14ac:dyDescent="0.25">
      <c r="A2374" s="1">
        <v>37776</v>
      </c>
      <c r="B2374" s="5">
        <v>391.36685</v>
      </c>
      <c r="C2374" s="4">
        <f t="shared" si="259"/>
        <v>-1.6824122048924028E-3</v>
      </c>
      <c r="D2374" s="3">
        <f t="shared" si="253"/>
        <v>6.2979143574695542E-2</v>
      </c>
      <c r="E2374" s="5">
        <f t="shared" si="254"/>
        <v>1.9053926933394332</v>
      </c>
      <c r="F2374" s="13">
        <f t="shared" si="255"/>
        <v>2.31701117498692</v>
      </c>
      <c r="G2374" s="16">
        <f t="shared" si="256"/>
        <v>-3.8981678796700813E-3</v>
      </c>
      <c r="H2374" s="5">
        <f t="shared" si="257"/>
        <v>1606.8801660256656</v>
      </c>
      <c r="I2374" s="3">
        <f t="shared" si="258"/>
        <v>0.14592337945367526</v>
      </c>
    </row>
    <row r="2375" spans="1:9" x14ac:dyDescent="0.25">
      <c r="A2375" s="1">
        <v>37777</v>
      </c>
      <c r="B2375" s="5">
        <v>393.96005000000002</v>
      </c>
      <c r="C2375" s="4">
        <f t="shared" si="259"/>
        <v>6.6260083090838862E-3</v>
      </c>
      <c r="D2375" s="3">
        <f t="shared" si="253"/>
        <v>6.7843361582783882E-2</v>
      </c>
      <c r="E2375" s="5">
        <f t="shared" si="254"/>
        <v>1.7687802785770499</v>
      </c>
      <c r="F2375" s="13">
        <f t="shared" si="255"/>
        <v>2.31701117498692</v>
      </c>
      <c r="G2375" s="16">
        <f t="shared" si="256"/>
        <v>1.535253529770355E-2</v>
      </c>
      <c r="H2375" s="5">
        <f t="shared" si="257"/>
        <v>1631.5498504937543</v>
      </c>
      <c r="I2375" s="3">
        <f t="shared" si="258"/>
        <v>0.15719382693598855</v>
      </c>
    </row>
    <row r="2376" spans="1:9" x14ac:dyDescent="0.25">
      <c r="A2376" s="1">
        <v>37778</v>
      </c>
      <c r="B2376" s="5">
        <v>392.05065999999999</v>
      </c>
      <c r="C2376" s="4">
        <f t="shared" si="259"/>
        <v>-4.8466589442255348E-3</v>
      </c>
      <c r="D2376" s="3">
        <f t="shared" si="253"/>
        <v>7.4119050589852714E-2</v>
      </c>
      <c r="E2376" s="5">
        <f t="shared" si="254"/>
        <v>1.6190169604847666</v>
      </c>
      <c r="F2376" s="13">
        <f t="shared" si="255"/>
        <v>2.31701117498692</v>
      </c>
      <c r="G2376" s="16">
        <f t="shared" si="256"/>
        <v>-1.1229762935120872E-2</v>
      </c>
      <c r="H2376" s="5">
        <f t="shared" si="257"/>
        <v>1613.2279324558774</v>
      </c>
      <c r="I2376" s="3">
        <f t="shared" si="258"/>
        <v>0.1717346684961096</v>
      </c>
    </row>
    <row r="2377" spans="1:9" x14ac:dyDescent="0.25">
      <c r="A2377" s="1">
        <v>37781</v>
      </c>
      <c r="B2377" s="5">
        <v>392.44983000000002</v>
      </c>
      <c r="C2377" s="4">
        <f t="shared" si="259"/>
        <v>1.0181592348295077E-3</v>
      </c>
      <c r="D2377" s="3">
        <f t="shared" si="253"/>
        <v>7.4102989284773407E-2</v>
      </c>
      <c r="E2377" s="5">
        <f t="shared" si="254"/>
        <v>1.6193678710969013</v>
      </c>
      <c r="F2377" s="13">
        <f t="shared" si="255"/>
        <v>2.31701117498692</v>
      </c>
      <c r="G2377" s="16">
        <f t="shared" si="256"/>
        <v>2.3590863250161011E-3</v>
      </c>
      <c r="H2377" s="5">
        <f t="shared" si="257"/>
        <v>1617.0336764104679</v>
      </c>
      <c r="I2377" s="3">
        <f t="shared" si="258"/>
        <v>0.17169745427275593</v>
      </c>
    </row>
    <row r="2378" spans="1:9" x14ac:dyDescent="0.25">
      <c r="A2378" s="1">
        <v>37782</v>
      </c>
      <c r="B2378" s="5">
        <v>392.85910000000001</v>
      </c>
      <c r="C2378" s="4">
        <f t="shared" si="259"/>
        <v>1.0428594146669745E-3</v>
      </c>
      <c r="D2378" s="3">
        <f t="shared" si="253"/>
        <v>7.3738269250383279E-2</v>
      </c>
      <c r="E2378" s="5">
        <f t="shared" si="254"/>
        <v>1.6273774963788732</v>
      </c>
      <c r="F2378" s="13">
        <f t="shared" si="255"/>
        <v>2.31701117498692</v>
      </c>
      <c r="G2378" s="16">
        <f t="shared" si="256"/>
        <v>2.4163169177236982E-3</v>
      </c>
      <c r="H2378" s="5">
        <f t="shared" si="257"/>
        <v>1620.9409422393073</v>
      </c>
      <c r="I2378" s="3">
        <f t="shared" si="258"/>
        <v>0.17085239387733242</v>
      </c>
    </row>
    <row r="2379" spans="1:9" x14ac:dyDescent="0.25">
      <c r="A2379" s="1">
        <v>37783</v>
      </c>
      <c r="B2379" s="5">
        <v>395.49567000000002</v>
      </c>
      <c r="C2379" s="4">
        <f t="shared" si="259"/>
        <v>6.711235656753356E-3</v>
      </c>
      <c r="D2379" s="3">
        <f t="shared" si="253"/>
        <v>7.3983554333721932E-2</v>
      </c>
      <c r="E2379" s="5">
        <f t="shared" si="254"/>
        <v>1.6219820888667906</v>
      </c>
      <c r="F2379" s="13">
        <f t="shared" si="255"/>
        <v>2.31701117498692</v>
      </c>
      <c r="G2379" s="16">
        <f t="shared" si="256"/>
        <v>1.5550008014668206E-2</v>
      </c>
      <c r="H2379" s="5">
        <f t="shared" si="257"/>
        <v>1646.1465868824323</v>
      </c>
      <c r="I2379" s="3">
        <f t="shared" si="258"/>
        <v>0.17142072215648571</v>
      </c>
    </row>
    <row r="2380" spans="1:9" x14ac:dyDescent="0.25">
      <c r="A2380" s="1">
        <v>37784</v>
      </c>
      <c r="B2380" s="5">
        <v>395.83371</v>
      </c>
      <c r="C2380" s="4">
        <f t="shared" si="259"/>
        <v>8.5472490760762909E-4</v>
      </c>
      <c r="D2380" s="3">
        <f t="shared" si="253"/>
        <v>6.3268214484044863E-2</v>
      </c>
      <c r="E2380" s="5">
        <f t="shared" si="254"/>
        <v>1.896687001183855</v>
      </c>
      <c r="F2380" s="13">
        <f t="shared" si="255"/>
        <v>2.31701117498692</v>
      </c>
      <c r="G2380" s="16">
        <f t="shared" si="256"/>
        <v>1.9804071624665394E-3</v>
      </c>
      <c r="H2380" s="5">
        <f t="shared" si="257"/>
        <v>1649.4066273735641</v>
      </c>
      <c r="I2380" s="3">
        <f t="shared" si="258"/>
        <v>0.14659315998100125</v>
      </c>
    </row>
    <row r="2381" spans="1:9" x14ac:dyDescent="0.25">
      <c r="A2381" s="1">
        <v>37785</v>
      </c>
      <c r="B2381" s="5">
        <v>396.17764</v>
      </c>
      <c r="C2381" s="4">
        <f t="shared" si="259"/>
        <v>8.6887496267062936E-4</v>
      </c>
      <c r="D2381" s="3">
        <f t="shared" ref="D2381:D2444" si="260">STDEV(C2372:C2381)*SQRT(252)</f>
        <v>6.2769240335390886E-2</v>
      </c>
      <c r="E2381" s="5">
        <f t="shared" ref="E2381:E2444" si="261">$E$2/D2381</f>
        <v>1.9117644145255166</v>
      </c>
      <c r="F2381" s="13">
        <f t="shared" si="255"/>
        <v>2.31701117498692</v>
      </c>
      <c r="G2381" s="16">
        <f t="shared" si="256"/>
        <v>2.0131929981741913E-3</v>
      </c>
      <c r="H2381" s="5">
        <f t="shared" si="257"/>
        <v>1652.7272012469346</v>
      </c>
      <c r="I2381" s="3">
        <f t="shared" si="258"/>
        <v>0.14543703130254043</v>
      </c>
    </row>
    <row r="2382" spans="1:9" x14ac:dyDescent="0.25">
      <c r="A2382" s="1">
        <v>37788</v>
      </c>
      <c r="B2382" s="5">
        <v>397.65778</v>
      </c>
      <c r="C2382" s="4">
        <f t="shared" si="259"/>
        <v>3.7360513329323108E-3</v>
      </c>
      <c r="D2382" s="3">
        <f t="shared" si="260"/>
        <v>5.7633001540990901E-2</v>
      </c>
      <c r="E2382" s="5">
        <f t="shared" si="261"/>
        <v>2.0821403847004425</v>
      </c>
      <c r="F2382" s="13">
        <f t="shared" ref="F2382:F2445" si="262">IF(ABS(E2382/E2381-1)&gt;F$2,E2382,F2381)</f>
        <v>2.31701117498692</v>
      </c>
      <c r="G2382" s="16">
        <f t="shared" ref="G2382:G2445" si="263">C2382*F2381</f>
        <v>8.6564726887289421E-3</v>
      </c>
      <c r="H2382" s="5">
        <f t="shared" ref="H2382:H2445" si="264">H2381*(1+G2382)</f>
        <v>1667.0339891264482</v>
      </c>
      <c r="I2382" s="3">
        <f t="shared" si="258"/>
        <v>0.13353630861851432</v>
      </c>
    </row>
    <row r="2383" spans="1:9" x14ac:dyDescent="0.25">
      <c r="A2383" s="1">
        <v>37789</v>
      </c>
      <c r="B2383" s="5">
        <v>397.57598999999999</v>
      </c>
      <c r="C2383" s="4">
        <f t="shared" si="259"/>
        <v>-2.0567936581050716E-4</v>
      </c>
      <c r="D2383" s="3">
        <f t="shared" si="260"/>
        <v>5.6231769296311872E-2</v>
      </c>
      <c r="E2383" s="5">
        <f t="shared" si="261"/>
        <v>2.1340249738126338</v>
      </c>
      <c r="F2383" s="13">
        <f t="shared" si="262"/>
        <v>2.31701117498692</v>
      </c>
      <c r="G2383" s="16">
        <f t="shared" si="263"/>
        <v>-4.7656138904716777E-4</v>
      </c>
      <c r="H2383" s="5">
        <f t="shared" si="264"/>
        <v>1666.2395450930012</v>
      </c>
      <c r="I2383" s="3">
        <f t="shared" si="258"/>
        <v>0.13028963784884098</v>
      </c>
    </row>
    <row r="2384" spans="1:9" x14ac:dyDescent="0.25">
      <c r="A2384" s="1">
        <v>37790</v>
      </c>
      <c r="B2384" s="5">
        <v>393.48761000000002</v>
      </c>
      <c r="C2384" s="4">
        <f t="shared" si="259"/>
        <v>-1.0283266854218209E-2</v>
      </c>
      <c r="D2384" s="3">
        <f t="shared" si="260"/>
        <v>8.0726350798306298E-2</v>
      </c>
      <c r="E2384" s="5">
        <f t="shared" si="261"/>
        <v>1.4865034627889768</v>
      </c>
      <c r="F2384" s="13">
        <f t="shared" si="262"/>
        <v>1.4865034627889768</v>
      </c>
      <c r="G2384" s="16">
        <f t="shared" si="263"/>
        <v>-2.3826444216596181E-2</v>
      </c>
      <c r="H2384" s="5">
        <f t="shared" si="264"/>
        <v>1626.5389815203562</v>
      </c>
      <c r="I2384" s="3">
        <f t="shared" si="258"/>
        <v>0.18704385691559</v>
      </c>
    </row>
    <row r="2385" spans="1:9" x14ac:dyDescent="0.25">
      <c r="A2385" s="1">
        <v>37791</v>
      </c>
      <c r="B2385" s="5">
        <v>393.47815000000003</v>
      </c>
      <c r="C2385" s="4">
        <f t="shared" si="259"/>
        <v>-2.404141772083257E-5</v>
      </c>
      <c r="D2385" s="3">
        <f t="shared" si="260"/>
        <v>7.3275342005601068E-2</v>
      </c>
      <c r="E2385" s="5">
        <f t="shared" si="261"/>
        <v>1.6376586818363448</v>
      </c>
      <c r="F2385" s="13">
        <f t="shared" si="262"/>
        <v>1.4865034627889768</v>
      </c>
      <c r="G2385" s="16">
        <f t="shared" si="263"/>
        <v>-3.5737650692373884E-5</v>
      </c>
      <c r="H2385" s="5">
        <f t="shared" si="264"/>
        <v>1626.4808528383969</v>
      </c>
      <c r="I2385" s="3">
        <f t="shared" si="258"/>
        <v>0.16978049286117297</v>
      </c>
    </row>
    <row r="2386" spans="1:9" x14ac:dyDescent="0.25">
      <c r="A2386" s="1">
        <v>37792</v>
      </c>
      <c r="B2386" s="5">
        <v>390.56243999999998</v>
      </c>
      <c r="C2386" s="4">
        <f t="shared" si="259"/>
        <v>-7.4100938006342876E-3</v>
      </c>
      <c r="D2386" s="3">
        <f t="shared" si="260"/>
        <v>7.8831657628879351E-2</v>
      </c>
      <c r="E2386" s="5">
        <f t="shared" si="261"/>
        <v>1.5222310884915218</v>
      </c>
      <c r="F2386" s="13">
        <f t="shared" si="262"/>
        <v>1.4865034627889768</v>
      </c>
      <c r="G2386" s="16">
        <f t="shared" si="263"/>
        <v>-1.1015130094233999E-2</v>
      </c>
      <c r="H2386" s="5">
        <f t="shared" si="264"/>
        <v>1608.5649546486013</v>
      </c>
      <c r="I2386" s="3">
        <f t="shared" si="258"/>
        <v>0.16939515301966049</v>
      </c>
    </row>
    <row r="2387" spans="1:9" x14ac:dyDescent="0.25">
      <c r="A2387" s="1">
        <v>37795</v>
      </c>
      <c r="B2387" s="5">
        <v>388.96066000000002</v>
      </c>
      <c r="C2387" s="4">
        <f t="shared" si="259"/>
        <v>-4.1012136241261876E-3</v>
      </c>
      <c r="D2387" s="3">
        <f t="shared" si="260"/>
        <v>8.0480805232756622E-2</v>
      </c>
      <c r="E2387" s="5">
        <f t="shared" si="261"/>
        <v>1.4910387595272048</v>
      </c>
      <c r="F2387" s="13">
        <f t="shared" si="262"/>
        <v>1.4865034627889768</v>
      </c>
      <c r="G2387" s="16">
        <f t="shared" si="263"/>
        <v>-6.0964682539009071E-3</v>
      </c>
      <c r="H2387" s="5">
        <f t="shared" si="264"/>
        <v>1598.7583894682487</v>
      </c>
      <c r="I2387" s="3">
        <f t="shared" si="258"/>
        <v>0.17107528871770014</v>
      </c>
    </row>
    <row r="2388" spans="1:9" x14ac:dyDescent="0.25">
      <c r="A2388" s="1">
        <v>37796</v>
      </c>
      <c r="B2388" s="5">
        <v>387.63278000000003</v>
      </c>
      <c r="C2388" s="4">
        <f t="shared" si="259"/>
        <v>-3.4139185181349951E-3</v>
      </c>
      <c r="D2388" s="3">
        <f t="shared" si="260"/>
        <v>8.0607286472064679E-2</v>
      </c>
      <c r="E2388" s="5">
        <f t="shared" si="261"/>
        <v>1.4886991642075347</v>
      </c>
      <c r="F2388" s="13">
        <f t="shared" si="262"/>
        <v>1.4865034627889768</v>
      </c>
      <c r="G2388" s="16">
        <f t="shared" si="263"/>
        <v>-5.0748016988870831E-3</v>
      </c>
      <c r="H2388" s="5">
        <f t="shared" si="264"/>
        <v>1590.6450076772653</v>
      </c>
      <c r="I2388" s="3">
        <f t="shared" si="258"/>
        <v>0.17091741016126136</v>
      </c>
    </row>
    <row r="2389" spans="1:9" x14ac:dyDescent="0.25">
      <c r="A2389" s="1">
        <v>37797</v>
      </c>
      <c r="B2389" s="5">
        <v>387.05495999999999</v>
      </c>
      <c r="C2389" s="4">
        <f t="shared" si="259"/>
        <v>-1.490637608099199E-3</v>
      </c>
      <c r="D2389" s="3">
        <f t="shared" si="260"/>
        <v>6.708858801229646E-2</v>
      </c>
      <c r="E2389" s="5">
        <f t="shared" si="261"/>
        <v>1.7886797673846642</v>
      </c>
      <c r="F2389" s="13">
        <f t="shared" si="262"/>
        <v>1.7886797673846642</v>
      </c>
      <c r="G2389" s="16">
        <f t="shared" si="263"/>
        <v>-2.2158379662029371E-3</v>
      </c>
      <c r="H2389" s="5">
        <f t="shared" si="264"/>
        <v>1587.1203960785028</v>
      </c>
      <c r="I2389" s="3">
        <f t="shared" si="258"/>
        <v>0.14097118236687964</v>
      </c>
    </row>
    <row r="2390" spans="1:9" x14ac:dyDescent="0.25">
      <c r="A2390" s="1">
        <v>37798</v>
      </c>
      <c r="B2390" s="5">
        <v>383.54575</v>
      </c>
      <c r="C2390" s="4">
        <f t="shared" si="259"/>
        <v>-9.0664385233559797E-3</v>
      </c>
      <c r="D2390" s="3">
        <f t="shared" si="260"/>
        <v>7.2894665730793201E-2</v>
      </c>
      <c r="E2390" s="5">
        <f t="shared" si="261"/>
        <v>1.6462109922167856</v>
      </c>
      <c r="F2390" s="13">
        <f t="shared" si="262"/>
        <v>1.7886797673846642</v>
      </c>
      <c r="G2390" s="16">
        <f t="shared" si="263"/>
        <v>-1.6216955148963732E-2</v>
      </c>
      <c r="H2390" s="5">
        <f t="shared" si="264"/>
        <v>1561.3821357992922</v>
      </c>
      <c r="I2390" s="3">
        <f t="shared" si="258"/>
        <v>0.15007235653503737</v>
      </c>
    </row>
    <row r="2391" spans="1:9" x14ac:dyDescent="0.25">
      <c r="A2391" s="1">
        <v>37799</v>
      </c>
      <c r="B2391" s="5">
        <v>382.98907000000003</v>
      </c>
      <c r="C2391" s="4">
        <f t="shared" si="259"/>
        <v>-1.4514044282851746E-3</v>
      </c>
      <c r="D2391" s="3">
        <f t="shared" si="260"/>
        <v>7.0203496341606983E-2</v>
      </c>
      <c r="E2391" s="5">
        <f t="shared" si="261"/>
        <v>1.7093165761443778</v>
      </c>
      <c r="F2391" s="13">
        <f t="shared" si="262"/>
        <v>1.7886797673846642</v>
      </c>
      <c r="G2391" s="16">
        <f t="shared" si="263"/>
        <v>-2.5960977351661974E-3</v>
      </c>
      <c r="H2391" s="5">
        <f t="shared" si="264"/>
        <v>1557.3286351728148</v>
      </c>
      <c r="I2391" s="3">
        <f t="shared" ref="I2391:I2454" si="265">STDEV(G2382:G2391)*SQRT(252)</f>
        <v>0.14538281886895596</v>
      </c>
    </row>
    <row r="2392" spans="1:9" x14ac:dyDescent="0.25">
      <c r="A2392" s="1">
        <v>37802</v>
      </c>
      <c r="B2392" s="5">
        <v>385.15548999999999</v>
      </c>
      <c r="C2392" s="4">
        <f t="shared" si="259"/>
        <v>5.6566105137150213E-3</v>
      </c>
      <c r="D2392" s="3">
        <f t="shared" si="260"/>
        <v>7.6064853389411421E-2</v>
      </c>
      <c r="E2392" s="5">
        <f t="shared" si="261"/>
        <v>1.5776011476110272</v>
      </c>
      <c r="F2392" s="13">
        <f t="shared" si="262"/>
        <v>1.7886797673846642</v>
      </c>
      <c r="G2392" s="16">
        <f t="shared" si="263"/>
        <v>1.011786477785743E-2</v>
      </c>
      <c r="H2392" s="5">
        <f t="shared" si="264"/>
        <v>1573.0854757181787</v>
      </c>
      <c r="I2392" s="3">
        <f t="shared" si="265"/>
        <v>0.1496008572047858</v>
      </c>
    </row>
    <row r="2393" spans="1:9" x14ac:dyDescent="0.25">
      <c r="A2393" s="1">
        <v>37803</v>
      </c>
      <c r="B2393" s="5">
        <v>386.05972000000003</v>
      </c>
      <c r="C2393" s="4">
        <f t="shared" si="259"/>
        <v>2.3477011842671924E-3</v>
      </c>
      <c r="D2393" s="3">
        <f t="shared" si="260"/>
        <v>7.9845563067037981E-2</v>
      </c>
      <c r="E2393" s="5">
        <f t="shared" si="261"/>
        <v>1.502901293328579</v>
      </c>
      <c r="F2393" s="13">
        <f t="shared" si="262"/>
        <v>1.7886797673846642</v>
      </c>
      <c r="G2393" s="16">
        <f t="shared" si="263"/>
        <v>4.1992856081637421E-3</v>
      </c>
      <c r="H2393" s="5">
        <f t="shared" si="264"/>
        <v>1579.6913109167735</v>
      </c>
      <c r="I2393" s="3">
        <f t="shared" si="265"/>
        <v>0.15591838500552468</v>
      </c>
    </row>
    <row r="2394" spans="1:9" x14ac:dyDescent="0.25">
      <c r="A2394" s="1">
        <v>37804</v>
      </c>
      <c r="B2394" s="5">
        <v>389.29056000000003</v>
      </c>
      <c r="C2394" s="4">
        <f t="shared" si="259"/>
        <v>8.368757041009145E-3</v>
      </c>
      <c r="D2394" s="3">
        <f t="shared" si="260"/>
        <v>8.6343191214576162E-2</v>
      </c>
      <c r="E2394" s="5">
        <f t="shared" si="261"/>
        <v>1.3898026967961083</v>
      </c>
      <c r="F2394" s="13">
        <f t="shared" si="262"/>
        <v>1.7886797673846642</v>
      </c>
      <c r="G2394" s="16">
        <f t="shared" si="263"/>
        <v>1.4969026397411008E-2</v>
      </c>
      <c r="H2394" s="5">
        <f t="shared" si="264"/>
        <v>1603.3377518496475</v>
      </c>
      <c r="I2394" s="3">
        <f t="shared" si="265"/>
        <v>0.14811193091069219</v>
      </c>
    </row>
    <row r="2395" spans="1:9" x14ac:dyDescent="0.25">
      <c r="A2395" s="1">
        <v>37805</v>
      </c>
      <c r="B2395" s="5">
        <v>386.23453000000001</v>
      </c>
      <c r="C2395" s="4">
        <f t="shared" si="259"/>
        <v>-7.8502545759137066E-3</v>
      </c>
      <c r="D2395" s="3">
        <f t="shared" si="260"/>
        <v>9.2440688732634835E-2</v>
      </c>
      <c r="E2395" s="5">
        <f t="shared" si="261"/>
        <v>1.2981296617885945</v>
      </c>
      <c r="F2395" s="13">
        <f t="shared" si="262"/>
        <v>1.7886797673846642</v>
      </c>
      <c r="G2395" s="16">
        <f t="shared" si="263"/>
        <v>-1.4041591528755724E-2</v>
      </c>
      <c r="H2395" s="5">
        <f t="shared" si="264"/>
        <v>1580.8243380555411</v>
      </c>
      <c r="I2395" s="3">
        <f t="shared" si="265"/>
        <v>0.16066487886715583</v>
      </c>
    </row>
    <row r="2396" spans="1:9" x14ac:dyDescent="0.25">
      <c r="A2396" s="1">
        <v>37806</v>
      </c>
      <c r="B2396" s="5">
        <v>386.72055</v>
      </c>
      <c r="C2396" s="4">
        <f t="shared" si="259"/>
        <v>1.2583546064615092E-3</v>
      </c>
      <c r="D2396" s="3">
        <f t="shared" si="260"/>
        <v>8.7951577966149996E-2</v>
      </c>
      <c r="E2396" s="5">
        <f t="shared" si="261"/>
        <v>1.3643871181729623</v>
      </c>
      <c r="F2396" s="13">
        <f t="shared" si="262"/>
        <v>1.7886797673846642</v>
      </c>
      <c r="G2396" s="16">
        <f t="shared" si="263"/>
        <v>2.2507934247729929E-3</v>
      </c>
      <c r="H2396" s="5">
        <f t="shared" si="264"/>
        <v>1584.3824470813579</v>
      </c>
      <c r="I2396" s="3">
        <f t="shared" si="265"/>
        <v>0.15537982514441798</v>
      </c>
    </row>
    <row r="2397" spans="1:9" x14ac:dyDescent="0.25">
      <c r="A2397" s="1">
        <v>37809</v>
      </c>
      <c r="B2397" s="5">
        <v>388.52202999999997</v>
      </c>
      <c r="C2397" s="4">
        <f t="shared" si="259"/>
        <v>4.6583508427466835E-3</v>
      </c>
      <c r="D2397" s="3">
        <f t="shared" si="260"/>
        <v>9.0195263414018609E-2</v>
      </c>
      <c r="E2397" s="5">
        <f t="shared" si="261"/>
        <v>1.3304468046084665</v>
      </c>
      <c r="F2397" s="13">
        <f t="shared" si="262"/>
        <v>1.7886797673846642</v>
      </c>
      <c r="G2397" s="16">
        <f t="shared" si="263"/>
        <v>8.3322979018002914E-3</v>
      </c>
      <c r="H2397" s="5">
        <f t="shared" si="264"/>
        <v>1597.5839936208231</v>
      </c>
      <c r="I2397" s="3">
        <f t="shared" si="265"/>
        <v>0.16016057517747864</v>
      </c>
    </row>
    <row r="2398" spans="1:9" x14ac:dyDescent="0.25">
      <c r="A2398" s="1">
        <v>37810</v>
      </c>
      <c r="B2398" s="5">
        <v>388.34917999999999</v>
      </c>
      <c r="C2398" s="4">
        <f t="shared" si="259"/>
        <v>-4.4489111724244079E-4</v>
      </c>
      <c r="D2398" s="3">
        <f t="shared" si="260"/>
        <v>8.8351862293474775E-2</v>
      </c>
      <c r="E2398" s="5">
        <f t="shared" si="261"/>
        <v>1.3582056663548403</v>
      </c>
      <c r="F2398" s="13">
        <f t="shared" si="262"/>
        <v>1.7886797673846642</v>
      </c>
      <c r="G2398" s="16">
        <f t="shared" si="263"/>
        <v>-7.9576774010071234E-4</v>
      </c>
      <c r="H2398" s="5">
        <f t="shared" si="264"/>
        <v>1596.3126878165983</v>
      </c>
      <c r="I2398" s="3">
        <f t="shared" si="265"/>
        <v>0.15780806469421191</v>
      </c>
    </row>
    <row r="2399" spans="1:9" x14ac:dyDescent="0.25">
      <c r="A2399" s="1">
        <v>37811</v>
      </c>
      <c r="B2399" s="5">
        <v>389.65350000000001</v>
      </c>
      <c r="C2399" s="4">
        <f t="shared" si="259"/>
        <v>3.3586268934571173E-3</v>
      </c>
      <c r="D2399" s="3">
        <f t="shared" si="260"/>
        <v>8.9106158168870769E-2</v>
      </c>
      <c r="E2399" s="5">
        <f t="shared" si="261"/>
        <v>1.3467082687212295</v>
      </c>
      <c r="F2399" s="13">
        <f t="shared" si="262"/>
        <v>1.7886797673846642</v>
      </c>
      <c r="G2399" s="16">
        <f t="shared" si="263"/>
        <v>6.0075079705207536E-3</v>
      </c>
      <c r="H2399" s="5">
        <f t="shared" si="264"/>
        <v>1605.9025490121001</v>
      </c>
      <c r="I2399" s="3">
        <f t="shared" si="265"/>
        <v>0.15938238226603688</v>
      </c>
    </row>
    <row r="2400" spans="1:9" x14ac:dyDescent="0.25">
      <c r="A2400" s="1">
        <v>37812</v>
      </c>
      <c r="B2400" s="5">
        <v>389.14999</v>
      </c>
      <c r="C2400" s="4">
        <f t="shared" si="259"/>
        <v>-1.2921993514750651E-3</v>
      </c>
      <c r="D2400" s="3">
        <f t="shared" si="260"/>
        <v>7.2237381395073061E-2</v>
      </c>
      <c r="E2400" s="5">
        <f t="shared" si="261"/>
        <v>1.6611897840497383</v>
      </c>
      <c r="F2400" s="13">
        <f t="shared" si="262"/>
        <v>1.6611897840497383</v>
      </c>
      <c r="G2400" s="16">
        <f t="shared" si="263"/>
        <v>-2.3113308354110332E-3</v>
      </c>
      <c r="H2400" s="5">
        <f t="shared" si="264"/>
        <v>1602.1907769319032</v>
      </c>
      <c r="I2400" s="3">
        <f t="shared" si="265"/>
        <v>0.12920954255021655</v>
      </c>
    </row>
    <row r="2401" spans="1:9" x14ac:dyDescent="0.25">
      <c r="A2401" s="1">
        <v>37813</v>
      </c>
      <c r="B2401" s="5">
        <v>388.80725000000001</v>
      </c>
      <c r="C2401" s="4">
        <f t="shared" si="259"/>
        <v>-8.8074009715377599E-4</v>
      </c>
      <c r="D2401" s="3">
        <f t="shared" si="260"/>
        <v>7.1647572617652408E-2</v>
      </c>
      <c r="E2401" s="5">
        <f t="shared" si="261"/>
        <v>1.6748648365295016</v>
      </c>
      <c r="F2401" s="13">
        <f t="shared" si="262"/>
        <v>1.6611897840497383</v>
      </c>
      <c r="G2401" s="16">
        <f t="shared" si="263"/>
        <v>-1.4630764517948266E-3</v>
      </c>
      <c r="H2401" s="5">
        <f t="shared" si="264"/>
        <v>1599.8466493348913</v>
      </c>
      <c r="I2401" s="3">
        <f t="shared" si="265"/>
        <v>0.12805049944184252</v>
      </c>
    </row>
    <row r="2402" spans="1:9" x14ac:dyDescent="0.25">
      <c r="A2402" s="1">
        <v>37816</v>
      </c>
      <c r="B2402" s="5">
        <v>390.30007999999998</v>
      </c>
      <c r="C2402" s="4">
        <f t="shared" si="259"/>
        <v>3.8395117374996346E-3</v>
      </c>
      <c r="D2402" s="3">
        <f t="shared" si="260"/>
        <v>6.9249185237084926E-2</v>
      </c>
      <c r="E2402" s="5">
        <f t="shared" si="261"/>
        <v>1.7328723737205294</v>
      </c>
      <c r="F2402" s="13">
        <f t="shared" si="262"/>
        <v>1.6611897840497383</v>
      </c>
      <c r="G2402" s="16">
        <f t="shared" si="263"/>
        <v>6.3781576740734531E-3</v>
      </c>
      <c r="H2402" s="5">
        <f t="shared" si="264"/>
        <v>1610.0507235186872</v>
      </c>
      <c r="I2402" s="3">
        <f t="shared" si="265"/>
        <v>0.12329410656899913</v>
      </c>
    </row>
    <row r="2403" spans="1:9" x14ac:dyDescent="0.25">
      <c r="A2403" s="1">
        <v>37817</v>
      </c>
      <c r="B2403" s="5">
        <v>386.38610999999997</v>
      </c>
      <c r="C2403" s="4">
        <f t="shared" si="259"/>
        <v>-1.0028104529212545E-2</v>
      </c>
      <c r="D2403" s="3">
        <f t="shared" si="260"/>
        <v>8.9186121909212296E-2</v>
      </c>
      <c r="E2403" s="5">
        <f t="shared" si="261"/>
        <v>1.3455008181895713</v>
      </c>
      <c r="F2403" s="13">
        <f t="shared" si="262"/>
        <v>1.3455008181895713</v>
      </c>
      <c r="G2403" s="16">
        <f t="shared" si="263"/>
        <v>-1.6658584797310791E-2</v>
      </c>
      <c r="H2403" s="5">
        <f t="shared" si="264"/>
        <v>1583.2295570129795</v>
      </c>
      <c r="I2403" s="3">
        <f t="shared" si="265"/>
        <v>0.15494395858856663</v>
      </c>
    </row>
    <row r="2404" spans="1:9" x14ac:dyDescent="0.25">
      <c r="A2404" s="1">
        <v>37818</v>
      </c>
      <c r="B2404" s="5">
        <v>385.61487</v>
      </c>
      <c r="C2404" s="4">
        <f t="shared" si="259"/>
        <v>-1.9960344847799183E-3</v>
      </c>
      <c r="D2404" s="3">
        <f t="shared" si="260"/>
        <v>7.6558613024917427E-2</v>
      </c>
      <c r="E2404" s="5">
        <f t="shared" si="261"/>
        <v>1.567426514910135</v>
      </c>
      <c r="F2404" s="13">
        <f t="shared" si="262"/>
        <v>1.3455008181895713</v>
      </c>
      <c r="G2404" s="16">
        <f t="shared" si="263"/>
        <v>-2.6856660324059796E-3</v>
      </c>
      <c r="H2404" s="5">
        <f t="shared" si="264"/>
        <v>1578.9775311702087</v>
      </c>
      <c r="I2404" s="3">
        <f t="shared" si="265"/>
        <v>0.13163043696967258</v>
      </c>
    </row>
    <row r="2405" spans="1:9" x14ac:dyDescent="0.25">
      <c r="A2405" s="1">
        <v>37819</v>
      </c>
      <c r="B2405" s="5">
        <v>383.70276000000001</v>
      </c>
      <c r="C2405" s="4">
        <f t="shared" si="259"/>
        <v>-4.958600273895053E-3</v>
      </c>
      <c r="D2405" s="3">
        <f t="shared" si="260"/>
        <v>7.0374520339471017E-2</v>
      </c>
      <c r="E2405" s="5">
        <f t="shared" si="261"/>
        <v>1.7051625989228305</v>
      </c>
      <c r="F2405" s="13">
        <f t="shared" si="262"/>
        <v>1.3455008181895713</v>
      </c>
      <c r="G2405" s="16">
        <f t="shared" si="263"/>
        <v>-6.6718007256008263E-3</v>
      </c>
      <c r="H2405" s="5">
        <f t="shared" si="264"/>
        <v>1568.4429077320399</v>
      </c>
      <c r="I2405" s="3">
        <f t="shared" si="265"/>
        <v>0.11627009765294605</v>
      </c>
    </row>
    <row r="2406" spans="1:9" x14ac:dyDescent="0.25">
      <c r="A2406" s="1">
        <v>37820</v>
      </c>
      <c r="B2406" s="5">
        <v>385.39157</v>
      </c>
      <c r="C2406" s="4">
        <f t="shared" si="259"/>
        <v>4.4013496280297382E-3</v>
      </c>
      <c r="D2406" s="3">
        <f t="shared" si="260"/>
        <v>7.4411982552041789E-2</v>
      </c>
      <c r="E2406" s="5">
        <f t="shared" si="261"/>
        <v>1.612643500206101</v>
      </c>
      <c r="F2406" s="13">
        <f t="shared" si="262"/>
        <v>1.3455008181895713</v>
      </c>
      <c r="G2406" s="16">
        <f t="shared" si="263"/>
        <v>5.9220195256523781E-3</v>
      </c>
      <c r="H2406" s="5">
        <f t="shared" si="264"/>
        <v>1577.7312572565002</v>
      </c>
      <c r="I2406" s="3">
        <f t="shared" si="265"/>
        <v>0.12032340944987444</v>
      </c>
    </row>
    <row r="2407" spans="1:9" x14ac:dyDescent="0.25">
      <c r="A2407" s="1">
        <v>37823</v>
      </c>
      <c r="B2407" s="5">
        <v>382.85467999999997</v>
      </c>
      <c r="C2407" s="4">
        <f t="shared" si="259"/>
        <v>-6.5826297134626843E-3</v>
      </c>
      <c r="D2407" s="3">
        <f t="shared" si="260"/>
        <v>7.4689857565146331E-2</v>
      </c>
      <c r="E2407" s="5">
        <f t="shared" si="261"/>
        <v>1.6066438457903478</v>
      </c>
      <c r="F2407" s="13">
        <f t="shared" si="262"/>
        <v>1.3455008181895713</v>
      </c>
      <c r="G2407" s="16">
        <f t="shared" si="263"/>
        <v>-8.8569336653030253E-3</v>
      </c>
      <c r="H2407" s="5">
        <f t="shared" si="264"/>
        <v>1563.7573961693042</v>
      </c>
      <c r="I2407" s="3">
        <f t="shared" si="265"/>
        <v>0.11628864925797397</v>
      </c>
    </row>
    <row r="2408" spans="1:9" x14ac:dyDescent="0.25">
      <c r="A2408" s="1">
        <v>37824</v>
      </c>
      <c r="B2408" s="5">
        <v>382.95321999999999</v>
      </c>
      <c r="C2408" s="4">
        <f t="shared" si="259"/>
        <v>2.5738225271276782E-4</v>
      </c>
      <c r="D2408" s="3">
        <f t="shared" si="260"/>
        <v>7.5039060489893478E-2</v>
      </c>
      <c r="E2408" s="5">
        <f t="shared" si="261"/>
        <v>1.5991671433061454</v>
      </c>
      <c r="F2408" s="13">
        <f t="shared" si="262"/>
        <v>1.3455008181895713</v>
      </c>
      <c r="G2408" s="16">
        <f t="shared" si="263"/>
        <v>3.4630803161250415E-4</v>
      </c>
      <c r="H2408" s="5">
        <f t="shared" si="264"/>
        <v>1564.2989379150908</v>
      </c>
      <c r="I2408" s="3">
        <f t="shared" si="265"/>
        <v>0.11679126458640686</v>
      </c>
    </row>
    <row r="2409" spans="1:9" x14ac:dyDescent="0.25">
      <c r="A2409" s="1">
        <v>37825</v>
      </c>
      <c r="B2409" s="5">
        <v>385.64420000000001</v>
      </c>
      <c r="C2409" s="4">
        <f t="shared" si="259"/>
        <v>7.0269157157107909E-3</v>
      </c>
      <c r="D2409" s="3">
        <f t="shared" si="260"/>
        <v>8.3337037910473227E-2</v>
      </c>
      <c r="E2409" s="5">
        <f t="shared" si="261"/>
        <v>1.4399359877526823</v>
      </c>
      <c r="F2409" s="13">
        <f t="shared" si="262"/>
        <v>1.3455008181895713</v>
      </c>
      <c r="G2409" s="16">
        <f t="shared" si="263"/>
        <v>9.4547208448380257E-3</v>
      </c>
      <c r="H2409" s="5">
        <f t="shared" si="264"/>
        <v>1579.0889476909547</v>
      </c>
      <c r="I2409" s="3">
        <f t="shared" si="265"/>
        <v>0.12444007138944412</v>
      </c>
    </row>
    <row r="2410" spans="1:9" x14ac:dyDescent="0.25">
      <c r="A2410" s="1">
        <v>37826</v>
      </c>
      <c r="B2410" s="5">
        <v>386.43752999999998</v>
      </c>
      <c r="C2410" s="4">
        <f t="shared" si="259"/>
        <v>2.0571552742139065E-3</v>
      </c>
      <c r="D2410" s="3">
        <f t="shared" si="260"/>
        <v>8.4716892071729097E-2</v>
      </c>
      <c r="E2410" s="5">
        <f t="shared" si="261"/>
        <v>1.4164825581466916</v>
      </c>
      <c r="F2410" s="13">
        <f t="shared" si="262"/>
        <v>1.3455008181895713</v>
      </c>
      <c r="G2410" s="16">
        <f t="shared" si="263"/>
        <v>2.7679041045978034E-3</v>
      </c>
      <c r="H2410" s="5">
        <f t="shared" si="264"/>
        <v>1583.4597144707934</v>
      </c>
      <c r="I2410" s="3">
        <f t="shared" si="265"/>
        <v>0.1262880177753482</v>
      </c>
    </row>
    <row r="2411" spans="1:9" x14ac:dyDescent="0.25">
      <c r="A2411" s="1">
        <v>37827</v>
      </c>
      <c r="B2411" s="5">
        <v>387.55910999999998</v>
      </c>
      <c r="C2411" s="4">
        <f t="shared" si="259"/>
        <v>2.902357853286075E-3</v>
      </c>
      <c r="D2411" s="3">
        <f t="shared" si="260"/>
        <v>8.6581949274570635E-2</v>
      </c>
      <c r="E2411" s="5">
        <f t="shared" si="261"/>
        <v>1.3859701820693975</v>
      </c>
      <c r="F2411" s="13">
        <f t="shared" si="262"/>
        <v>1.3455008181895713</v>
      </c>
      <c r="G2411" s="16">
        <f t="shared" si="263"/>
        <v>3.9051248662753417E-3</v>
      </c>
      <c r="H2411" s="5">
        <f t="shared" si="264"/>
        <v>1589.6433223765187</v>
      </c>
      <c r="I2411" s="3">
        <f t="shared" si="265"/>
        <v>0.12876240238533793</v>
      </c>
    </row>
    <row r="2412" spans="1:9" x14ac:dyDescent="0.25">
      <c r="A2412" s="1">
        <v>37830</v>
      </c>
      <c r="B2412" s="5">
        <v>388.32074</v>
      </c>
      <c r="C2412" s="4">
        <f t="shared" si="259"/>
        <v>1.9651969992398044E-3</v>
      </c>
      <c r="D2412" s="3">
        <f t="shared" si="260"/>
        <v>8.455546144804689E-2</v>
      </c>
      <c r="E2412" s="5">
        <f t="shared" si="261"/>
        <v>1.4191868620305641</v>
      </c>
      <c r="F2412" s="13">
        <f t="shared" si="262"/>
        <v>1.3455008181895713</v>
      </c>
      <c r="G2412" s="16">
        <f t="shared" si="263"/>
        <v>2.644174170380847E-3</v>
      </c>
      <c r="H2412" s="5">
        <f t="shared" si="264"/>
        <v>1593.8466161896652</v>
      </c>
      <c r="I2412" s="3">
        <f t="shared" si="265"/>
        <v>0.12437801848533907</v>
      </c>
    </row>
    <row r="2413" spans="1:9" x14ac:dyDescent="0.25">
      <c r="A2413" s="1">
        <v>37831</v>
      </c>
      <c r="B2413" s="5">
        <v>387.17529000000002</v>
      </c>
      <c r="C2413" s="4">
        <f t="shared" si="259"/>
        <v>-2.9497523104224932E-3</v>
      </c>
      <c r="D2413" s="3">
        <f t="shared" si="260"/>
        <v>6.8070672536498136E-2</v>
      </c>
      <c r="E2413" s="5">
        <f t="shared" si="261"/>
        <v>1.7628737241527677</v>
      </c>
      <c r="F2413" s="13">
        <f t="shared" si="262"/>
        <v>1.7628737241527677</v>
      </c>
      <c r="G2413" s="16">
        <f t="shared" si="263"/>
        <v>-3.9688941471300431E-3</v>
      </c>
      <c r="H2413" s="5">
        <f t="shared" si="264"/>
        <v>1587.5208076832469</v>
      </c>
      <c r="I2413" s="3">
        <f t="shared" si="265"/>
        <v>9.1589145592572627E-2</v>
      </c>
    </row>
    <row r="2414" spans="1:9" x14ac:dyDescent="0.25">
      <c r="A2414" s="1">
        <v>37832</v>
      </c>
      <c r="B2414" s="5">
        <v>385.69979999999998</v>
      </c>
      <c r="C2414" s="4">
        <f t="shared" si="259"/>
        <v>-3.8109095236941171E-3</v>
      </c>
      <c r="D2414" s="3">
        <f t="shared" si="260"/>
        <v>7.029269256196137E-2</v>
      </c>
      <c r="E2414" s="5">
        <f t="shared" si="261"/>
        <v>1.7071475800165543</v>
      </c>
      <c r="F2414" s="13">
        <f t="shared" si="262"/>
        <v>1.7628737241527677</v>
      </c>
      <c r="G2414" s="16">
        <f t="shared" si="263"/>
        <v>-6.718152264443898E-3</v>
      </c>
      <c r="H2414" s="5">
        <f t="shared" si="264"/>
        <v>1576.8556011742578</v>
      </c>
      <c r="I2414" s="3">
        <f t="shared" si="265"/>
        <v>9.7310523709268668E-2</v>
      </c>
    </row>
    <row r="2415" spans="1:9" x14ac:dyDescent="0.25">
      <c r="A2415" s="1">
        <v>37833</v>
      </c>
      <c r="B2415" s="5">
        <v>385.23602</v>
      </c>
      <c r="C2415" s="4">
        <f t="shared" si="259"/>
        <v>-1.2024377508103035E-3</v>
      </c>
      <c r="D2415" s="3">
        <f t="shared" si="260"/>
        <v>6.5169759823626119E-2</v>
      </c>
      <c r="E2415" s="5">
        <f t="shared" si="261"/>
        <v>1.8413448250348801</v>
      </c>
      <c r="F2415" s="13">
        <f t="shared" si="262"/>
        <v>1.7628737241527677</v>
      </c>
      <c r="G2415" s="16">
        <f t="shared" si="263"/>
        <v>-2.1197459158328372E-3</v>
      </c>
      <c r="H2415" s="5">
        <f t="shared" si="264"/>
        <v>1573.5130679538106</v>
      </c>
      <c r="I2415" s="3">
        <f t="shared" si="265"/>
        <v>9.1218067330839342E-2</v>
      </c>
    </row>
    <row r="2416" spans="1:9" x14ac:dyDescent="0.25">
      <c r="A2416" s="1">
        <v>37834</v>
      </c>
      <c r="B2416" s="5">
        <v>384.84518000000003</v>
      </c>
      <c r="C2416" s="4">
        <f t="shared" si="259"/>
        <v>-1.0145468744069408E-3</v>
      </c>
      <c r="D2416" s="3">
        <f t="shared" si="260"/>
        <v>6.1438199248435688E-2</v>
      </c>
      <c r="E2416" s="5">
        <f t="shared" si="261"/>
        <v>1.9531822460284003</v>
      </c>
      <c r="F2416" s="13">
        <f t="shared" si="262"/>
        <v>1.7628737241527677</v>
      </c>
      <c r="G2416" s="16">
        <f t="shared" si="263"/>
        <v>-1.7885180268133139E-3</v>
      </c>
      <c r="H2416" s="5">
        <f t="shared" si="264"/>
        <v>1570.6988114663488</v>
      </c>
      <c r="I2416" s="3">
        <f t="shared" si="265"/>
        <v>8.6067773469915385E-2</v>
      </c>
    </row>
    <row r="2417" spans="1:9" x14ac:dyDescent="0.25">
      <c r="A2417" s="1">
        <v>37837</v>
      </c>
      <c r="B2417" s="5">
        <v>384.64260999999999</v>
      </c>
      <c r="C2417" s="4">
        <f t="shared" si="259"/>
        <v>-5.263675122553213E-4</v>
      </c>
      <c r="D2417" s="3">
        <f t="shared" si="260"/>
        <v>5.0122557493277507E-2</v>
      </c>
      <c r="E2417" s="5">
        <f t="shared" si="261"/>
        <v>2.3941316245902762</v>
      </c>
      <c r="F2417" s="13">
        <f t="shared" si="262"/>
        <v>2.3941316245902762</v>
      </c>
      <c r="G2417" s="16">
        <f t="shared" si="263"/>
        <v>-9.2791945660256579E-4</v>
      </c>
      <c r="H2417" s="5">
        <f t="shared" si="264"/>
        <v>1569.2413294787268</v>
      </c>
      <c r="I2417" s="3">
        <f t="shared" si="265"/>
        <v>7.2468681922518985E-2</v>
      </c>
    </row>
    <row r="2418" spans="1:9" x14ac:dyDescent="0.25">
      <c r="A2418" s="1">
        <v>37838</v>
      </c>
      <c r="B2418" s="5">
        <v>384.26641999999998</v>
      </c>
      <c r="C2418" s="4">
        <f t="shared" si="259"/>
        <v>-9.7802476953867679E-4</v>
      </c>
      <c r="D2418" s="3">
        <f t="shared" si="260"/>
        <v>5.0650526344033456E-2</v>
      </c>
      <c r="E2418" s="5">
        <f t="shared" si="261"/>
        <v>2.3691757748956896</v>
      </c>
      <c r="F2418" s="13">
        <f t="shared" si="262"/>
        <v>2.3941316245902762</v>
      </c>
      <c r="G2418" s="16">
        <f t="shared" si="263"/>
        <v>-2.3415200303851628E-3</v>
      </c>
      <c r="H2418" s="5">
        <f t="shared" si="264"/>
        <v>1565.5669194732443</v>
      </c>
      <c r="I2418" s="3">
        <f t="shared" si="265"/>
        <v>7.3727545073824188E-2</v>
      </c>
    </row>
    <row r="2419" spans="1:9" x14ac:dyDescent="0.25">
      <c r="A2419" s="1">
        <v>37839</v>
      </c>
      <c r="B2419" s="5">
        <v>383.08913999999999</v>
      </c>
      <c r="C2419" s="4">
        <f t="shared" si="259"/>
        <v>-3.0637077265299739E-3</v>
      </c>
      <c r="D2419" s="3">
        <f t="shared" si="260"/>
        <v>3.6833149055453596E-2</v>
      </c>
      <c r="E2419" s="5">
        <f t="shared" si="261"/>
        <v>3.2579348515473328</v>
      </c>
      <c r="F2419" s="13">
        <f t="shared" si="262"/>
        <v>3.2579348515473328</v>
      </c>
      <c r="G2419" s="16">
        <f t="shared" si="263"/>
        <v>-7.3349195565869879E-3</v>
      </c>
      <c r="H2419" s="5">
        <f t="shared" si="264"/>
        <v>1554.0836120584545</v>
      </c>
      <c r="I2419" s="3">
        <f t="shared" si="265"/>
        <v>6.1116347324263388E-2</v>
      </c>
    </row>
    <row r="2420" spans="1:9" x14ac:dyDescent="0.25">
      <c r="A2420" s="1">
        <v>37840</v>
      </c>
      <c r="B2420" s="5">
        <v>383.26004</v>
      </c>
      <c r="C2420" s="4">
        <f t="shared" si="259"/>
        <v>4.4611027083685251E-4</v>
      </c>
      <c r="D2420" s="3">
        <f t="shared" si="260"/>
        <v>3.4303922485571348E-2</v>
      </c>
      <c r="E2420" s="5">
        <f t="shared" si="261"/>
        <v>3.498142232873616</v>
      </c>
      <c r="F2420" s="13">
        <f t="shared" si="262"/>
        <v>3.2579348515473328</v>
      </c>
      <c r="G2420" s="16">
        <f t="shared" si="263"/>
        <v>1.4533981989926015E-3</v>
      </c>
      <c r="H2420" s="5">
        <f t="shared" si="264"/>
        <v>1556.342314381304</v>
      </c>
      <c r="I2420" s="3">
        <f t="shared" si="265"/>
        <v>5.8805486407452527E-2</v>
      </c>
    </row>
    <row r="2421" spans="1:9" x14ac:dyDescent="0.25">
      <c r="A2421" s="1">
        <v>37841</v>
      </c>
      <c r="B2421" s="5">
        <v>382.73095999999998</v>
      </c>
      <c r="C2421" s="4">
        <f t="shared" si="259"/>
        <v>-1.3804726420213465E-3</v>
      </c>
      <c r="D2421" s="3">
        <f t="shared" si="260"/>
        <v>2.7303101739995461E-2</v>
      </c>
      <c r="E2421" s="5">
        <f t="shared" si="261"/>
        <v>4.3951050376161378</v>
      </c>
      <c r="F2421" s="13">
        <f t="shared" si="262"/>
        <v>4.3951050376161378</v>
      </c>
      <c r="G2421" s="16">
        <f t="shared" si="263"/>
        <v>-4.4974899320489696E-3</v>
      </c>
      <c r="H2421" s="5">
        <f t="shared" si="264"/>
        <v>1549.3426804915523</v>
      </c>
      <c r="I2421" s="3">
        <f t="shared" si="265"/>
        <v>5.0897587977321274E-2</v>
      </c>
    </row>
    <row r="2422" spans="1:9" x14ac:dyDescent="0.25">
      <c r="A2422" s="1">
        <v>37844</v>
      </c>
      <c r="B2422" s="5">
        <v>384.14974999999998</v>
      </c>
      <c r="C2422" s="4">
        <f t="shared" si="259"/>
        <v>3.7070165423773727E-3</v>
      </c>
      <c r="D2422" s="3">
        <f t="shared" si="260"/>
        <v>3.3699798127645446E-2</v>
      </c>
      <c r="E2422" s="5">
        <f t="shared" si="261"/>
        <v>3.5608521910271813</v>
      </c>
      <c r="F2422" s="13">
        <f t="shared" si="262"/>
        <v>4.3951050376161378</v>
      </c>
      <c r="G2422" s="16">
        <f t="shared" si="263"/>
        <v>1.6292727079929147E-2</v>
      </c>
      <c r="H2422" s="5">
        <f t="shared" si="264"/>
        <v>1574.5856979380869</v>
      </c>
      <c r="I2422" s="3">
        <f t="shared" si="265"/>
        <v>0.10612498956313335</v>
      </c>
    </row>
    <row r="2423" spans="1:9" x14ac:dyDescent="0.25">
      <c r="A2423" s="1">
        <v>37845</v>
      </c>
      <c r="B2423" s="5">
        <v>384.08339999999998</v>
      </c>
      <c r="C2423" s="4">
        <f t="shared" si="259"/>
        <v>-1.7271910238125798E-4</v>
      </c>
      <c r="D2423" s="3">
        <f t="shared" si="260"/>
        <v>3.2230820064479776E-2</v>
      </c>
      <c r="E2423" s="5">
        <f t="shared" si="261"/>
        <v>3.7231444859278318</v>
      </c>
      <c r="F2423" s="13">
        <f t="shared" si="262"/>
        <v>4.3951050376161378</v>
      </c>
      <c r="G2423" s="16">
        <f t="shared" si="263"/>
        <v>-7.5911859696840443E-4</v>
      </c>
      <c r="H2423" s="5">
        <f t="shared" si="264"/>
        <v>1573.3904006522616</v>
      </c>
      <c r="I2423" s="3">
        <f t="shared" si="265"/>
        <v>0.10499313624789383</v>
      </c>
    </row>
    <row r="2424" spans="1:9" x14ac:dyDescent="0.25">
      <c r="A2424" s="1">
        <v>37846</v>
      </c>
      <c r="B2424" s="5">
        <v>384.65728999999999</v>
      </c>
      <c r="C2424" s="4">
        <f t="shared" si="259"/>
        <v>1.4941806909645194E-3</v>
      </c>
      <c r="D2424" s="3">
        <f t="shared" si="260"/>
        <v>2.9213709487820445E-2</v>
      </c>
      <c r="E2424" s="5">
        <f t="shared" si="261"/>
        <v>4.1076604821455307</v>
      </c>
      <c r="F2424" s="13">
        <f t="shared" si="262"/>
        <v>4.3951050376161378</v>
      </c>
      <c r="G2424" s="16">
        <f t="shared" si="263"/>
        <v>6.5670810819669209E-3</v>
      </c>
      <c r="H2424" s="5">
        <f t="shared" si="264"/>
        <v>1583.7229829869334</v>
      </c>
      <c r="I2424" s="3">
        <f t="shared" si="265"/>
        <v>0.10546798335722123</v>
      </c>
    </row>
    <row r="2425" spans="1:9" x14ac:dyDescent="0.25">
      <c r="A2425" s="1">
        <v>37847</v>
      </c>
      <c r="B2425" s="5">
        <v>385.53183000000001</v>
      </c>
      <c r="C2425" s="4">
        <f t="shared" si="259"/>
        <v>2.2735562869484749E-3</v>
      </c>
      <c r="D2425" s="3">
        <f t="shared" si="260"/>
        <v>3.1244849259176487E-2</v>
      </c>
      <c r="E2425" s="5">
        <f t="shared" si="261"/>
        <v>3.8406330273703104</v>
      </c>
      <c r="F2425" s="13">
        <f t="shared" si="262"/>
        <v>4.3951050376161378</v>
      </c>
      <c r="G2425" s="16">
        <f t="shared" si="263"/>
        <v>9.9925186900710842E-3</v>
      </c>
      <c r="H2425" s="5">
        <f t="shared" si="264"/>
        <v>1599.5483644943256</v>
      </c>
      <c r="I2425" s="3">
        <f t="shared" si="265"/>
        <v>0.11434379395204891</v>
      </c>
    </row>
    <row r="2426" spans="1:9" x14ac:dyDescent="0.25">
      <c r="A2426" s="1">
        <v>37848</v>
      </c>
      <c r="B2426" s="5">
        <v>385.32382000000001</v>
      </c>
      <c r="C2426" s="4">
        <f t="shared" si="259"/>
        <v>-5.3954040578185758E-4</v>
      </c>
      <c r="D2426" s="3">
        <f t="shared" si="260"/>
        <v>3.086828470037907E-2</v>
      </c>
      <c r="E2426" s="5">
        <f t="shared" si="261"/>
        <v>3.8874852025232993</v>
      </c>
      <c r="F2426" s="13">
        <f t="shared" si="262"/>
        <v>4.3951050376161378</v>
      </c>
      <c r="G2426" s="16">
        <f t="shared" si="263"/>
        <v>-2.3713367554492972E-3</v>
      </c>
      <c r="H2426" s="5">
        <f t="shared" si="264"/>
        <v>1595.7552966654814</v>
      </c>
      <c r="I2426" s="3">
        <f t="shared" si="265"/>
        <v>0.1148729683436067</v>
      </c>
    </row>
    <row r="2427" spans="1:9" x14ac:dyDescent="0.25">
      <c r="A2427" s="1">
        <v>37851</v>
      </c>
      <c r="B2427" s="5">
        <v>385.67764</v>
      </c>
      <c r="C2427" s="4">
        <f t="shared" si="259"/>
        <v>9.1824066313872521E-4</v>
      </c>
      <c r="D2427" s="3">
        <f t="shared" si="260"/>
        <v>3.0865274626685434E-2</v>
      </c>
      <c r="E2427" s="5">
        <f t="shared" si="261"/>
        <v>3.8878643216817728</v>
      </c>
      <c r="F2427" s="13">
        <f t="shared" si="262"/>
        <v>4.3951050376161378</v>
      </c>
      <c r="G2427" s="16">
        <f t="shared" si="263"/>
        <v>4.0357641643049939E-3</v>
      </c>
      <c r="H2427" s="5">
        <f t="shared" si="264"/>
        <v>1602.1953887067639</v>
      </c>
      <c r="I2427" s="3">
        <f t="shared" si="265"/>
        <v>0.11450748072183739</v>
      </c>
    </row>
    <row r="2428" spans="1:9" x14ac:dyDescent="0.25">
      <c r="A2428" s="1">
        <v>37852</v>
      </c>
      <c r="B2428" s="5">
        <v>385.64255000000003</v>
      </c>
      <c r="C2428" s="4">
        <f t="shared" si="259"/>
        <v>-9.0982718106147331E-5</v>
      </c>
      <c r="D2428" s="3">
        <f t="shared" si="260"/>
        <v>3.0174090927114979E-2</v>
      </c>
      <c r="E2428" s="5">
        <f t="shared" si="261"/>
        <v>3.9769217998930944</v>
      </c>
      <c r="F2428" s="13">
        <f t="shared" si="262"/>
        <v>4.3951050376161378</v>
      </c>
      <c r="G2428" s="16">
        <f t="shared" si="263"/>
        <v>-3.9987860268433711E-4</v>
      </c>
      <c r="H2428" s="5">
        <f t="shared" si="264"/>
        <v>1601.5547050535006</v>
      </c>
      <c r="I2428" s="3">
        <f t="shared" si="265"/>
        <v>0.11279906018373045</v>
      </c>
    </row>
    <row r="2429" spans="1:9" x14ac:dyDescent="0.25">
      <c r="A2429" s="1">
        <v>37853</v>
      </c>
      <c r="B2429" s="5">
        <v>385.49520999999999</v>
      </c>
      <c r="C2429" s="4">
        <f t="shared" si="259"/>
        <v>-3.820636493562235E-4</v>
      </c>
      <c r="D2429" s="3">
        <f t="shared" si="260"/>
        <v>2.4034850213808929E-2</v>
      </c>
      <c r="E2429" s="5">
        <f t="shared" si="261"/>
        <v>4.9927500663621966</v>
      </c>
      <c r="F2429" s="13">
        <f t="shared" si="262"/>
        <v>4.9927500663621966</v>
      </c>
      <c r="G2429" s="16">
        <f t="shared" si="263"/>
        <v>-1.6792098699755435E-3</v>
      </c>
      <c r="H2429" s="5">
        <f t="shared" si="264"/>
        <v>1598.865358585469</v>
      </c>
      <c r="I2429" s="3">
        <f t="shared" si="265"/>
        <v>0.10236603740064983</v>
      </c>
    </row>
    <row r="2430" spans="1:9" x14ac:dyDescent="0.25">
      <c r="A2430" s="1">
        <v>37854</v>
      </c>
      <c r="B2430" s="5">
        <v>384.87362999999999</v>
      </c>
      <c r="C2430" s="4">
        <f t="shared" si="259"/>
        <v>-1.6124195161854038E-3</v>
      </c>
      <c r="D2430" s="3">
        <f t="shared" si="260"/>
        <v>2.6558445787669499E-2</v>
      </c>
      <c r="E2430" s="5">
        <f t="shared" si="261"/>
        <v>4.5183366888025258</v>
      </c>
      <c r="F2430" s="13">
        <f t="shared" si="262"/>
        <v>4.9927500663621966</v>
      </c>
      <c r="G2430" s="16">
        <f t="shared" si="263"/>
        <v>-8.0504076464383758E-3</v>
      </c>
      <c r="H2430" s="5">
        <f t="shared" si="264"/>
        <v>1585.9938406770871</v>
      </c>
      <c r="I2430" s="3">
        <f t="shared" si="265"/>
        <v>0.11621262377670935</v>
      </c>
    </row>
    <row r="2431" spans="1:9" x14ac:dyDescent="0.25">
      <c r="A2431" s="1">
        <v>37855</v>
      </c>
      <c r="B2431" s="5">
        <v>384.02121</v>
      </c>
      <c r="C2431" s="4">
        <f t="shared" si="259"/>
        <v>-2.214804895830369E-3</v>
      </c>
      <c r="D2431" s="3">
        <f t="shared" si="260"/>
        <v>2.8409240190126195E-2</v>
      </c>
      <c r="E2431" s="5">
        <f t="shared" si="261"/>
        <v>4.2239778042957559</v>
      </c>
      <c r="F2431" s="13">
        <f t="shared" si="262"/>
        <v>4.9927500663621966</v>
      </c>
      <c r="G2431" s="16">
        <f t="shared" si="263"/>
        <v>-1.1057967290636394E-2</v>
      </c>
      <c r="H2431" s="5">
        <f t="shared" si="264"/>
        <v>1568.4559726637292</v>
      </c>
      <c r="I2431" s="3">
        <f t="shared" si="265"/>
        <v>0.13017346615227263</v>
      </c>
    </row>
    <row r="2432" spans="1:9" x14ac:dyDescent="0.25">
      <c r="A2432" s="1">
        <v>37858</v>
      </c>
      <c r="B2432" s="5">
        <v>383.28503000000001</v>
      </c>
      <c r="C2432" s="4">
        <f t="shared" si="259"/>
        <v>-1.9170295307386898E-3</v>
      </c>
      <c r="D2432" s="3">
        <f t="shared" si="260"/>
        <v>2.3304777080584437E-2</v>
      </c>
      <c r="E2432" s="5">
        <f t="shared" si="261"/>
        <v>5.1491588863973217</v>
      </c>
      <c r="F2432" s="13">
        <f t="shared" si="262"/>
        <v>5.1491588863973217</v>
      </c>
      <c r="G2432" s="16">
        <f t="shared" si="263"/>
        <v>-9.5712493168138846E-3</v>
      </c>
      <c r="H2432" s="5">
        <f t="shared" si="264"/>
        <v>1553.4438895069188</v>
      </c>
      <c r="I2432" s="3">
        <f t="shared" si="265"/>
        <v>0.10965897370211275</v>
      </c>
    </row>
    <row r="2433" spans="1:9" x14ac:dyDescent="0.25">
      <c r="A2433" s="1">
        <v>37859</v>
      </c>
      <c r="B2433" s="5">
        <v>382.73129</v>
      </c>
      <c r="C2433" s="4">
        <f t="shared" si="259"/>
        <v>-1.4447211778659819E-3</v>
      </c>
      <c r="D2433" s="3">
        <f t="shared" si="260"/>
        <v>2.4087498856587161E-2</v>
      </c>
      <c r="E2433" s="5">
        <f t="shared" si="261"/>
        <v>4.9818372888965943</v>
      </c>
      <c r="F2433" s="13">
        <f t="shared" si="262"/>
        <v>5.1491588863973217</v>
      </c>
      <c r="G2433" s="16">
        <f t="shared" si="263"/>
        <v>-7.4390988913750258E-3</v>
      </c>
      <c r="H2433" s="5">
        <f t="shared" si="264"/>
        <v>1541.8876667906745</v>
      </c>
      <c r="I2433" s="3">
        <f t="shared" si="265"/>
        <v>0.11373761667877107</v>
      </c>
    </row>
    <row r="2434" spans="1:9" x14ac:dyDescent="0.25">
      <c r="A2434" s="1">
        <v>37860</v>
      </c>
      <c r="B2434" s="5">
        <v>383.19202000000001</v>
      </c>
      <c r="C2434" s="4">
        <f t="shared" si="259"/>
        <v>1.2037949653920244E-3</v>
      </c>
      <c r="D2434" s="3">
        <f t="shared" si="260"/>
        <v>2.3501444430099556E-2</v>
      </c>
      <c r="E2434" s="5">
        <f t="shared" si="261"/>
        <v>5.1060691336192754</v>
      </c>
      <c r="F2434" s="13">
        <f t="shared" si="262"/>
        <v>5.1491588863973217</v>
      </c>
      <c r="G2434" s="16">
        <f t="shared" si="263"/>
        <v>6.1985315434486985E-3</v>
      </c>
      <c r="H2434" s="5">
        <f t="shared" si="264"/>
        <v>1551.4451061297311</v>
      </c>
      <c r="I2434" s="3">
        <f t="shared" si="265"/>
        <v>0.11297304274317317</v>
      </c>
    </row>
    <row r="2435" spans="1:9" x14ac:dyDescent="0.25">
      <c r="A2435" s="1">
        <v>37861</v>
      </c>
      <c r="B2435" s="5">
        <v>383.30318999999997</v>
      </c>
      <c r="C2435" s="4">
        <f t="shared" si="259"/>
        <v>2.9011564489245245E-4</v>
      </c>
      <c r="D2435" s="3">
        <f t="shared" si="260"/>
        <v>1.888522463289086E-2</v>
      </c>
      <c r="E2435" s="5">
        <f t="shared" si="261"/>
        <v>6.3541738227993196</v>
      </c>
      <c r="F2435" s="13">
        <f t="shared" si="262"/>
        <v>6.3541738227993196</v>
      </c>
      <c r="G2435" s="16">
        <f t="shared" si="263"/>
        <v>1.4938515509808612E-3</v>
      </c>
      <c r="H2435" s="5">
        <f t="shared" si="264"/>
        <v>1553.7627348077847</v>
      </c>
      <c r="I2435" s="3">
        <f t="shared" si="265"/>
        <v>9.4123329304738532E-2</v>
      </c>
    </row>
    <row r="2436" spans="1:9" x14ac:dyDescent="0.25">
      <c r="A2436" s="1">
        <v>37862</v>
      </c>
      <c r="B2436" s="5">
        <v>384.24731000000003</v>
      </c>
      <c r="C2436" s="4">
        <f t="shared" ref="C2436:C2499" si="266">B2436/B2435-1</f>
        <v>2.4631154256766763E-3</v>
      </c>
      <c r="D2436" s="3">
        <f t="shared" si="260"/>
        <v>2.4299765823443294E-2</v>
      </c>
      <c r="E2436" s="5">
        <f t="shared" si="261"/>
        <v>4.9383191950034977</v>
      </c>
      <c r="F2436" s="13">
        <f t="shared" si="262"/>
        <v>4.9383191950034977</v>
      </c>
      <c r="G2436" s="16">
        <f t="shared" si="263"/>
        <v>1.5651063560367939E-2</v>
      </c>
      <c r="H2436" s="5">
        <f t="shared" si="264"/>
        <v>1578.0807741279925</v>
      </c>
      <c r="I2436" s="3">
        <f t="shared" si="265"/>
        <v>0.13252110780140364</v>
      </c>
    </row>
    <row r="2437" spans="1:9" x14ac:dyDescent="0.25">
      <c r="A2437" s="1">
        <v>37865</v>
      </c>
      <c r="B2437" s="5">
        <v>385.79163</v>
      </c>
      <c r="C2437" s="4">
        <f t="shared" si="266"/>
        <v>4.0190782337552466E-3</v>
      </c>
      <c r="D2437" s="3">
        <f t="shared" si="260"/>
        <v>3.2258677609964891E-2</v>
      </c>
      <c r="E2437" s="5">
        <f t="shared" si="261"/>
        <v>3.7199292993625788</v>
      </c>
      <c r="F2437" s="13">
        <f t="shared" si="262"/>
        <v>3.7199292993625788</v>
      </c>
      <c r="G2437" s="16">
        <f t="shared" si="263"/>
        <v>1.9847491187974287E-2</v>
      </c>
      <c r="H2437" s="5">
        <f t="shared" si="264"/>
        <v>1609.4017183864094</v>
      </c>
      <c r="I2437" s="3">
        <f t="shared" si="265"/>
        <v>0.16850385362143502</v>
      </c>
    </row>
    <row r="2438" spans="1:9" x14ac:dyDescent="0.25">
      <c r="A2438" s="1">
        <v>37866</v>
      </c>
      <c r="B2438" s="5">
        <v>386.59894000000003</v>
      </c>
      <c r="C2438" s="4">
        <f t="shared" si="266"/>
        <v>2.0926063118580362E-3</v>
      </c>
      <c r="D2438" s="3">
        <f t="shared" si="260"/>
        <v>3.3849834977242609E-2</v>
      </c>
      <c r="E2438" s="5">
        <f t="shared" si="261"/>
        <v>3.5450689813015783</v>
      </c>
      <c r="F2438" s="13">
        <f t="shared" si="262"/>
        <v>3.7199292993625788</v>
      </c>
      <c r="G2438" s="16">
        <f t="shared" si="263"/>
        <v>7.7843475315117752E-3</v>
      </c>
      <c r="H2438" s="5">
        <f t="shared" si="264"/>
        <v>1621.9298606801415</v>
      </c>
      <c r="I2438" s="3">
        <f t="shared" si="265"/>
        <v>0.17224798869643476</v>
      </c>
    </row>
    <row r="2439" spans="1:9" x14ac:dyDescent="0.25">
      <c r="A2439" s="1">
        <v>37867</v>
      </c>
      <c r="B2439" s="5">
        <v>387.84888000000001</v>
      </c>
      <c r="C2439" s="4">
        <f t="shared" si="266"/>
        <v>3.2331697546816862E-3</v>
      </c>
      <c r="D2439" s="3">
        <f t="shared" si="260"/>
        <v>3.6705000107441245E-2</v>
      </c>
      <c r="E2439" s="5">
        <f t="shared" si="261"/>
        <v>3.2693093488282612</v>
      </c>
      <c r="F2439" s="13">
        <f t="shared" si="262"/>
        <v>3.7199292993625788</v>
      </c>
      <c r="G2439" s="16">
        <f t="shared" si="263"/>
        <v>1.2027162900253326E-2</v>
      </c>
      <c r="H2439" s="5">
        <f t="shared" si="264"/>
        <v>1641.4370753273267</v>
      </c>
      <c r="I2439" s="3">
        <f t="shared" si="265"/>
        <v>0.17917375110034497</v>
      </c>
    </row>
    <row r="2440" spans="1:9" x14ac:dyDescent="0.25">
      <c r="A2440" s="1">
        <v>37868</v>
      </c>
      <c r="B2440" s="5">
        <v>386.13556</v>
      </c>
      <c r="C2440" s="4">
        <f t="shared" si="266"/>
        <v>-4.4174937413767879E-3</v>
      </c>
      <c r="D2440" s="3">
        <f t="shared" si="260"/>
        <v>4.3529890560584213E-2</v>
      </c>
      <c r="E2440" s="5">
        <f t="shared" si="261"/>
        <v>2.7567264345171254</v>
      </c>
      <c r="F2440" s="13">
        <f t="shared" si="262"/>
        <v>3.7199292993625788</v>
      </c>
      <c r="G2440" s="16">
        <f t="shared" si="263"/>
        <v>-1.6432764398298331E-2</v>
      </c>
      <c r="H2440" s="5">
        <f t="shared" si="264"/>
        <v>1614.4637265938409</v>
      </c>
      <c r="I2440" s="3">
        <f t="shared" si="265"/>
        <v>0.19726833379747316</v>
      </c>
    </row>
    <row r="2441" spans="1:9" x14ac:dyDescent="0.25">
      <c r="A2441" s="1">
        <v>37869</v>
      </c>
      <c r="B2441" s="5">
        <v>384.17343</v>
      </c>
      <c r="C2441" s="4">
        <f t="shared" si="266"/>
        <v>-5.081453777528333E-3</v>
      </c>
      <c r="D2441" s="3">
        <f t="shared" si="260"/>
        <v>5.010574810800994E-2</v>
      </c>
      <c r="E2441" s="5">
        <f t="shared" si="261"/>
        <v>2.3949348035144236</v>
      </c>
      <c r="F2441" s="13">
        <f t="shared" si="262"/>
        <v>3.7199292993625788</v>
      </c>
      <c r="G2441" s="16">
        <f t="shared" si="263"/>
        <v>-1.8902648790384301E-2</v>
      </c>
      <c r="H2441" s="5">
        <f t="shared" si="264"/>
        <v>1583.9460857852225</v>
      </c>
      <c r="I2441" s="3">
        <f t="shared" si="265"/>
        <v>0.21479324267108921</v>
      </c>
    </row>
    <row r="2442" spans="1:9" x14ac:dyDescent="0.25">
      <c r="A2442" s="1">
        <v>37872</v>
      </c>
      <c r="B2442" s="5">
        <v>385.14760999999999</v>
      </c>
      <c r="C2442" s="4">
        <f t="shared" si="266"/>
        <v>2.5357818212465855E-3</v>
      </c>
      <c r="D2442" s="3">
        <f t="shared" si="260"/>
        <v>5.0211681417379132E-2</v>
      </c>
      <c r="E2442" s="5">
        <f t="shared" si="261"/>
        <v>2.3898821272785722</v>
      </c>
      <c r="F2442" s="13">
        <f t="shared" si="262"/>
        <v>3.7199292993625788</v>
      </c>
      <c r="G2442" s="16">
        <f t="shared" si="263"/>
        <v>9.4329290936461738E-3</v>
      </c>
      <c r="H2442" s="5">
        <f t="shared" si="264"/>
        <v>1598.8873369005928</v>
      </c>
      <c r="I2442" s="3">
        <f t="shared" si="265"/>
        <v>0.20956423617398248</v>
      </c>
    </row>
    <row r="2443" spans="1:9" x14ac:dyDescent="0.25">
      <c r="A2443" s="1">
        <v>37873</v>
      </c>
      <c r="B2443" s="5">
        <v>384.15280000000001</v>
      </c>
      <c r="C2443" s="4">
        <f t="shared" si="266"/>
        <v>-2.5829317751704384E-3</v>
      </c>
      <c r="D2443" s="3">
        <f t="shared" si="260"/>
        <v>5.1741091815210014E-2</v>
      </c>
      <c r="E2443" s="5">
        <f t="shared" si="261"/>
        <v>2.3192398109528165</v>
      </c>
      <c r="F2443" s="13">
        <f t="shared" si="262"/>
        <v>3.7199292993625788</v>
      </c>
      <c r="G2443" s="16">
        <f t="shared" si="263"/>
        <v>-9.6083235887111113E-3</v>
      </c>
      <c r="H2443" s="5">
        <f t="shared" si="264"/>
        <v>1583.5247099857593</v>
      </c>
      <c r="I2443" s="3">
        <f t="shared" si="265"/>
        <v>0.21283734389407591</v>
      </c>
    </row>
    <row r="2444" spans="1:9" x14ac:dyDescent="0.25">
      <c r="A2444" s="1">
        <v>37874</v>
      </c>
      <c r="B2444" s="5">
        <v>381.61752000000001</v>
      </c>
      <c r="C2444" s="4">
        <f t="shared" si="266"/>
        <v>-6.5996655497500001E-3</v>
      </c>
      <c r="D2444" s="3">
        <f t="shared" si="260"/>
        <v>6.204630317071242E-2</v>
      </c>
      <c r="E2444" s="5">
        <f t="shared" si="261"/>
        <v>1.9340394812860233</v>
      </c>
      <c r="F2444" s="13">
        <f t="shared" si="262"/>
        <v>3.7199292993625788</v>
      </c>
      <c r="G2444" s="16">
        <f t="shared" si="263"/>
        <v>-2.4550289244508867E-2</v>
      </c>
      <c r="H2444" s="5">
        <f t="shared" si="264"/>
        <v>1544.6487203297818</v>
      </c>
      <c r="I2444" s="3">
        <f t="shared" si="265"/>
        <v>0.2513692491575224</v>
      </c>
    </row>
    <row r="2445" spans="1:9" x14ac:dyDescent="0.25">
      <c r="A2445" s="1">
        <v>37875</v>
      </c>
      <c r="B2445" s="5">
        <v>382.00357000000002</v>
      </c>
      <c r="C2445" s="4">
        <f t="shared" si="266"/>
        <v>1.011614980360509E-3</v>
      </c>
      <c r="D2445" s="3">
        <f t="shared" ref="D2445:D2508" si="267">STDEV(C2436:C2445)*SQRT(252)</f>
        <v>6.2377383121834898E-2</v>
      </c>
      <c r="E2445" s="5">
        <f t="shared" ref="E2445:E2508" si="268">$E$2/D2445</f>
        <v>1.923774194977323</v>
      </c>
      <c r="F2445" s="13">
        <f t="shared" si="262"/>
        <v>3.7199292993625788</v>
      </c>
      <c r="G2445" s="16">
        <f t="shared" si="263"/>
        <v>3.763136205117157E-3</v>
      </c>
      <c r="H2445" s="5">
        <f t="shared" si="264"/>
        <v>1550.4614438534427</v>
      </c>
      <c r="I2445" s="3">
        <f t="shared" si="265"/>
        <v>0.25208629765745244</v>
      </c>
    </row>
    <row r="2446" spans="1:9" x14ac:dyDescent="0.25">
      <c r="A2446" s="1">
        <v>37876</v>
      </c>
      <c r="B2446" s="5">
        <v>380.00461000000001</v>
      </c>
      <c r="C2446" s="4">
        <f t="shared" si="266"/>
        <v>-5.2328306774724886E-3</v>
      </c>
      <c r="D2446" s="3">
        <f t="shared" si="267"/>
        <v>6.4641995674844591E-2</v>
      </c>
      <c r="E2446" s="5">
        <f t="shared" si="268"/>
        <v>1.8563783303289623</v>
      </c>
      <c r="F2446" s="13">
        <f t="shared" ref="F2446:F2509" si="269">IF(ABS(E2446/E2445-1)&gt;F$2,E2446,F2445)</f>
        <v>3.7199292993625788</v>
      </c>
      <c r="G2446" s="16">
        <f t="shared" ref="G2446:G2509" si="270">C2446*F2445</f>
        <v>-1.9465760155733244E-2</v>
      </c>
      <c r="H2446" s="5">
        <f t="shared" ref="H2446:H2509" si="271">H2445*(1+G2446)</f>
        <v>1520.2805332566797</v>
      </c>
      <c r="I2446" s="3">
        <f t="shared" si="265"/>
        <v>0.25229184046358372</v>
      </c>
    </row>
    <row r="2447" spans="1:9" x14ac:dyDescent="0.25">
      <c r="A2447" s="1">
        <v>37879</v>
      </c>
      <c r="B2447" s="5">
        <v>379.58217999999999</v>
      </c>
      <c r="C2447" s="4">
        <f t="shared" si="266"/>
        <v>-1.111644408735013E-3</v>
      </c>
      <c r="D2447" s="3">
        <f t="shared" si="267"/>
        <v>5.8056082412164665E-2</v>
      </c>
      <c r="E2447" s="5">
        <f t="shared" si="268"/>
        <v>2.0669668881215455</v>
      </c>
      <c r="F2447" s="13">
        <f t="shared" si="269"/>
        <v>3.7199292993625788</v>
      </c>
      <c r="G2447" s="16">
        <f t="shared" si="270"/>
        <v>-4.1352386065259652E-3</v>
      </c>
      <c r="H2447" s="5">
        <f t="shared" si="271"/>
        <v>1513.9938105028068</v>
      </c>
      <c r="I2447" s="3">
        <f t="shared" si="265"/>
        <v>0.21596452197121987</v>
      </c>
    </row>
    <row r="2448" spans="1:9" x14ac:dyDescent="0.25">
      <c r="A2448" s="1">
        <v>37880</v>
      </c>
      <c r="B2448" s="5">
        <v>383.40805</v>
      </c>
      <c r="C2448" s="4">
        <f t="shared" si="266"/>
        <v>1.0079161250404312E-2</v>
      </c>
      <c r="D2448" s="3">
        <f t="shared" si="267"/>
        <v>8.1463093666303985E-2</v>
      </c>
      <c r="E2448" s="5">
        <f t="shared" si="268"/>
        <v>1.4730596961067322</v>
      </c>
      <c r="F2448" s="13">
        <f t="shared" si="269"/>
        <v>1.4730596961067322</v>
      </c>
      <c r="G2448" s="16">
        <f t="shared" si="270"/>
        <v>3.7493767248378961E-2</v>
      </c>
      <c r="H2448" s="5">
        <f t="shared" si="271"/>
        <v>1570.7591420492856</v>
      </c>
      <c r="I2448" s="3">
        <f t="shared" si="265"/>
        <v>0.3030369489460023</v>
      </c>
    </row>
    <row r="2449" spans="1:9" x14ac:dyDescent="0.25">
      <c r="A2449" s="1">
        <v>37881</v>
      </c>
      <c r="B2449" s="5">
        <v>382.36532999999997</v>
      </c>
      <c r="C2449" s="4">
        <f t="shared" si="266"/>
        <v>-2.7196090431591546E-3</v>
      </c>
      <c r="D2449" s="3">
        <f t="shared" si="267"/>
        <v>7.8607817132217581E-2</v>
      </c>
      <c r="E2449" s="5">
        <f t="shared" si="268"/>
        <v>1.5265657332547622</v>
      </c>
      <c r="F2449" s="13">
        <f t="shared" si="269"/>
        <v>1.4730596961067322</v>
      </c>
      <c r="G2449" s="16">
        <f t="shared" si="270"/>
        <v>-4.0061464706451447E-3</v>
      </c>
      <c r="H2449" s="5">
        <f t="shared" si="271"/>
        <v>1564.4664508561314</v>
      </c>
      <c r="I2449" s="3">
        <f t="shared" si="265"/>
        <v>0.29117549797642128</v>
      </c>
    </row>
    <row r="2450" spans="1:9" x14ac:dyDescent="0.25">
      <c r="A2450" s="1">
        <v>37882</v>
      </c>
      <c r="B2450" s="5">
        <v>385.00844999999998</v>
      </c>
      <c r="C2450" s="4">
        <f t="shared" si="266"/>
        <v>6.9125514073151706E-3</v>
      </c>
      <c r="D2450" s="3">
        <f t="shared" si="267"/>
        <v>8.664363080668197E-2</v>
      </c>
      <c r="E2450" s="5">
        <f t="shared" si="268"/>
        <v>1.3849835109950814</v>
      </c>
      <c r="F2450" s="13">
        <f t="shared" si="269"/>
        <v>1.4730596961067322</v>
      </c>
      <c r="G2450" s="16">
        <f t="shared" si="270"/>
        <v>1.0182600875381849E-2</v>
      </c>
      <c r="H2450" s="5">
        <f t="shared" si="271"/>
        <v>1580.3967883081245</v>
      </c>
      <c r="I2450" s="3">
        <f t="shared" si="265"/>
        <v>0.29164932516076653</v>
      </c>
    </row>
    <row r="2451" spans="1:9" x14ac:dyDescent="0.25">
      <c r="A2451" s="1">
        <v>37883</v>
      </c>
      <c r="B2451" s="5">
        <v>384.67174999999997</v>
      </c>
      <c r="C2451" s="4">
        <f t="shared" si="266"/>
        <v>-8.7452626039763448E-4</v>
      </c>
      <c r="D2451" s="3">
        <f t="shared" si="267"/>
        <v>8.2593530236488424E-2</v>
      </c>
      <c r="E2451" s="5">
        <f t="shared" si="268"/>
        <v>1.4528983039761876</v>
      </c>
      <c r="F2451" s="13">
        <f t="shared" si="269"/>
        <v>1.4730596961067322</v>
      </c>
      <c r="G2451" s="16">
        <f t="shared" si="270"/>
        <v>-1.2882293873786963E-3</v>
      </c>
      <c r="H2451" s="5">
        <f t="shared" si="271"/>
        <v>1578.360874721707</v>
      </c>
      <c r="I2451" s="3">
        <f t="shared" si="265"/>
        <v>0.27601639815534235</v>
      </c>
    </row>
    <row r="2452" spans="1:9" x14ac:dyDescent="0.25">
      <c r="A2452" s="1">
        <v>37886</v>
      </c>
      <c r="B2452" s="5">
        <v>383.43680000000001</v>
      </c>
      <c r="C2452" s="4">
        <f t="shared" si="266"/>
        <v>-3.2103995159508125E-3</v>
      </c>
      <c r="D2452" s="3">
        <f t="shared" si="267"/>
        <v>8.2966297911117801E-2</v>
      </c>
      <c r="E2452" s="5">
        <f t="shared" si="268"/>
        <v>1.4463704301782463</v>
      </c>
      <c r="F2452" s="13">
        <f t="shared" si="269"/>
        <v>1.4730596961067322</v>
      </c>
      <c r="G2452" s="16">
        <f t="shared" si="270"/>
        <v>-4.7291101353477043E-3</v>
      </c>
      <c r="H2452" s="5">
        <f t="shared" si="271"/>
        <v>1570.8966323118243</v>
      </c>
      <c r="I2452" s="3">
        <f t="shared" si="265"/>
        <v>0.27126596268981051</v>
      </c>
    </row>
    <row r="2453" spans="1:9" x14ac:dyDescent="0.25">
      <c r="A2453" s="1">
        <v>37887</v>
      </c>
      <c r="B2453" s="5">
        <v>383.00632000000002</v>
      </c>
      <c r="C2453" s="4">
        <f t="shared" si="266"/>
        <v>-1.1226882761382617E-3</v>
      </c>
      <c r="D2453" s="3">
        <f t="shared" si="267"/>
        <v>8.2227240142880784E-2</v>
      </c>
      <c r="E2453" s="5">
        <f t="shared" si="268"/>
        <v>1.459370395886862</v>
      </c>
      <c r="F2453" s="13">
        <f t="shared" si="269"/>
        <v>1.4730596961067322</v>
      </c>
      <c r="G2453" s="16">
        <f t="shared" si="270"/>
        <v>-1.6537868508708189E-3</v>
      </c>
      <c r="H2453" s="5">
        <f t="shared" si="271"/>
        <v>1568.2987041172298</v>
      </c>
      <c r="I2453" s="3">
        <f t="shared" si="265"/>
        <v>0.26763353504198728</v>
      </c>
    </row>
    <row r="2454" spans="1:9" x14ac:dyDescent="0.25">
      <c r="A2454" s="1">
        <v>37888</v>
      </c>
      <c r="B2454" s="5">
        <v>381.99759</v>
      </c>
      <c r="C2454" s="4">
        <f t="shared" si="266"/>
        <v>-2.6337163313649992E-3</v>
      </c>
      <c r="D2454" s="3">
        <f t="shared" si="267"/>
        <v>7.586593549836039E-2</v>
      </c>
      <c r="E2454" s="5">
        <f t="shared" si="268"/>
        <v>1.5817375639241069</v>
      </c>
      <c r="F2454" s="13">
        <f t="shared" si="269"/>
        <v>1.4730596961067322</v>
      </c>
      <c r="G2454" s="16">
        <f t="shared" si="270"/>
        <v>-3.8796213787118633E-3</v>
      </c>
      <c r="H2454" s="5">
        <f t="shared" si="271"/>
        <v>1562.2142989365304</v>
      </c>
      <c r="I2454" s="3">
        <f t="shared" si="265"/>
        <v>0.2344094485692394</v>
      </c>
    </row>
    <row r="2455" spans="1:9" x14ac:dyDescent="0.25">
      <c r="A2455" s="1">
        <v>37889</v>
      </c>
      <c r="B2455" s="5">
        <v>380.54538000000002</v>
      </c>
      <c r="C2455" s="4">
        <f t="shared" si="266"/>
        <v>-3.8016208426864262E-3</v>
      </c>
      <c r="D2455" s="3">
        <f t="shared" si="267"/>
        <v>7.8079292741069728E-2</v>
      </c>
      <c r="E2455" s="5">
        <f t="shared" si="268"/>
        <v>1.5368991673368471</v>
      </c>
      <c r="F2455" s="13">
        <f t="shared" si="269"/>
        <v>1.4730596961067322</v>
      </c>
      <c r="G2455" s="16">
        <f t="shared" si="270"/>
        <v>-5.6000144432406859E-3</v>
      </c>
      <c r="H2455" s="5">
        <f t="shared" si="271"/>
        <v>1553.4658762990489</v>
      </c>
      <c r="I2455" s="3">
        <f t="shared" ref="I2455:I2518" si="272">STDEV(G2446:G2455)*SQRT(252)</f>
        <v>0.23627919555774818</v>
      </c>
    </row>
    <row r="2456" spans="1:9" x14ac:dyDescent="0.25">
      <c r="A2456" s="1">
        <v>37890</v>
      </c>
      <c r="B2456" s="5">
        <v>379.44357000000002</v>
      </c>
      <c r="C2456" s="4">
        <f t="shared" si="266"/>
        <v>-2.8953445709943848E-3</v>
      </c>
      <c r="D2456" s="3">
        <f t="shared" si="267"/>
        <v>7.4817942877119667E-2</v>
      </c>
      <c r="E2456" s="5">
        <f t="shared" si="268"/>
        <v>1.6038933360823211</v>
      </c>
      <c r="F2456" s="13">
        <f t="shared" si="269"/>
        <v>1.4730596961067322</v>
      </c>
      <c r="G2456" s="16">
        <f t="shared" si="270"/>
        <v>-4.2650153938732652E-3</v>
      </c>
      <c r="H2456" s="5">
        <f t="shared" si="271"/>
        <v>1546.8403204227766</v>
      </c>
      <c r="I2456" s="3">
        <f t="shared" si="272"/>
        <v>0.21173601104150405</v>
      </c>
    </row>
    <row r="2457" spans="1:9" x14ac:dyDescent="0.25">
      <c r="A2457" s="1">
        <v>37893</v>
      </c>
      <c r="B2457" s="5">
        <v>379.97735999999998</v>
      </c>
      <c r="C2457" s="4">
        <f t="shared" si="266"/>
        <v>1.406770445470773E-3</v>
      </c>
      <c r="D2457" s="3">
        <f t="shared" si="267"/>
        <v>7.496805061050546E-2</v>
      </c>
      <c r="E2457" s="5">
        <f t="shared" si="268"/>
        <v>1.6006818774501266</v>
      </c>
      <c r="F2457" s="13">
        <f t="shared" si="269"/>
        <v>1.4730596961067322</v>
      </c>
      <c r="G2457" s="16">
        <f t="shared" si="270"/>
        <v>2.0722568448971091E-3</v>
      </c>
      <c r="H2457" s="5">
        <f t="shared" si="271"/>
        <v>1550.0457708647357</v>
      </c>
      <c r="I2457" s="3">
        <f t="shared" si="272"/>
        <v>0.20913110724272799</v>
      </c>
    </row>
    <row r="2458" spans="1:9" x14ac:dyDescent="0.25">
      <c r="A2458" s="1">
        <v>37894</v>
      </c>
      <c r="B2458" s="5">
        <v>378.50409000000002</v>
      </c>
      <c r="C2458" s="4">
        <f t="shared" si="266"/>
        <v>-3.8772573186990344E-3</v>
      </c>
      <c r="D2458" s="3">
        <f t="shared" si="267"/>
        <v>5.2348684488420248E-2</v>
      </c>
      <c r="E2458" s="5">
        <f t="shared" si="268"/>
        <v>2.2923212144241085</v>
      </c>
      <c r="F2458" s="13">
        <f t="shared" si="269"/>
        <v>2.2923212144241085</v>
      </c>
      <c r="G2458" s="16">
        <f t="shared" si="270"/>
        <v>-5.7114314876104029E-3</v>
      </c>
      <c r="H2458" s="5">
        <f t="shared" si="271"/>
        <v>1541.1927906417814</v>
      </c>
      <c r="I2458" s="3">
        <f t="shared" si="272"/>
        <v>7.7112737264099535E-2</v>
      </c>
    </row>
    <row r="2459" spans="1:9" x14ac:dyDescent="0.25">
      <c r="A2459" s="1">
        <v>37895</v>
      </c>
      <c r="B2459" s="5">
        <v>380.80554000000001</v>
      </c>
      <c r="C2459" s="4">
        <f t="shared" si="266"/>
        <v>6.0803834378644339E-3</v>
      </c>
      <c r="D2459" s="3">
        <f t="shared" si="267"/>
        <v>6.3112687410634749E-2</v>
      </c>
      <c r="E2459" s="5">
        <f t="shared" si="268"/>
        <v>1.9013609612158506</v>
      </c>
      <c r="F2459" s="13">
        <f t="shared" si="269"/>
        <v>2.2923212144241085</v>
      </c>
      <c r="G2459" s="16">
        <f t="shared" si="270"/>
        <v>1.3938191946449635E-2</v>
      </c>
      <c r="H2459" s="5">
        <f t="shared" si="271"/>
        <v>1562.6742315842309</v>
      </c>
      <c r="I2459" s="3">
        <f t="shared" si="272"/>
        <v>0.10923422498326939</v>
      </c>
    </row>
    <row r="2460" spans="1:9" x14ac:dyDescent="0.25">
      <c r="A2460" s="1">
        <v>37896</v>
      </c>
      <c r="B2460" s="5">
        <v>381.27267000000001</v>
      </c>
      <c r="C2460" s="4">
        <f t="shared" si="266"/>
        <v>1.2266890865084701E-3</v>
      </c>
      <c r="D2460" s="3">
        <f t="shared" si="267"/>
        <v>4.9689247123980505E-2</v>
      </c>
      <c r="E2460" s="5">
        <f t="shared" si="268"/>
        <v>2.415009422472953</v>
      </c>
      <c r="F2460" s="13">
        <f t="shared" si="269"/>
        <v>2.415009422472953</v>
      </c>
      <c r="G2460" s="16">
        <f t="shared" si="270"/>
        <v>2.8119654165058966E-3</v>
      </c>
      <c r="H2460" s="5">
        <f t="shared" si="271"/>
        <v>1567.0684174807109</v>
      </c>
      <c r="I2460" s="3">
        <f t="shared" si="272"/>
        <v>9.5182217341838501E-2</v>
      </c>
    </row>
    <row r="2461" spans="1:9" x14ac:dyDescent="0.25">
      <c r="A2461" s="1">
        <v>37897</v>
      </c>
      <c r="B2461" s="5">
        <v>381.75940000000003</v>
      </c>
      <c r="C2461" s="4">
        <f t="shared" si="266"/>
        <v>1.2765929433127265E-3</v>
      </c>
      <c r="D2461" s="3">
        <f t="shared" si="267"/>
        <v>5.0962252807471298E-2</v>
      </c>
      <c r="E2461" s="5">
        <f t="shared" si="268"/>
        <v>2.354683974692882</v>
      </c>
      <c r="F2461" s="13">
        <f t="shared" si="269"/>
        <v>2.415009422472953</v>
      </c>
      <c r="G2461" s="16">
        <f t="shared" si="270"/>
        <v>3.082983986762715E-3</v>
      </c>
      <c r="H2461" s="5">
        <f t="shared" si="271"/>
        <v>1571.8996643179655</v>
      </c>
      <c r="I2461" s="3">
        <f t="shared" si="272"/>
        <v>9.7103614758522541E-2</v>
      </c>
    </row>
    <row r="2462" spans="1:9" x14ac:dyDescent="0.25">
      <c r="A2462" s="1">
        <v>37900</v>
      </c>
      <c r="B2462" s="5">
        <v>382.09456999999998</v>
      </c>
      <c r="C2462" s="4">
        <f t="shared" si="266"/>
        <v>8.7796135471696068E-4</v>
      </c>
      <c r="D2462" s="3">
        <f t="shared" si="267"/>
        <v>4.9560223202893237E-2</v>
      </c>
      <c r="E2462" s="5">
        <f t="shared" si="268"/>
        <v>2.421296601283156</v>
      </c>
      <c r="F2462" s="13">
        <f t="shared" si="269"/>
        <v>2.415009422472953</v>
      </c>
      <c r="G2462" s="16">
        <f t="shared" si="270"/>
        <v>2.1202849442085786E-3</v>
      </c>
      <c r="H2462" s="5">
        <f t="shared" si="271"/>
        <v>1575.2325395100254</v>
      </c>
      <c r="I2462" s="3">
        <f t="shared" si="272"/>
        <v>9.4595468072472433E-2</v>
      </c>
    </row>
    <row r="2463" spans="1:9" x14ac:dyDescent="0.25">
      <c r="A2463" s="1">
        <v>37901</v>
      </c>
      <c r="B2463" s="5">
        <v>383.48669000000001</v>
      </c>
      <c r="C2463" s="4">
        <f t="shared" si="266"/>
        <v>3.6433912159494763E-3</v>
      </c>
      <c r="D2463" s="3">
        <f t="shared" si="267"/>
        <v>5.3116925164117298E-2</v>
      </c>
      <c r="E2463" s="5">
        <f t="shared" si="268"/>
        <v>2.2591669158037972</v>
      </c>
      <c r="F2463" s="13">
        <f t="shared" si="269"/>
        <v>2.415009422472953</v>
      </c>
      <c r="G2463" s="16">
        <f t="shared" si="270"/>
        <v>8.7988241162731753E-3</v>
      </c>
      <c r="H2463" s="5">
        <f t="shared" si="271"/>
        <v>1589.0927335674044</v>
      </c>
      <c r="I2463" s="3">
        <f t="shared" si="272"/>
        <v>0.10277580931008738</v>
      </c>
    </row>
    <row r="2464" spans="1:9" x14ac:dyDescent="0.25">
      <c r="A2464" s="1">
        <v>37902</v>
      </c>
      <c r="B2464" s="5">
        <v>383.41897999999998</v>
      </c>
      <c r="C2464" s="4">
        <f t="shared" si="266"/>
        <v>-1.7656414620292882E-4</v>
      </c>
      <c r="D2464" s="3">
        <f t="shared" si="267"/>
        <v>5.0923603571346857E-2</v>
      </c>
      <c r="E2464" s="5">
        <f t="shared" si="268"/>
        <v>2.3564710975701706</v>
      </c>
      <c r="F2464" s="13">
        <f t="shared" si="269"/>
        <v>2.415009422472953</v>
      </c>
      <c r="G2464" s="16">
        <f t="shared" si="270"/>
        <v>-4.2640407675096514E-4</v>
      </c>
      <c r="H2464" s="5">
        <f t="shared" si="271"/>
        <v>1588.4151379474758</v>
      </c>
      <c r="I2464" s="3">
        <f t="shared" si="272"/>
        <v>9.9270383334341836E-2</v>
      </c>
    </row>
    <row r="2465" spans="1:9" x14ac:dyDescent="0.25">
      <c r="A2465" s="1">
        <v>37903</v>
      </c>
      <c r="B2465" s="5">
        <v>384.02838000000003</v>
      </c>
      <c r="C2465" s="4">
        <f t="shared" si="266"/>
        <v>1.5893840205825072E-3</v>
      </c>
      <c r="D2465" s="3">
        <f t="shared" si="267"/>
        <v>4.5435238807725452E-2</v>
      </c>
      <c r="E2465" s="5">
        <f t="shared" si="268"/>
        <v>2.6411218065304003</v>
      </c>
      <c r="F2465" s="13">
        <f t="shared" si="269"/>
        <v>2.415009422472953</v>
      </c>
      <c r="G2465" s="16">
        <f t="shared" si="270"/>
        <v>3.8383773856347008E-3</v>
      </c>
      <c r="H2465" s="5">
        <f t="shared" si="271"/>
        <v>1594.5120746919733</v>
      </c>
      <c r="I2465" s="3">
        <f t="shared" si="272"/>
        <v>9.0832326671049665E-2</v>
      </c>
    </row>
    <row r="2466" spans="1:9" x14ac:dyDescent="0.25">
      <c r="A2466" s="1">
        <v>37904</v>
      </c>
      <c r="B2466" s="5">
        <v>386.03838999999999</v>
      </c>
      <c r="C2466" s="4">
        <f t="shared" si="266"/>
        <v>5.2340142153035618E-3</v>
      </c>
      <c r="D2466" s="3">
        <f t="shared" si="267"/>
        <v>4.4665555850474277E-2</v>
      </c>
      <c r="E2466" s="5">
        <f t="shared" si="268"/>
        <v>2.6866339781311774</v>
      </c>
      <c r="F2466" s="13">
        <f t="shared" si="269"/>
        <v>2.415009422472953</v>
      </c>
      <c r="G2466" s="16">
        <f t="shared" si="270"/>
        <v>1.2640193647315482E-2</v>
      </c>
      <c r="H2466" s="5">
        <f t="shared" si="271"/>
        <v>1614.6670160890626</v>
      </c>
      <c r="I2466" s="3">
        <f t="shared" si="272"/>
        <v>9.4491538219429932E-2</v>
      </c>
    </row>
    <row r="2467" spans="1:9" x14ac:dyDescent="0.25">
      <c r="A2467" s="1">
        <v>37907</v>
      </c>
      <c r="B2467" s="5">
        <v>387.07941</v>
      </c>
      <c r="C2467" s="4">
        <f t="shared" si="266"/>
        <v>2.6966748048038447E-3</v>
      </c>
      <c r="D2467" s="3">
        <f t="shared" si="267"/>
        <v>4.4874572054406661E-2</v>
      </c>
      <c r="E2467" s="5">
        <f t="shared" si="268"/>
        <v>2.6741202089795988</v>
      </c>
      <c r="F2467" s="13">
        <f t="shared" si="269"/>
        <v>2.415009422472953</v>
      </c>
      <c r="G2467" s="16">
        <f t="shared" si="270"/>
        <v>6.5124950629466966E-3</v>
      </c>
      <c r="H2467" s="5">
        <f t="shared" si="271"/>
        <v>1625.1825270596455</v>
      </c>
      <c r="I2467" s="3">
        <f t="shared" si="272"/>
        <v>9.4167097395105426E-2</v>
      </c>
    </row>
    <row r="2468" spans="1:9" x14ac:dyDescent="0.25">
      <c r="A2468" s="1">
        <v>37908</v>
      </c>
      <c r="B2468" s="5">
        <v>386.84451000000001</v>
      </c>
      <c r="C2468" s="4">
        <f t="shared" si="266"/>
        <v>-6.0685222187351062E-4</v>
      </c>
      <c r="D2468" s="3">
        <f t="shared" si="267"/>
        <v>3.5114733775101346E-2</v>
      </c>
      <c r="E2468" s="5">
        <f t="shared" si="268"/>
        <v>3.4173689246389185</v>
      </c>
      <c r="F2468" s="13">
        <f t="shared" si="269"/>
        <v>3.4173689246389185</v>
      </c>
      <c r="G2468" s="16">
        <f t="shared" si="270"/>
        <v>-1.4655538338731752E-3</v>
      </c>
      <c r="H2468" s="5">
        <f t="shared" si="271"/>
        <v>1622.8007345763697</v>
      </c>
      <c r="I2468" s="3">
        <f t="shared" si="272"/>
        <v>8.2654830373532384E-2</v>
      </c>
    </row>
    <row r="2469" spans="1:9" x14ac:dyDescent="0.25">
      <c r="A2469" s="1">
        <v>37909</v>
      </c>
      <c r="B2469" s="5">
        <v>385.37299000000002</v>
      </c>
      <c r="C2469" s="4">
        <f t="shared" si="266"/>
        <v>-3.8039056053813525E-3</v>
      </c>
      <c r="D2469" s="3">
        <f t="shared" si="267"/>
        <v>3.9222817607487567E-2</v>
      </c>
      <c r="E2469" s="5">
        <f t="shared" si="268"/>
        <v>3.0594436432606567</v>
      </c>
      <c r="F2469" s="13">
        <f t="shared" si="269"/>
        <v>3.4173689246389185</v>
      </c>
      <c r="G2469" s="16">
        <f t="shared" si="270"/>
        <v>-1.2999348808090026E-2</v>
      </c>
      <c r="H2469" s="5">
        <f t="shared" si="271"/>
        <v>1601.7053817815868</v>
      </c>
      <c r="I2469" s="3">
        <f t="shared" si="272"/>
        <v>0.10914998702807356</v>
      </c>
    </row>
    <row r="2470" spans="1:9" x14ac:dyDescent="0.25">
      <c r="A2470" s="1">
        <v>37910</v>
      </c>
      <c r="B2470" s="5">
        <v>385.01882999999998</v>
      </c>
      <c r="C2470" s="4">
        <f t="shared" si="266"/>
        <v>-9.1900576633574538E-4</v>
      </c>
      <c r="D2470" s="3">
        <f t="shared" si="267"/>
        <v>4.0629193957284877E-2</v>
      </c>
      <c r="E2470" s="5">
        <f t="shared" si="268"/>
        <v>2.9535412424416019</v>
      </c>
      <c r="F2470" s="13">
        <f t="shared" si="269"/>
        <v>3.4173689246389185</v>
      </c>
      <c r="G2470" s="16">
        <f t="shared" si="270"/>
        <v>-3.1405817474397515E-3</v>
      </c>
      <c r="H2470" s="5">
        <f t="shared" si="271"/>
        <v>1596.6750950947876</v>
      </c>
      <c r="I2470" s="3">
        <f t="shared" si="272"/>
        <v>0.1126932228685628</v>
      </c>
    </row>
    <row r="2471" spans="1:9" x14ac:dyDescent="0.25">
      <c r="A2471" s="1">
        <v>37911</v>
      </c>
      <c r="B2471" s="5">
        <v>384.91660000000002</v>
      </c>
      <c r="C2471" s="4">
        <f t="shared" si="266"/>
        <v>-2.6551948121589231E-4</v>
      </c>
      <c r="D2471" s="3">
        <f t="shared" si="267"/>
        <v>4.1050547996022063E-2</v>
      </c>
      <c r="E2471" s="5">
        <f t="shared" si="268"/>
        <v>2.9232252882867336</v>
      </c>
      <c r="F2471" s="13">
        <f t="shared" si="269"/>
        <v>3.4173689246389185</v>
      </c>
      <c r="G2471" s="16">
        <f t="shared" si="270"/>
        <v>-9.0737802399343736E-4</v>
      </c>
      <c r="H2471" s="5">
        <f t="shared" si="271"/>
        <v>1595.226307202041</v>
      </c>
      <c r="I2471" s="3">
        <f t="shared" si="272"/>
        <v>0.11329521804580754</v>
      </c>
    </row>
    <row r="2472" spans="1:9" x14ac:dyDescent="0.25">
      <c r="A2472" s="1">
        <v>37914</v>
      </c>
      <c r="B2472" s="5">
        <v>385.52465999999998</v>
      </c>
      <c r="C2472" s="4">
        <f t="shared" si="266"/>
        <v>1.5797188274031537E-3</v>
      </c>
      <c r="D2472" s="3">
        <f t="shared" si="267"/>
        <v>4.1225743531782703E-2</v>
      </c>
      <c r="E2472" s="5">
        <f t="shared" si="268"/>
        <v>2.9108025646035181</v>
      </c>
      <c r="F2472" s="13">
        <f t="shared" si="269"/>
        <v>3.4173689246389185</v>
      </c>
      <c r="G2472" s="16">
        <f t="shared" si="270"/>
        <v>5.3984820304345685E-3</v>
      </c>
      <c r="H2472" s="5">
        <f t="shared" si="271"/>
        <v>1603.8381077559475</v>
      </c>
      <c r="I2472" s="3">
        <f t="shared" si="272"/>
        <v>0.11498271835018634</v>
      </c>
    </row>
    <row r="2473" spans="1:9" x14ac:dyDescent="0.25">
      <c r="A2473" s="1">
        <v>37915</v>
      </c>
      <c r="B2473" s="5">
        <v>386.99090999999999</v>
      </c>
      <c r="C2473" s="4">
        <f t="shared" si="266"/>
        <v>3.8032586553606862E-3</v>
      </c>
      <c r="D2473" s="3">
        <f t="shared" si="267"/>
        <v>4.1530615972251106E-2</v>
      </c>
      <c r="E2473" s="5">
        <f t="shared" si="268"/>
        <v>2.889434630109474</v>
      </c>
      <c r="F2473" s="13">
        <f t="shared" si="269"/>
        <v>3.4173689246389185</v>
      </c>
      <c r="G2473" s="16">
        <f t="shared" si="270"/>
        <v>1.2997137941193608E-2</v>
      </c>
      <c r="H2473" s="5">
        <f t="shared" si="271"/>
        <v>1624.6834128777944</v>
      </c>
      <c r="I2473" s="3">
        <f t="shared" si="272"/>
        <v>0.12371258064060855</v>
      </c>
    </row>
    <row r="2474" spans="1:9" x14ac:dyDescent="0.25">
      <c r="A2474" s="1">
        <v>37916</v>
      </c>
      <c r="B2474" s="5">
        <v>387.03005999999999</v>
      </c>
      <c r="C2474" s="4">
        <f t="shared" si="266"/>
        <v>1.0116516690272803E-4</v>
      </c>
      <c r="D2474" s="3">
        <f t="shared" si="267"/>
        <v>4.1349584508779152E-2</v>
      </c>
      <c r="E2474" s="5">
        <f t="shared" si="268"/>
        <v>2.902084783331309</v>
      </c>
      <c r="F2474" s="13">
        <f t="shared" si="269"/>
        <v>3.4173689246389185</v>
      </c>
      <c r="G2474" s="16">
        <f t="shared" si="270"/>
        <v>3.457186976292924E-4</v>
      </c>
      <c r="H2474" s="5">
        <f t="shared" si="271"/>
        <v>1625.2450963113542</v>
      </c>
      <c r="I2474" s="3">
        <f t="shared" si="272"/>
        <v>0.12330583454352423</v>
      </c>
    </row>
    <row r="2475" spans="1:9" x14ac:dyDescent="0.25">
      <c r="A2475" s="1">
        <v>37917</v>
      </c>
      <c r="B2475" s="5">
        <v>383.74203</v>
      </c>
      <c r="C2475" s="4">
        <f t="shared" si="266"/>
        <v>-8.4955416641281367E-3</v>
      </c>
      <c r="D2475" s="3">
        <f t="shared" si="267"/>
        <v>6.2502267907992917E-2</v>
      </c>
      <c r="E2475" s="5">
        <f t="shared" si="268"/>
        <v>1.919930332394453</v>
      </c>
      <c r="F2475" s="13">
        <f t="shared" si="269"/>
        <v>1.919930332394453</v>
      </c>
      <c r="G2475" s="16">
        <f t="shared" si="270"/>
        <v>-2.9032400080966698E-2</v>
      </c>
      <c r="H2475" s="5">
        <f t="shared" si="271"/>
        <v>1578.0603304456138</v>
      </c>
      <c r="I2475" s="3">
        <f t="shared" si="272"/>
        <v>0.19910110565352721</v>
      </c>
    </row>
    <row r="2476" spans="1:9" x14ac:dyDescent="0.25">
      <c r="A2476" s="1">
        <v>37918</v>
      </c>
      <c r="B2476" s="5">
        <v>384.60901000000001</v>
      </c>
      <c r="C2476" s="4">
        <f t="shared" si="266"/>
        <v>2.2592781926962235E-3</v>
      </c>
      <c r="D2476" s="3">
        <f t="shared" si="267"/>
        <v>5.6976830590766685E-2</v>
      </c>
      <c r="E2476" s="5">
        <f t="shared" si="268"/>
        <v>2.1061192550686814</v>
      </c>
      <c r="F2476" s="13">
        <f t="shared" si="269"/>
        <v>1.919930332394453</v>
      </c>
      <c r="G2476" s="16">
        <f t="shared" si="270"/>
        <v>4.3376567314747996E-3</v>
      </c>
      <c r="H2476" s="5">
        <f t="shared" si="271"/>
        <v>1584.9054144606446</v>
      </c>
      <c r="I2476" s="3">
        <f t="shared" si="272"/>
        <v>0.18722354390238552</v>
      </c>
    </row>
    <row r="2477" spans="1:9" x14ac:dyDescent="0.25">
      <c r="A2477" s="1">
        <v>37921</v>
      </c>
      <c r="B2477" s="5">
        <v>386.05588</v>
      </c>
      <c r="C2477" s="4">
        <f t="shared" si="266"/>
        <v>3.761924350134116E-3</v>
      </c>
      <c r="D2477" s="3">
        <f t="shared" si="267"/>
        <v>5.8801364869418199E-2</v>
      </c>
      <c r="E2477" s="5">
        <f t="shared" si="268"/>
        <v>2.040768956069086</v>
      </c>
      <c r="F2477" s="13">
        <f t="shared" si="269"/>
        <v>1.919930332394453</v>
      </c>
      <c r="G2477" s="16">
        <f t="shared" si="270"/>
        <v>7.2226326679957799E-3</v>
      </c>
      <c r="H2477" s="5">
        <f t="shared" si="271"/>
        <v>1596.3526040828115</v>
      </c>
      <c r="I2477" s="3">
        <f t="shared" si="272"/>
        <v>0.18813757906566952</v>
      </c>
    </row>
    <row r="2478" spans="1:9" x14ac:dyDescent="0.25">
      <c r="A2478" s="1">
        <v>37922</v>
      </c>
      <c r="B2478" s="5">
        <v>387.06954999999999</v>
      </c>
      <c r="C2478" s="4">
        <f t="shared" si="266"/>
        <v>2.6257079674578687E-3</v>
      </c>
      <c r="D2478" s="3">
        <f t="shared" si="267"/>
        <v>6.0480371374306632E-2</v>
      </c>
      <c r="E2478" s="5">
        <f t="shared" si="268"/>
        <v>1.9841148007728435</v>
      </c>
      <c r="F2478" s="13">
        <f t="shared" si="269"/>
        <v>1.919930332394453</v>
      </c>
      <c r="G2478" s="16">
        <f t="shared" si="270"/>
        <v>5.0411763707321495E-3</v>
      </c>
      <c r="H2478" s="5">
        <f t="shared" si="271"/>
        <v>1604.4000991098703</v>
      </c>
      <c r="I2478" s="3">
        <f t="shared" si="272"/>
        <v>0.19119874176851753</v>
      </c>
    </row>
    <row r="2479" spans="1:9" x14ac:dyDescent="0.25">
      <c r="A2479" s="1">
        <v>37923</v>
      </c>
      <c r="B2479" s="5">
        <v>388.43259</v>
      </c>
      <c r="C2479" s="4">
        <f t="shared" si="266"/>
        <v>3.5214343262084391E-3</v>
      </c>
      <c r="D2479" s="3">
        <f t="shared" si="267"/>
        <v>5.8507637104464133E-2</v>
      </c>
      <c r="E2479" s="5">
        <f t="shared" si="268"/>
        <v>2.0510142938389833</v>
      </c>
      <c r="F2479" s="13">
        <f t="shared" si="269"/>
        <v>1.919930332394453</v>
      </c>
      <c r="G2479" s="16">
        <f t="shared" si="270"/>
        <v>6.7609085764226053E-3</v>
      </c>
      <c r="H2479" s="5">
        <f t="shared" si="271"/>
        <v>1615.2473014999555</v>
      </c>
      <c r="I2479" s="3">
        <f t="shared" si="272"/>
        <v>0.18220899613173416</v>
      </c>
    </row>
    <row r="2480" spans="1:9" x14ac:dyDescent="0.25">
      <c r="A2480" s="1">
        <v>37924</v>
      </c>
      <c r="B2480" s="5">
        <v>387.42307</v>
      </c>
      <c r="C2480" s="4">
        <f t="shared" si="266"/>
        <v>-2.5989580328468209E-3</v>
      </c>
      <c r="D2480" s="3">
        <f t="shared" si="267"/>
        <v>6.0462583847507835E-2</v>
      </c>
      <c r="E2480" s="5">
        <f t="shared" si="268"/>
        <v>1.9846985087943143</v>
      </c>
      <c r="F2480" s="13">
        <f t="shared" si="269"/>
        <v>1.919930332394453</v>
      </c>
      <c r="G2480" s="16">
        <f t="shared" si="270"/>
        <v>-4.9898183598828302E-3</v>
      </c>
      <c r="H2480" s="5">
        <f t="shared" si="271"/>
        <v>1607.1875108591798</v>
      </c>
      <c r="I2480" s="3">
        <f t="shared" si="272"/>
        <v>0.18358912680784778</v>
      </c>
    </row>
    <row r="2481" spans="1:9" x14ac:dyDescent="0.25">
      <c r="A2481" s="1">
        <v>37925</v>
      </c>
      <c r="B2481" s="5">
        <v>386.07864000000001</v>
      </c>
      <c r="C2481" s="4">
        <f t="shared" si="266"/>
        <v>-3.4701857068036857E-3</v>
      </c>
      <c r="D2481" s="3">
        <f t="shared" si="267"/>
        <v>6.3836518516837221E-2</v>
      </c>
      <c r="E2481" s="5">
        <f t="shared" si="268"/>
        <v>1.8798017621896057</v>
      </c>
      <c r="F2481" s="13">
        <f t="shared" si="269"/>
        <v>1.919930332394453</v>
      </c>
      <c r="G2481" s="16">
        <f t="shared" si="270"/>
        <v>-6.66251479753408E-3</v>
      </c>
      <c r="H2481" s="5">
        <f t="shared" si="271"/>
        <v>1596.4796002856685</v>
      </c>
      <c r="I2481" s="3">
        <f t="shared" si="272"/>
        <v>0.18725191974059768</v>
      </c>
    </row>
    <row r="2482" spans="1:9" x14ac:dyDescent="0.25">
      <c r="A2482" s="1">
        <v>37928</v>
      </c>
      <c r="B2482" s="5">
        <v>384.22487999999998</v>
      </c>
      <c r="C2482" s="4">
        <f t="shared" si="266"/>
        <v>-4.801508832501078E-3</v>
      </c>
      <c r="D2482" s="3">
        <f t="shared" si="267"/>
        <v>6.8169483240461362E-2</v>
      </c>
      <c r="E2482" s="5">
        <f t="shared" si="268"/>
        <v>1.7603184635669222</v>
      </c>
      <c r="F2482" s="13">
        <f t="shared" si="269"/>
        <v>1.919930332394453</v>
      </c>
      <c r="G2482" s="16">
        <f t="shared" si="270"/>
        <v>-9.2185624487786961E-3</v>
      </c>
      <c r="H2482" s="5">
        <f t="shared" si="271"/>
        <v>1581.7623533922338</v>
      </c>
      <c r="I2482" s="3">
        <f t="shared" si="272"/>
        <v>0.19011749602364733</v>
      </c>
    </row>
    <row r="2483" spans="1:9" x14ac:dyDescent="0.25">
      <c r="A2483" s="1">
        <v>37929</v>
      </c>
      <c r="B2483" s="5">
        <v>387.61353000000003</v>
      </c>
      <c r="C2483" s="4">
        <f t="shared" si="266"/>
        <v>8.8194444878220146E-3</v>
      </c>
      <c r="D2483" s="3">
        <f t="shared" si="267"/>
        <v>8.026230767762238E-2</v>
      </c>
      <c r="E2483" s="5">
        <f t="shared" si="268"/>
        <v>1.4950978045882517</v>
      </c>
      <c r="F2483" s="13">
        <f t="shared" si="269"/>
        <v>1.919930332394453</v>
      </c>
      <c r="G2483" s="16">
        <f t="shared" si="270"/>
        <v>1.6932718987038547E-2</v>
      </c>
      <c r="H2483" s="5">
        <f t="shared" si="271"/>
        <v>1608.5458908265011</v>
      </c>
      <c r="I2483" s="3">
        <f t="shared" si="272"/>
        <v>0.19922431511111657</v>
      </c>
    </row>
    <row r="2484" spans="1:9" x14ac:dyDescent="0.25">
      <c r="A2484" s="1">
        <v>37930</v>
      </c>
      <c r="B2484" s="5">
        <v>386.99475000000001</v>
      </c>
      <c r="C2484" s="4">
        <f t="shared" si="266"/>
        <v>-1.5963839033173999E-3</v>
      </c>
      <c r="D2484" s="3">
        <f t="shared" si="267"/>
        <v>8.0755285790325454E-2</v>
      </c>
      <c r="E2484" s="5">
        <f t="shared" si="268"/>
        <v>1.4859708417300417</v>
      </c>
      <c r="F2484" s="13">
        <f t="shared" si="269"/>
        <v>1.919930332394453</v>
      </c>
      <c r="G2484" s="16">
        <f t="shared" si="270"/>
        <v>-3.0649458781253297E-3</v>
      </c>
      <c r="H2484" s="5">
        <f t="shared" si="271"/>
        <v>1603.615784728637</v>
      </c>
      <c r="I2484" s="3">
        <f t="shared" si="272"/>
        <v>0.19935026438669373</v>
      </c>
    </row>
    <row r="2485" spans="1:9" x14ac:dyDescent="0.25">
      <c r="A2485" s="1">
        <v>37931</v>
      </c>
      <c r="B2485" s="5">
        <v>385.06207000000001</v>
      </c>
      <c r="C2485" s="4">
        <f t="shared" si="266"/>
        <v>-4.9940729170098175E-3</v>
      </c>
      <c r="D2485" s="3">
        <f t="shared" si="267"/>
        <v>7.1861366914000122E-2</v>
      </c>
      <c r="E2485" s="5">
        <f t="shared" si="268"/>
        <v>1.6698819567906305</v>
      </c>
      <c r="F2485" s="13">
        <f t="shared" si="269"/>
        <v>1.919930332394453</v>
      </c>
      <c r="G2485" s="16">
        <f t="shared" si="270"/>
        <v>-9.5882720755567936E-3</v>
      </c>
      <c r="H2485" s="5">
        <f t="shared" si="271"/>
        <v>1588.2398802800012</v>
      </c>
      <c r="I2485" s="3">
        <f t="shared" si="272"/>
        <v>0.13796881806551597</v>
      </c>
    </row>
    <row r="2486" spans="1:9" x14ac:dyDescent="0.25">
      <c r="A2486" s="1">
        <v>37932</v>
      </c>
      <c r="B2486" s="5">
        <v>386.87299000000002</v>
      </c>
      <c r="C2486" s="4">
        <f t="shared" si="266"/>
        <v>4.7029301016328073E-3</v>
      </c>
      <c r="D2486" s="3">
        <f t="shared" si="267"/>
        <v>7.466890477691375E-2</v>
      </c>
      <c r="E2486" s="5">
        <f t="shared" si="268"/>
        <v>1.6070946849765739</v>
      </c>
      <c r="F2486" s="13">
        <f t="shared" si="269"/>
        <v>1.919930332394453</v>
      </c>
      <c r="G2486" s="16">
        <f t="shared" si="270"/>
        <v>9.0292981532557551E-3</v>
      </c>
      <c r="H2486" s="5">
        <f t="shared" si="271"/>
        <v>1602.5805716979407</v>
      </c>
      <c r="I2486" s="3">
        <f t="shared" si="272"/>
        <v>0.14335909516786977</v>
      </c>
    </row>
    <row r="2487" spans="1:9" x14ac:dyDescent="0.25">
      <c r="A2487" s="1">
        <v>37935</v>
      </c>
      <c r="B2487" s="5">
        <v>386.89807000000002</v>
      </c>
      <c r="C2487" s="4">
        <f t="shared" si="266"/>
        <v>6.4827477358919694E-5</v>
      </c>
      <c r="D2487" s="3">
        <f t="shared" si="267"/>
        <v>7.2557847685670668E-2</v>
      </c>
      <c r="E2487" s="5">
        <f t="shared" si="268"/>
        <v>1.6538528061065765</v>
      </c>
      <c r="F2487" s="13">
        <f t="shared" si="269"/>
        <v>1.919930332394453</v>
      </c>
      <c r="G2487" s="16">
        <f t="shared" si="270"/>
        <v>1.2446424015400456E-4</v>
      </c>
      <c r="H2487" s="5">
        <f t="shared" si="271"/>
        <v>1602.7800356710829</v>
      </c>
      <c r="I2487" s="3">
        <f t="shared" si="272"/>
        <v>0.13930601262497577</v>
      </c>
    </row>
    <row r="2488" spans="1:9" x14ac:dyDescent="0.25">
      <c r="A2488" s="1">
        <v>37936</v>
      </c>
      <c r="B2488" s="5">
        <v>386.31812000000002</v>
      </c>
      <c r="C2488" s="4">
        <f t="shared" si="266"/>
        <v>-1.4989736185554436E-3</v>
      </c>
      <c r="D2488" s="3">
        <f t="shared" si="267"/>
        <v>7.1689502497751995E-2</v>
      </c>
      <c r="E2488" s="5">
        <f t="shared" si="268"/>
        <v>1.6738852386897636</v>
      </c>
      <c r="F2488" s="13">
        <f t="shared" si="269"/>
        <v>1.919930332394453</v>
      </c>
      <c r="G2488" s="16">
        <f t="shared" si="270"/>
        <v>-2.8779249177236688E-3</v>
      </c>
      <c r="H2488" s="5">
        <f t="shared" si="271"/>
        <v>1598.1673550687951</v>
      </c>
      <c r="I2488" s="3">
        <f t="shared" si="272"/>
        <v>0.13763885035970194</v>
      </c>
    </row>
    <row r="2489" spans="1:9" x14ac:dyDescent="0.25">
      <c r="A2489" s="1">
        <v>37937</v>
      </c>
      <c r="B2489" s="5">
        <v>387.05489999999998</v>
      </c>
      <c r="C2489" s="4">
        <f t="shared" si="266"/>
        <v>1.9071846798175418E-3</v>
      </c>
      <c r="D2489" s="3">
        <f t="shared" si="267"/>
        <v>6.9785268666253494E-2</v>
      </c>
      <c r="E2489" s="5">
        <f t="shared" si="268"/>
        <v>1.719560622083399</v>
      </c>
      <c r="F2489" s="13">
        <f t="shared" si="269"/>
        <v>1.919930332394453</v>
      </c>
      <c r="G2489" s="16">
        <f t="shared" si="270"/>
        <v>3.6616617162597014E-3</v>
      </c>
      <c r="H2489" s="5">
        <f t="shared" si="271"/>
        <v>1604.0193032890265</v>
      </c>
      <c r="I2489" s="3">
        <f t="shared" si="272"/>
        <v>0.13398285406663626</v>
      </c>
    </row>
    <row r="2490" spans="1:9" x14ac:dyDescent="0.25">
      <c r="A2490" s="1">
        <v>37938</v>
      </c>
      <c r="B2490" s="5">
        <v>387.97</v>
      </c>
      <c r="C2490" s="4">
        <f t="shared" si="266"/>
        <v>2.3642640876011534E-3</v>
      </c>
      <c r="D2490" s="3">
        <f t="shared" si="267"/>
        <v>6.9747544480835949E-2</v>
      </c>
      <c r="E2490" s="5">
        <f t="shared" si="268"/>
        <v>1.720490676671371</v>
      </c>
      <c r="F2490" s="13">
        <f t="shared" si="269"/>
        <v>1.919930332394453</v>
      </c>
      <c r="G2490" s="16">
        <f t="shared" si="270"/>
        <v>4.5392223355763504E-3</v>
      </c>
      <c r="H2490" s="5">
        <f t="shared" si="271"/>
        <v>1611.3003035372114</v>
      </c>
      <c r="I2490" s="3">
        <f t="shared" si="272"/>
        <v>0.13391042625878824</v>
      </c>
    </row>
    <row r="2491" spans="1:9" x14ac:dyDescent="0.25">
      <c r="A2491" s="1">
        <v>37939</v>
      </c>
      <c r="B2491" s="5">
        <v>387.61829</v>
      </c>
      <c r="C2491" s="4">
        <f t="shared" si="266"/>
        <v>-9.0653916539940038E-4</v>
      </c>
      <c r="D2491" s="3">
        <f t="shared" si="267"/>
        <v>6.7161357488390291E-2</v>
      </c>
      <c r="E2491" s="5">
        <f t="shared" si="268"/>
        <v>1.7867417289881842</v>
      </c>
      <c r="F2491" s="13">
        <f t="shared" si="269"/>
        <v>1.919930332394453</v>
      </c>
      <c r="G2491" s="16">
        <f t="shared" si="270"/>
        <v>-1.7404920411538609E-3</v>
      </c>
      <c r="H2491" s="5">
        <f t="shared" si="271"/>
        <v>1608.495848182996</v>
      </c>
      <c r="I2491" s="3">
        <f t="shared" si="272"/>
        <v>0.12894512740674782</v>
      </c>
    </row>
    <row r="2492" spans="1:9" x14ac:dyDescent="0.25">
      <c r="A2492" s="1">
        <v>37942</v>
      </c>
      <c r="B2492" s="5">
        <v>383.03235000000001</v>
      </c>
      <c r="C2492" s="4">
        <f t="shared" si="266"/>
        <v>-1.1831072264417597E-2</v>
      </c>
      <c r="D2492" s="3">
        <f t="shared" si="267"/>
        <v>8.8351065982423704E-2</v>
      </c>
      <c r="E2492" s="5">
        <f t="shared" si="268"/>
        <v>1.3582179079069905</v>
      </c>
      <c r="F2492" s="13">
        <f t="shared" si="269"/>
        <v>1.3582179079069905</v>
      </c>
      <c r="G2492" s="16">
        <f t="shared" si="270"/>
        <v>-2.2714834505206071E-2</v>
      </c>
      <c r="H2492" s="5">
        <f t="shared" si="271"/>
        <v>1571.9591311892082</v>
      </c>
      <c r="I2492" s="3">
        <f t="shared" si="272"/>
        <v>0.16962789147903901</v>
      </c>
    </row>
    <row r="2493" spans="1:9" x14ac:dyDescent="0.25">
      <c r="A2493" s="1">
        <v>37943</v>
      </c>
      <c r="B2493" s="5">
        <v>384.73192999999998</v>
      </c>
      <c r="C2493" s="4">
        <f t="shared" si="266"/>
        <v>4.4371709073658394E-3</v>
      </c>
      <c r="D2493" s="3">
        <f t="shared" si="267"/>
        <v>7.7798824148084325E-2</v>
      </c>
      <c r="E2493" s="5">
        <f t="shared" si="268"/>
        <v>1.5424397645340866</v>
      </c>
      <c r="F2493" s="13">
        <f t="shared" si="269"/>
        <v>1.3582179079069905</v>
      </c>
      <c r="G2493" s="16">
        <f t="shared" si="270"/>
        <v>6.0266449868281932E-3</v>
      </c>
      <c r="H2493" s="5">
        <f t="shared" si="271"/>
        <v>1581.4327708066885</v>
      </c>
      <c r="I2493" s="3">
        <f t="shared" si="272"/>
        <v>0.14519439699436693</v>
      </c>
    </row>
    <row r="2494" spans="1:9" x14ac:dyDescent="0.25">
      <c r="A2494" s="1">
        <v>37944</v>
      </c>
      <c r="B2494" s="5">
        <v>382.31450999999998</v>
      </c>
      <c r="C2494" s="4">
        <f t="shared" si="266"/>
        <v>-6.2833880203287951E-3</v>
      </c>
      <c r="D2494" s="3">
        <f t="shared" si="267"/>
        <v>8.2657865568467756E-2</v>
      </c>
      <c r="E2494" s="5">
        <f t="shared" si="268"/>
        <v>1.4517674655003128</v>
      </c>
      <c r="F2494" s="13">
        <f t="shared" si="269"/>
        <v>1.3582179079069905</v>
      </c>
      <c r="G2494" s="16">
        <f t="shared" si="270"/>
        <v>-8.5342101315388219E-3</v>
      </c>
      <c r="H2494" s="5">
        <f t="shared" si="271"/>
        <v>1567.9364912317224</v>
      </c>
      <c r="I2494" s="3">
        <f t="shared" si="272"/>
        <v>0.14921582798097058</v>
      </c>
    </row>
    <row r="2495" spans="1:9" x14ac:dyDescent="0.25">
      <c r="A2495" s="1">
        <v>37945</v>
      </c>
      <c r="B2495" s="5">
        <v>382.19571000000002</v>
      </c>
      <c r="C2495" s="4">
        <f t="shared" si="266"/>
        <v>-3.1073892539412729E-4</v>
      </c>
      <c r="D2495" s="3">
        <f t="shared" si="267"/>
        <v>7.9943597768880173E-2</v>
      </c>
      <c r="E2495" s="5">
        <f t="shared" si="268"/>
        <v>1.5010582879560204</v>
      </c>
      <c r="F2495" s="13">
        <f t="shared" si="269"/>
        <v>1.3582179079069905</v>
      </c>
      <c r="G2495" s="16">
        <f t="shared" si="270"/>
        <v>-4.2205117315407794E-4</v>
      </c>
      <c r="H2495" s="5">
        <f t="shared" si="271"/>
        <v>1567.2747417961668</v>
      </c>
      <c r="I2495" s="3">
        <f t="shared" si="272"/>
        <v>0.14350615549250648</v>
      </c>
    </row>
    <row r="2496" spans="1:9" x14ac:dyDescent="0.25">
      <c r="A2496" s="1">
        <v>37946</v>
      </c>
      <c r="B2496" s="5">
        <v>382.53223000000003</v>
      </c>
      <c r="C2496" s="4">
        <f t="shared" si="266"/>
        <v>8.8049130640421858E-4</v>
      </c>
      <c r="D2496" s="3">
        <f t="shared" si="267"/>
        <v>7.48001305031539E-2</v>
      </c>
      <c r="E2496" s="5">
        <f t="shared" si="268"/>
        <v>1.604275275895946</v>
      </c>
      <c r="F2496" s="13">
        <f t="shared" si="269"/>
        <v>1.3582179079069905</v>
      </c>
      <c r="G2496" s="16">
        <f t="shared" si="270"/>
        <v>1.1958990601146308E-3</v>
      </c>
      <c r="H2496" s="5">
        <f t="shared" si="271"/>
        <v>1569.1490441868223</v>
      </c>
      <c r="I2496" s="3">
        <f t="shared" si="272"/>
        <v>0.13271477632918116</v>
      </c>
    </row>
    <row r="2497" spans="1:9" x14ac:dyDescent="0.25">
      <c r="A2497" s="1">
        <v>37949</v>
      </c>
      <c r="B2497" s="5">
        <v>382.31115999999997</v>
      </c>
      <c r="C2497" s="4">
        <f t="shared" si="266"/>
        <v>-5.7791208861024401E-4</v>
      </c>
      <c r="D2497" s="3">
        <f t="shared" si="267"/>
        <v>7.4584902037347883E-2</v>
      </c>
      <c r="E2497" s="5">
        <f t="shared" si="268"/>
        <v>1.6089047075494021</v>
      </c>
      <c r="F2497" s="13">
        <f t="shared" si="269"/>
        <v>1.3582179079069905</v>
      </c>
      <c r="G2497" s="16">
        <f t="shared" si="270"/>
        <v>-7.8493054794636491E-4</v>
      </c>
      <c r="H2497" s="5">
        <f t="shared" si="271"/>
        <v>1567.9173711677593</v>
      </c>
      <c r="I2497" s="3">
        <f t="shared" si="272"/>
        <v>0.13237101173616445</v>
      </c>
    </row>
    <row r="2498" spans="1:9" x14ac:dyDescent="0.25">
      <c r="A2498" s="1">
        <v>37950</v>
      </c>
      <c r="B2498" s="5">
        <v>382.21588000000003</v>
      </c>
      <c r="C2498" s="4">
        <f t="shared" si="266"/>
        <v>-2.4922107949965078E-4</v>
      </c>
      <c r="D2498" s="3">
        <f t="shared" si="267"/>
        <v>7.4699932095498106E-2</v>
      </c>
      <c r="E2498" s="5">
        <f t="shared" si="268"/>
        <v>1.606427163100888</v>
      </c>
      <c r="F2498" s="13">
        <f t="shared" si="269"/>
        <v>1.3582179079069905</v>
      </c>
      <c r="G2498" s="16">
        <f t="shared" si="270"/>
        <v>-3.3849653320433743E-4</v>
      </c>
      <c r="H2498" s="5">
        <f t="shared" si="271"/>
        <v>1567.3866365732681</v>
      </c>
      <c r="I2498" s="3">
        <f t="shared" si="272"/>
        <v>0.13260174477862322</v>
      </c>
    </row>
    <row r="2499" spans="1:9" x14ac:dyDescent="0.25">
      <c r="A2499" s="1">
        <v>37951</v>
      </c>
      <c r="B2499" s="5">
        <v>384.33672999999999</v>
      </c>
      <c r="C2499" s="4">
        <f t="shared" si="266"/>
        <v>5.548827536940637E-3</v>
      </c>
      <c r="D2499" s="3">
        <f t="shared" si="267"/>
        <v>8.0738828715224364E-2</v>
      </c>
      <c r="E2499" s="5">
        <f t="shared" si="268"/>
        <v>1.4862737286325336</v>
      </c>
      <c r="F2499" s="13">
        <f t="shared" si="269"/>
        <v>1.3582179079069905</v>
      </c>
      <c r="G2499" s="16">
        <f t="shared" si="270"/>
        <v>7.5365169285602105E-3</v>
      </c>
      <c r="H2499" s="5">
        <f t="shared" si="271"/>
        <v>1579.1992724934016</v>
      </c>
      <c r="I2499" s="3">
        <f t="shared" si="272"/>
        <v>0.13845882071392931</v>
      </c>
    </row>
    <row r="2500" spans="1:9" x14ac:dyDescent="0.25">
      <c r="A2500" s="1">
        <v>37952</v>
      </c>
      <c r="B2500" s="5">
        <v>384.64663999999999</v>
      </c>
      <c r="C2500" s="4">
        <f t="shared" ref="C2500:C2563" si="273">B2500/B2499-1</f>
        <v>8.0635020233432719E-4</v>
      </c>
      <c r="D2500" s="3">
        <f t="shared" si="267"/>
        <v>7.9455725164002247E-2</v>
      </c>
      <c r="E2500" s="5">
        <f t="shared" si="268"/>
        <v>1.5102750588747569</v>
      </c>
      <c r="F2500" s="13">
        <f t="shared" si="269"/>
        <v>1.3582179079069905</v>
      </c>
      <c r="G2500" s="16">
        <f t="shared" si="270"/>
        <v>1.0951992848549084E-3</v>
      </c>
      <c r="H2500" s="5">
        <f t="shared" si="271"/>
        <v>1580.9288104072798</v>
      </c>
      <c r="I2500" s="3">
        <f t="shared" si="272"/>
        <v>0.13527907287639734</v>
      </c>
    </row>
    <row r="2501" spans="1:9" x14ac:dyDescent="0.25">
      <c r="A2501" s="1">
        <v>37953</v>
      </c>
      <c r="B2501" s="5">
        <v>384.28057999999999</v>
      </c>
      <c r="C2501" s="4">
        <f t="shared" si="273"/>
        <v>-9.5167866278511593E-4</v>
      </c>
      <c r="D2501" s="3">
        <f t="shared" si="267"/>
        <v>7.9456969861249338E-2</v>
      </c>
      <c r="E2501" s="5">
        <f t="shared" si="268"/>
        <v>1.5102514003434611</v>
      </c>
      <c r="F2501" s="13">
        <f t="shared" si="269"/>
        <v>1.3582179079069905</v>
      </c>
      <c r="G2501" s="16">
        <f t="shared" si="270"/>
        <v>-1.2925870023677223E-3</v>
      </c>
      <c r="H2501" s="5">
        <f t="shared" si="271"/>
        <v>1578.8853223752787</v>
      </c>
      <c r="I2501" s="3">
        <f t="shared" si="272"/>
        <v>0.13530958314067104</v>
      </c>
    </row>
    <row r="2502" spans="1:9" x14ac:dyDescent="0.25">
      <c r="A2502" s="1">
        <v>37956</v>
      </c>
      <c r="B2502" s="5">
        <v>386.47600999999997</v>
      </c>
      <c r="C2502" s="4">
        <f t="shared" si="273"/>
        <v>5.7130912001850387E-3</v>
      </c>
      <c r="D2502" s="3">
        <f t="shared" si="267"/>
        <v>5.7309381075680191E-2</v>
      </c>
      <c r="E2502" s="5">
        <f t="shared" si="268"/>
        <v>2.0938980276463535</v>
      </c>
      <c r="F2502" s="13">
        <f t="shared" si="269"/>
        <v>2.0938980276463535</v>
      </c>
      <c r="G2502" s="16">
        <f t="shared" si="270"/>
        <v>7.759622777597161E-3</v>
      </c>
      <c r="H2502" s="5">
        <f t="shared" si="271"/>
        <v>1591.1368768859957</v>
      </c>
      <c r="I2502" s="3">
        <f t="shared" si="272"/>
        <v>7.7838627668054799E-2</v>
      </c>
    </row>
    <row r="2503" spans="1:9" x14ac:dyDescent="0.25">
      <c r="A2503" s="1">
        <v>37957</v>
      </c>
      <c r="B2503" s="5">
        <v>388.49660999999998</v>
      </c>
      <c r="C2503" s="4">
        <f t="shared" si="273"/>
        <v>5.2282675967390002E-3</v>
      </c>
      <c r="D2503" s="3">
        <f t="shared" si="267"/>
        <v>5.8794389972170319E-2</v>
      </c>
      <c r="E2503" s="5">
        <f t="shared" si="268"/>
        <v>2.0410110566127257</v>
      </c>
      <c r="F2503" s="13">
        <f t="shared" si="269"/>
        <v>2.0938980276463535</v>
      </c>
      <c r="G2503" s="16">
        <f t="shared" si="270"/>
        <v>1.0947459208819134E-2</v>
      </c>
      <c r="H2503" s="5">
        <f t="shared" si="271"/>
        <v>1608.5557829413531</v>
      </c>
      <c r="I2503" s="3">
        <f t="shared" si="272"/>
        <v>8.9400528991159911E-2</v>
      </c>
    </row>
    <row r="2504" spans="1:9" x14ac:dyDescent="0.25">
      <c r="A2504" s="1">
        <v>37958</v>
      </c>
      <c r="B2504" s="5">
        <v>389.63524999999998</v>
      </c>
      <c r="C2504" s="4">
        <f t="shared" si="273"/>
        <v>2.9308878654050741E-3</v>
      </c>
      <c r="D2504" s="3">
        <f t="shared" si="267"/>
        <v>4.2990901995318784E-2</v>
      </c>
      <c r="E2504" s="5">
        <f t="shared" si="268"/>
        <v>2.7912882593872217</v>
      </c>
      <c r="F2504" s="13">
        <f t="shared" si="269"/>
        <v>2.7912882593872217</v>
      </c>
      <c r="G2504" s="16">
        <f t="shared" si="270"/>
        <v>6.1369803206243155E-3</v>
      </c>
      <c r="H2504" s="5">
        <f t="shared" si="271"/>
        <v>1618.4274581258908</v>
      </c>
      <c r="I2504" s="3">
        <f t="shared" si="272"/>
        <v>7.0675060263737197E-2</v>
      </c>
    </row>
    <row r="2505" spans="1:9" x14ac:dyDescent="0.25">
      <c r="A2505" s="1">
        <v>37959</v>
      </c>
      <c r="B2505" s="5">
        <v>389.44835999999998</v>
      </c>
      <c r="C2505" s="4">
        <f t="shared" si="273"/>
        <v>-4.7965372742841961E-4</v>
      </c>
      <c r="D2505" s="3">
        <f t="shared" si="267"/>
        <v>4.3241946342229769E-2</v>
      </c>
      <c r="E2505" s="5">
        <f t="shared" si="268"/>
        <v>2.7750832270657733</v>
      </c>
      <c r="F2505" s="13">
        <f t="shared" si="269"/>
        <v>2.7912882593872217</v>
      </c>
      <c r="G2505" s="16">
        <f t="shared" si="270"/>
        <v>-1.3388518179422663E-3</v>
      </c>
      <c r="H2505" s="5">
        <f t="shared" si="271"/>
        <v>1616.2606235813712</v>
      </c>
      <c r="I2505" s="3">
        <f t="shared" si="272"/>
        <v>7.2119693710800806E-2</v>
      </c>
    </row>
    <row r="2506" spans="1:9" x14ac:dyDescent="0.25">
      <c r="A2506" s="1">
        <v>37960</v>
      </c>
      <c r="B2506" s="5">
        <v>388.71911999999998</v>
      </c>
      <c r="C2506" s="4">
        <f t="shared" si="273"/>
        <v>-1.8724947256165692E-3</v>
      </c>
      <c r="D2506" s="3">
        <f t="shared" si="267"/>
        <v>4.707131659351263E-2</v>
      </c>
      <c r="E2506" s="5">
        <f t="shared" si="268"/>
        <v>2.5493232117611599</v>
      </c>
      <c r="F2506" s="13">
        <f t="shared" si="269"/>
        <v>2.7912882593872217</v>
      </c>
      <c r="G2506" s="16">
        <f t="shared" si="270"/>
        <v>-5.2266725433780265E-3</v>
      </c>
      <c r="H2506" s="5">
        <f t="shared" si="271"/>
        <v>1607.8129585571553</v>
      </c>
      <c r="I2506" s="3">
        <f t="shared" si="272"/>
        <v>8.3202045352134449E-2</v>
      </c>
    </row>
    <row r="2507" spans="1:9" x14ac:dyDescent="0.25">
      <c r="A2507" s="1">
        <v>37963</v>
      </c>
      <c r="B2507" s="5">
        <v>390.18927000000002</v>
      </c>
      <c r="C2507" s="4">
        <f t="shared" si="273"/>
        <v>3.7820367570291502E-3</v>
      </c>
      <c r="D2507" s="3">
        <f t="shared" si="267"/>
        <v>4.6482593604204314E-2</v>
      </c>
      <c r="E2507" s="5">
        <f t="shared" si="268"/>
        <v>2.5816115387577274</v>
      </c>
      <c r="F2507" s="13">
        <f t="shared" si="269"/>
        <v>2.7912882593872217</v>
      </c>
      <c r="G2507" s="16">
        <f t="shared" si="270"/>
        <v>1.0556754796466389E-2</v>
      </c>
      <c r="H2507" s="5">
        <f t="shared" si="271"/>
        <v>1624.7862457192246</v>
      </c>
      <c r="I2507" s="3">
        <f t="shared" si="272"/>
        <v>9.0054999885367734E-2</v>
      </c>
    </row>
    <row r="2508" spans="1:9" x14ac:dyDescent="0.25">
      <c r="A2508" s="1">
        <v>37964</v>
      </c>
      <c r="B2508" s="5">
        <v>390.28787</v>
      </c>
      <c r="C2508" s="4">
        <f t="shared" si="273"/>
        <v>2.5269787659709664E-4</v>
      </c>
      <c r="D2508" s="3">
        <f t="shared" si="267"/>
        <v>4.5852777480672388E-2</v>
      </c>
      <c r="E2508" s="5">
        <f t="shared" si="268"/>
        <v>2.617071562362427</v>
      </c>
      <c r="F2508" s="13">
        <f t="shared" si="269"/>
        <v>2.7912882593872217</v>
      </c>
      <c r="G2508" s="16">
        <f t="shared" si="270"/>
        <v>7.0535261611755684E-4</v>
      </c>
      <c r="H2508" s="5">
        <f t="shared" si="271"/>
        <v>1625.9322929482744</v>
      </c>
      <c r="I2508" s="3">
        <f t="shared" si="272"/>
        <v>8.8927462414161343E-2</v>
      </c>
    </row>
    <row r="2509" spans="1:9" x14ac:dyDescent="0.25">
      <c r="A2509" s="1">
        <v>37965</v>
      </c>
      <c r="B2509" s="5">
        <v>388.66788000000003</v>
      </c>
      <c r="C2509" s="4">
        <f t="shared" si="273"/>
        <v>-4.1507567222111019E-3</v>
      </c>
      <c r="D2509" s="3">
        <f t="shared" ref="D2509:D2572" si="274">STDEV(C2500:C2509)*SQRT(252)</f>
        <v>5.0968184412455715E-2</v>
      </c>
      <c r="E2509" s="5">
        <f t="shared" ref="E2509:E2572" si="275">$E$2/D2509</f>
        <v>2.3544099399129106</v>
      </c>
      <c r="F2509" s="13">
        <f t="shared" si="269"/>
        <v>2.7912882593872217</v>
      </c>
      <c r="G2509" s="16">
        <f t="shared" si="270"/>
        <v>-1.1585958506280436E-2</v>
      </c>
      <c r="H2509" s="5">
        <f t="shared" si="271"/>
        <v>1607.0943088681543</v>
      </c>
      <c r="I2509" s="3">
        <f t="shared" si="272"/>
        <v>0.11402505149891484</v>
      </c>
    </row>
    <row r="2510" spans="1:9" x14ac:dyDescent="0.25">
      <c r="A2510" s="1">
        <v>37966</v>
      </c>
      <c r="B2510" s="5">
        <v>390.04138</v>
      </c>
      <c r="C2510" s="4">
        <f t="shared" si="273"/>
        <v>3.5338654688932269E-3</v>
      </c>
      <c r="D2510" s="3">
        <f t="shared" si="274"/>
        <v>5.2310827974831282E-2</v>
      </c>
      <c r="E2510" s="5">
        <f t="shared" si="275"/>
        <v>2.2939801308007692</v>
      </c>
      <c r="F2510" s="13">
        <f t="shared" ref="F2510:F2573" si="276">IF(ABS(E2510/E2509-1)&gt;F$2,E2510,F2509)</f>
        <v>2.7912882593872217</v>
      </c>
      <c r="G2510" s="16">
        <f t="shared" ref="G2510:G2573" si="277">C2510*F2509</f>
        <v>9.8640371935755835E-3</v>
      </c>
      <c r="H2510" s="5">
        <f t="shared" ref="H2510:H2573" si="278">H2509*(1+G2510)</f>
        <v>1622.9467469044134</v>
      </c>
      <c r="I2510" s="3">
        <f t="shared" si="272"/>
        <v>0.12085208278871745</v>
      </c>
    </row>
    <row r="2511" spans="1:9" x14ac:dyDescent="0.25">
      <c r="A2511" s="1">
        <v>37967</v>
      </c>
      <c r="B2511" s="5">
        <v>391.58855999999997</v>
      </c>
      <c r="C2511" s="4">
        <f t="shared" si="273"/>
        <v>3.9667073273097486E-3</v>
      </c>
      <c r="D2511" s="3">
        <f t="shared" si="274"/>
        <v>5.1948823434104521E-2</v>
      </c>
      <c r="E2511" s="5">
        <f t="shared" si="275"/>
        <v>2.3099656944534326</v>
      </c>
      <c r="F2511" s="13">
        <f t="shared" si="276"/>
        <v>2.7912882593872217</v>
      </c>
      <c r="G2511" s="16">
        <f t="shared" si="277"/>
        <v>1.1072223591144967E-2</v>
      </c>
      <c r="H2511" s="5">
        <f t="shared" si="278"/>
        <v>1640.9163761626603</v>
      </c>
      <c r="I2511" s="3">
        <f t="shared" si="272"/>
        <v>0.12540432295729992</v>
      </c>
    </row>
    <row r="2512" spans="1:9" x14ac:dyDescent="0.25">
      <c r="A2512" s="1">
        <v>37970</v>
      </c>
      <c r="B2512" s="5">
        <v>391.94806</v>
      </c>
      <c r="C2512" s="4">
        <f t="shared" si="273"/>
        <v>9.1805542020950703E-4</v>
      </c>
      <c r="D2512" s="3">
        <f t="shared" si="274"/>
        <v>4.7451329353596437E-2</v>
      </c>
      <c r="E2512" s="5">
        <f t="shared" si="275"/>
        <v>2.5289070218831484</v>
      </c>
      <c r="F2512" s="13">
        <f t="shared" si="276"/>
        <v>2.7912882593872217</v>
      </c>
      <c r="G2512" s="16">
        <f t="shared" si="277"/>
        <v>2.5625573158975993E-3</v>
      </c>
      <c r="H2512" s="5">
        <f t="shared" si="278"/>
        <v>1645.1213184271721</v>
      </c>
      <c r="I2512" s="3">
        <f t="shared" si="272"/>
        <v>0.12361400265280657</v>
      </c>
    </row>
    <row r="2513" spans="1:9" x14ac:dyDescent="0.25">
      <c r="A2513" s="1">
        <v>37971</v>
      </c>
      <c r="B2513" s="5">
        <v>392.10635000000002</v>
      </c>
      <c r="C2513" s="4">
        <f t="shared" si="273"/>
        <v>4.0385453113356284E-4</v>
      </c>
      <c r="D2513" s="3">
        <f t="shared" si="274"/>
        <v>4.2507022904306191E-2</v>
      </c>
      <c r="E2513" s="5">
        <f t="shared" si="275"/>
        <v>2.8230629152775446</v>
      </c>
      <c r="F2513" s="13">
        <f t="shared" si="276"/>
        <v>2.7912882593872217</v>
      </c>
      <c r="G2513" s="16">
        <f t="shared" si="277"/>
        <v>1.1272744112534451E-3</v>
      </c>
      <c r="H2513" s="5">
        <f t="shared" si="278"/>
        <v>1646.9758215928425</v>
      </c>
      <c r="I2513" s="3">
        <f t="shared" si="272"/>
        <v>0.11637524810605762</v>
      </c>
    </row>
    <row r="2514" spans="1:9" x14ac:dyDescent="0.25">
      <c r="A2514" s="1">
        <v>37972</v>
      </c>
      <c r="B2514" s="5">
        <v>392.85532000000001</v>
      </c>
      <c r="C2514" s="4">
        <f t="shared" si="273"/>
        <v>1.9101195377222435E-3</v>
      </c>
      <c r="D2514" s="3">
        <f t="shared" si="274"/>
        <v>4.1456521593202358E-2</v>
      </c>
      <c r="E2514" s="5">
        <f t="shared" si="275"/>
        <v>2.8945988565445981</v>
      </c>
      <c r="F2514" s="13">
        <f t="shared" si="276"/>
        <v>2.7912882593872217</v>
      </c>
      <c r="G2514" s="16">
        <f t="shared" si="277"/>
        <v>5.331694239670246E-3</v>
      </c>
      <c r="H2514" s="5">
        <f t="shared" si="278"/>
        <v>1655.7569930937052</v>
      </c>
      <c r="I2514" s="3">
        <f t="shared" si="272"/>
        <v>0.1157171019981386</v>
      </c>
    </row>
    <row r="2515" spans="1:9" x14ac:dyDescent="0.25">
      <c r="A2515" s="1">
        <v>37973</v>
      </c>
      <c r="B2515" s="5">
        <v>394.93387000000001</v>
      </c>
      <c r="C2515" s="4">
        <f t="shared" si="273"/>
        <v>5.2908790951335938E-3</v>
      </c>
      <c r="D2515" s="3">
        <f t="shared" si="274"/>
        <v>4.6213788164531276E-2</v>
      </c>
      <c r="E2515" s="5">
        <f t="shared" si="275"/>
        <v>2.5966276465537415</v>
      </c>
      <c r="F2515" s="13">
        <f t="shared" si="276"/>
        <v>2.7912882593872217</v>
      </c>
      <c r="G2515" s="16">
        <f t="shared" si="277"/>
        <v>1.4768368700083688E-2</v>
      </c>
      <c r="H2515" s="5">
        <f t="shared" si="278"/>
        <v>1680.2098228454549</v>
      </c>
      <c r="I2515" s="3">
        <f t="shared" si="272"/>
        <v>0.12899600432546429</v>
      </c>
    </row>
    <row r="2516" spans="1:9" x14ac:dyDescent="0.25">
      <c r="A2516" s="1">
        <v>37974</v>
      </c>
      <c r="B2516" s="5">
        <v>393.52710000000002</v>
      </c>
      <c r="C2516" s="4">
        <f t="shared" si="273"/>
        <v>-3.562039386492688E-3</v>
      </c>
      <c r="D2516" s="3">
        <f t="shared" si="274"/>
        <v>5.0175745423393286E-2</v>
      </c>
      <c r="E2516" s="5">
        <f t="shared" si="275"/>
        <v>2.3915937668173188</v>
      </c>
      <c r="F2516" s="13">
        <f t="shared" si="276"/>
        <v>2.7912882593872217</v>
      </c>
      <c r="G2516" s="16">
        <f t="shared" si="277"/>
        <v>-9.9426787189919024E-3</v>
      </c>
      <c r="H2516" s="5">
        <f t="shared" si="278"/>
        <v>1663.5040363964083</v>
      </c>
      <c r="I2516" s="3">
        <f t="shared" si="272"/>
        <v>0.14005496910631979</v>
      </c>
    </row>
    <row r="2517" spans="1:9" x14ac:dyDescent="0.25">
      <c r="A2517" s="1">
        <v>37977</v>
      </c>
      <c r="B2517" s="5">
        <v>392.38974000000002</v>
      </c>
      <c r="C2517" s="4">
        <f t="shared" si="273"/>
        <v>-2.8901694444931625E-3</v>
      </c>
      <c r="D2517" s="3">
        <f t="shared" si="274"/>
        <v>5.1842188462281162E-2</v>
      </c>
      <c r="E2517" s="5">
        <f t="shared" si="275"/>
        <v>2.3147170973946909</v>
      </c>
      <c r="F2517" s="13">
        <f t="shared" si="276"/>
        <v>2.7912882593872217</v>
      </c>
      <c r="G2517" s="16">
        <f t="shared" si="277"/>
        <v>-8.0672960380534526E-3</v>
      </c>
      <c r="H2517" s="5">
        <f t="shared" si="278"/>
        <v>1650.0840568743017</v>
      </c>
      <c r="I2517" s="3">
        <f t="shared" si="272"/>
        <v>0.14470649199570509</v>
      </c>
    </row>
    <row r="2518" spans="1:9" x14ac:dyDescent="0.25">
      <c r="A2518" s="1">
        <v>37978</v>
      </c>
      <c r="B2518" s="5">
        <v>392.28845000000001</v>
      </c>
      <c r="C2518" s="4">
        <f t="shared" si="273"/>
        <v>-2.5813620916792512E-4</v>
      </c>
      <c r="D2518" s="3">
        <f t="shared" si="274"/>
        <v>5.1992199646677617E-2</v>
      </c>
      <c r="E2518" s="5">
        <f t="shared" si="275"/>
        <v>2.3080385291540204</v>
      </c>
      <c r="F2518" s="13">
        <f t="shared" si="276"/>
        <v>2.7912882593872217</v>
      </c>
      <c r="G2518" s="16">
        <f t="shared" si="277"/>
        <v>-7.2053256997315349E-4</v>
      </c>
      <c r="H2518" s="5">
        <f t="shared" si="278"/>
        <v>1648.8951175681302</v>
      </c>
      <c r="I2518" s="3">
        <f t="shared" si="272"/>
        <v>0.14512521645348767</v>
      </c>
    </row>
    <row r="2519" spans="1:9" x14ac:dyDescent="0.25">
      <c r="A2519" s="1">
        <v>37979</v>
      </c>
      <c r="B2519" s="5">
        <v>394.97161999999997</v>
      </c>
      <c r="C2519" s="4">
        <f t="shared" si="273"/>
        <v>6.8397884260928965E-3</v>
      </c>
      <c r="D2519" s="3">
        <f t="shared" si="274"/>
        <v>5.3616710298998678E-2</v>
      </c>
      <c r="E2519" s="5">
        <f t="shared" si="275"/>
        <v>2.2381082190758925</v>
      </c>
      <c r="F2519" s="13">
        <f t="shared" si="276"/>
        <v>2.7912882593872217</v>
      </c>
      <c r="G2519" s="16">
        <f t="shared" si="277"/>
        <v>1.9091821130445705E-2</v>
      </c>
      <c r="H2519" s="5">
        <f t="shared" si="278"/>
        <v>1680.375528215606</v>
      </c>
      <c r="I2519" s="3">
        <f t="shared" ref="I2519:I2582" si="279">STDEV(G2510:G2519)*SQRT(252)</f>
        <v>0.14965969396456091</v>
      </c>
    </row>
    <row r="2520" spans="1:9" x14ac:dyDescent="0.25">
      <c r="A2520" s="1">
        <v>37980</v>
      </c>
      <c r="B2520" s="5">
        <v>395.03942999999998</v>
      </c>
      <c r="C2520" s="4">
        <f t="shared" si="273"/>
        <v>1.7168322118932267E-4</v>
      </c>
      <c r="D2520" s="3">
        <f t="shared" si="274"/>
        <v>5.2899773711629537E-2</v>
      </c>
      <c r="E2520" s="5">
        <f t="shared" si="275"/>
        <v>2.268440705515137</v>
      </c>
      <c r="F2520" s="13">
        <f t="shared" si="276"/>
        <v>2.7912882593872217</v>
      </c>
      <c r="G2520" s="16">
        <f t="shared" si="277"/>
        <v>4.7921735963953586E-4</v>
      </c>
      <c r="H2520" s="5">
        <f t="shared" si="278"/>
        <v>1681.1807933394402</v>
      </c>
      <c r="I2520" s="3">
        <f t="shared" si="279"/>
        <v>0.1476585172855123</v>
      </c>
    </row>
    <row r="2521" spans="1:9" x14ac:dyDescent="0.25">
      <c r="A2521" s="1">
        <v>37981</v>
      </c>
      <c r="B2521" s="5">
        <v>395.19501000000002</v>
      </c>
      <c r="C2521" s="4">
        <f t="shared" si="273"/>
        <v>3.9383410410454012E-4</v>
      </c>
      <c r="D2521" s="3">
        <f t="shared" si="274"/>
        <v>5.0816637768897978E-2</v>
      </c>
      <c r="E2521" s="5">
        <f t="shared" si="275"/>
        <v>2.3614313199100567</v>
      </c>
      <c r="F2521" s="13">
        <f t="shared" si="276"/>
        <v>2.7912882593872217</v>
      </c>
      <c r="G2521" s="16">
        <f t="shared" si="277"/>
        <v>1.0993045109332876E-3</v>
      </c>
      <c r="H2521" s="5">
        <f t="shared" si="278"/>
        <v>1683.0289229692528</v>
      </c>
      <c r="I2521" s="3">
        <f t="shared" si="279"/>
        <v>0.14184388438585815</v>
      </c>
    </row>
    <row r="2522" spans="1:9" x14ac:dyDescent="0.25">
      <c r="A2522" s="1">
        <v>37984</v>
      </c>
      <c r="B2522" s="5">
        <v>396.45357999999999</v>
      </c>
      <c r="C2522" s="4">
        <f t="shared" si="273"/>
        <v>3.1846808996904841E-3</v>
      </c>
      <c r="D2522" s="3">
        <f t="shared" si="274"/>
        <v>5.207037857210773E-2</v>
      </c>
      <c r="E2522" s="5">
        <f t="shared" si="275"/>
        <v>2.3045732197591469</v>
      </c>
      <c r="F2522" s="13">
        <f t="shared" si="276"/>
        <v>2.7912882593872217</v>
      </c>
      <c r="G2522" s="16">
        <f t="shared" si="277"/>
        <v>8.8893624052007823E-3</v>
      </c>
      <c r="H2522" s="5">
        <f t="shared" si="278"/>
        <v>1697.9899770039615</v>
      </c>
      <c r="I2522" s="3">
        <f t="shared" si="279"/>
        <v>0.14534343637017227</v>
      </c>
    </row>
    <row r="2523" spans="1:9" x14ac:dyDescent="0.25">
      <c r="A2523" s="1">
        <v>37985</v>
      </c>
      <c r="B2523" s="5">
        <v>397.31878999999998</v>
      </c>
      <c r="C2523" s="4">
        <f t="shared" si="273"/>
        <v>2.1823740373336786E-3</v>
      </c>
      <c r="D2523" s="3">
        <f t="shared" si="274"/>
        <v>5.2123658257878513E-2</v>
      </c>
      <c r="E2523" s="5">
        <f t="shared" si="275"/>
        <v>2.3022175344314393</v>
      </c>
      <c r="F2523" s="13">
        <f t="shared" si="276"/>
        <v>2.7912882593872217</v>
      </c>
      <c r="G2523" s="16">
        <f t="shared" si="277"/>
        <v>6.0916350280009876E-3</v>
      </c>
      <c r="H2523" s="5">
        <f t="shared" si="278"/>
        <v>1708.3335122250733</v>
      </c>
      <c r="I2523" s="3">
        <f t="shared" si="279"/>
        <v>0.14549215533152809</v>
      </c>
    </row>
    <row r="2524" spans="1:9" x14ac:dyDescent="0.25">
      <c r="A2524" s="1">
        <v>37986</v>
      </c>
      <c r="B2524" s="5">
        <v>397.47289999999998</v>
      </c>
      <c r="C2524" s="4">
        <f t="shared" si="273"/>
        <v>3.878749353887212E-4</v>
      </c>
      <c r="D2524" s="3">
        <f t="shared" si="274"/>
        <v>5.2206339936273286E-2</v>
      </c>
      <c r="E2524" s="5">
        <f t="shared" si="275"/>
        <v>2.2985714023714436</v>
      </c>
      <c r="F2524" s="13">
        <f t="shared" si="276"/>
        <v>2.7912882593872217</v>
      </c>
      <c r="G2524" s="16">
        <f t="shared" si="277"/>
        <v>1.0826707532611147E-3</v>
      </c>
      <c r="H2524" s="5">
        <f t="shared" si="278"/>
        <v>1710.1830749555752</v>
      </c>
      <c r="I2524" s="3">
        <f t="shared" si="279"/>
        <v>0.14572294372969782</v>
      </c>
    </row>
    <row r="2525" spans="1:9" x14ac:dyDescent="0.25">
      <c r="A2525" s="1">
        <v>37988</v>
      </c>
      <c r="B2525" s="5">
        <v>396.68900000000002</v>
      </c>
      <c r="C2525" s="4">
        <f t="shared" si="273"/>
        <v>-1.9722099292805995E-3</v>
      </c>
      <c r="D2525" s="3">
        <f t="shared" si="274"/>
        <v>4.8789596811271922E-2</v>
      </c>
      <c r="E2525" s="5">
        <f t="shared" si="275"/>
        <v>2.4595407185713052</v>
      </c>
      <c r="F2525" s="13">
        <f t="shared" si="276"/>
        <v>2.7912882593872217</v>
      </c>
      <c r="G2525" s="16">
        <f t="shared" si="277"/>
        <v>-5.5050064206478401E-3</v>
      </c>
      <c r="H2525" s="5">
        <f t="shared" si="278"/>
        <v>1700.7685061474615</v>
      </c>
      <c r="I2525" s="3">
        <f t="shared" si="279"/>
        <v>0.13618582875953952</v>
      </c>
    </row>
    <row r="2526" spans="1:9" x14ac:dyDescent="0.25">
      <c r="A2526" s="1">
        <v>37991</v>
      </c>
      <c r="B2526" s="5">
        <v>401.74579</v>
      </c>
      <c r="C2526" s="4">
        <f t="shared" si="273"/>
        <v>1.2747492368076596E-2</v>
      </c>
      <c r="D2526" s="3">
        <f t="shared" si="274"/>
        <v>7.3629837589123059E-2</v>
      </c>
      <c r="E2526" s="5">
        <f t="shared" si="275"/>
        <v>1.6297740688990321</v>
      </c>
      <c r="F2526" s="13">
        <f t="shared" si="276"/>
        <v>1.6297740688990321</v>
      </c>
      <c r="G2526" s="16">
        <f t="shared" si="277"/>
        <v>3.5581925783640417E-2</v>
      </c>
      <c r="H2526" s="5">
        <f t="shared" si="278"/>
        <v>1761.2851249083535</v>
      </c>
      <c r="I2526" s="3">
        <f t="shared" si="279"/>
        <v>0.20552210120310718</v>
      </c>
    </row>
    <row r="2527" spans="1:9" x14ac:dyDescent="0.25">
      <c r="A2527" s="1">
        <v>37992</v>
      </c>
      <c r="B2527" s="5">
        <v>405.33102000000002</v>
      </c>
      <c r="C2527" s="4">
        <f t="shared" si="273"/>
        <v>8.9241258757186692E-3</v>
      </c>
      <c r="D2527" s="3">
        <f t="shared" si="274"/>
        <v>7.5175043037143313E-2</v>
      </c>
      <c r="E2527" s="5">
        <f t="shared" si="275"/>
        <v>1.5962744436436049</v>
      </c>
      <c r="F2527" s="13">
        <f t="shared" si="276"/>
        <v>1.6297740688990321</v>
      </c>
      <c r="G2527" s="16">
        <f t="shared" si="277"/>
        <v>1.4544308939837153E-2</v>
      </c>
      <c r="H2527" s="5">
        <f t="shared" si="278"/>
        <v>1786.9017998961604</v>
      </c>
      <c r="I2527" s="3">
        <f t="shared" si="279"/>
        <v>0.1938074322637218</v>
      </c>
    </row>
    <row r="2528" spans="1:9" x14ac:dyDescent="0.25">
      <c r="A2528" s="1">
        <v>37993</v>
      </c>
      <c r="B2528" s="5">
        <v>403.54140999999998</v>
      </c>
      <c r="C2528" s="4">
        <f t="shared" si="273"/>
        <v>-4.4151814484862939E-3</v>
      </c>
      <c r="D2528" s="3">
        <f t="shared" si="274"/>
        <v>8.3101184739279271E-2</v>
      </c>
      <c r="E2528" s="5">
        <f t="shared" si="275"/>
        <v>1.4440227341702365</v>
      </c>
      <c r="F2528" s="13">
        <f t="shared" si="276"/>
        <v>1.6297740688990321</v>
      </c>
      <c r="G2528" s="16">
        <f t="shared" si="277"/>
        <v>-7.1957482342270293E-3</v>
      </c>
      <c r="H2528" s="5">
        <f t="shared" si="278"/>
        <v>1774.0437044248204</v>
      </c>
      <c r="I2528" s="3">
        <f t="shared" si="279"/>
        <v>0.20445807051973774</v>
      </c>
    </row>
    <row r="2529" spans="1:9" x14ac:dyDescent="0.25">
      <c r="A2529" s="1">
        <v>37994</v>
      </c>
      <c r="B2529" s="5">
        <v>408.20186999999999</v>
      </c>
      <c r="C2529" s="4">
        <f t="shared" si="273"/>
        <v>1.1548901511743148E-2</v>
      </c>
      <c r="D2529" s="3">
        <f t="shared" si="274"/>
        <v>9.2294359095124678E-2</v>
      </c>
      <c r="E2529" s="5">
        <f t="shared" si="275"/>
        <v>1.3001878032038778</v>
      </c>
      <c r="F2529" s="13">
        <f t="shared" si="276"/>
        <v>1.6297740688990321</v>
      </c>
      <c r="G2529" s="16">
        <f t="shared" si="277"/>
        <v>1.8822100208107814E-2</v>
      </c>
      <c r="H2529" s="5">
        <f t="shared" si="278"/>
        <v>1807.4349328030669</v>
      </c>
      <c r="I2529" s="3">
        <f t="shared" si="279"/>
        <v>0.20403082898135338</v>
      </c>
    </row>
    <row r="2530" spans="1:9" x14ac:dyDescent="0.25">
      <c r="A2530" s="1">
        <v>37995</v>
      </c>
      <c r="B2530" s="5">
        <v>414.09766000000002</v>
      </c>
      <c r="C2530" s="4">
        <f t="shared" si="273"/>
        <v>1.4443319429183532E-2</v>
      </c>
      <c r="D2530" s="3">
        <f t="shared" si="274"/>
        <v>0.10553915652007299</v>
      </c>
      <c r="E2530" s="5">
        <f t="shared" si="275"/>
        <v>1.1370187516817669</v>
      </c>
      <c r="F2530" s="13">
        <f t="shared" si="276"/>
        <v>1.6297740688990321</v>
      </c>
      <c r="G2530" s="16">
        <f t="shared" si="277"/>
        <v>2.3539347474508889E-2</v>
      </c>
      <c r="H2530" s="5">
        <f t="shared" si="278"/>
        <v>1849.9807717238839</v>
      </c>
      <c r="I2530" s="3">
        <f t="shared" si="279"/>
        <v>0.21472339303880134</v>
      </c>
    </row>
    <row r="2531" spans="1:9" x14ac:dyDescent="0.25">
      <c r="A2531" s="1">
        <v>37998</v>
      </c>
      <c r="B2531" s="5">
        <v>413.60275000000001</v>
      </c>
      <c r="C2531" s="4">
        <f t="shared" si="273"/>
        <v>-1.1951528535563138E-3</v>
      </c>
      <c r="D2531" s="3">
        <f t="shared" si="274"/>
        <v>0.10765268653465512</v>
      </c>
      <c r="E2531" s="5">
        <f t="shared" si="275"/>
        <v>1.1146958228615138</v>
      </c>
      <c r="F2531" s="13">
        <f t="shared" si="276"/>
        <v>1.6297740688990321</v>
      </c>
      <c r="G2531" s="16">
        <f t="shared" si="277"/>
        <v>-1.9478291290967627E-3</v>
      </c>
      <c r="H2531" s="5">
        <f t="shared" si="278"/>
        <v>1846.3773252884512</v>
      </c>
      <c r="I2531" s="3">
        <f t="shared" si="279"/>
        <v>0.21864784803665369</v>
      </c>
    </row>
    <row r="2532" spans="1:9" x14ac:dyDescent="0.25">
      <c r="A2532" s="1">
        <v>37999</v>
      </c>
      <c r="B2532" s="5">
        <v>413.23599000000002</v>
      </c>
      <c r="C2532" s="4">
        <f t="shared" si="273"/>
        <v>-8.8674458765081177E-4</v>
      </c>
      <c r="D2532" s="3">
        <f t="shared" si="274"/>
        <v>0.11102156230206926</v>
      </c>
      <c r="E2532" s="5">
        <f t="shared" si="275"/>
        <v>1.0808711164908853</v>
      </c>
      <c r="F2532" s="13">
        <f t="shared" si="276"/>
        <v>1.6297740688990321</v>
      </c>
      <c r="G2532" s="16">
        <f t="shared" si="277"/>
        <v>-1.4451933346898579E-3</v>
      </c>
      <c r="H2532" s="5">
        <f t="shared" si="278"/>
        <v>1843.708953084622</v>
      </c>
      <c r="I2532" s="3">
        <f t="shared" si="279"/>
        <v>0.22536240769525251</v>
      </c>
    </row>
    <row r="2533" spans="1:9" x14ac:dyDescent="0.25">
      <c r="A2533" s="1">
        <v>38000</v>
      </c>
      <c r="B2533" s="5">
        <v>413.97323999999998</v>
      </c>
      <c r="C2533" s="4">
        <f t="shared" si="273"/>
        <v>1.784089522308907E-3</v>
      </c>
      <c r="D2533" s="3">
        <f t="shared" si="274"/>
        <v>0.11123965655273478</v>
      </c>
      <c r="E2533" s="5">
        <f t="shared" si="275"/>
        <v>1.0787519821504685</v>
      </c>
      <c r="F2533" s="13">
        <f t="shared" si="276"/>
        <v>1.6297740688990321</v>
      </c>
      <c r="G2533" s="16">
        <f t="shared" si="277"/>
        <v>2.9076628400535177E-3</v>
      </c>
      <c r="H2533" s="5">
        <f t="shared" si="278"/>
        <v>1849.0698370953801</v>
      </c>
      <c r="I2533" s="3">
        <f t="shared" si="279"/>
        <v>0.22682057340760892</v>
      </c>
    </row>
    <row r="2534" spans="1:9" x14ac:dyDescent="0.25">
      <c r="A2534" s="1">
        <v>38001</v>
      </c>
      <c r="B2534" s="5">
        <v>410.23126000000002</v>
      </c>
      <c r="C2534" s="4">
        <f t="shared" si="273"/>
        <v>-9.0391833056647775E-3</v>
      </c>
      <c r="D2534" s="3">
        <f t="shared" si="274"/>
        <v>0.12881307039069947</v>
      </c>
      <c r="E2534" s="5">
        <f t="shared" si="275"/>
        <v>0.93158248333054405</v>
      </c>
      <c r="F2534" s="13">
        <f t="shared" si="276"/>
        <v>1.6297740688990321</v>
      </c>
      <c r="G2534" s="16">
        <f t="shared" si="277"/>
        <v>-1.4731826555597488E-2</v>
      </c>
      <c r="H2534" s="5">
        <f t="shared" si="278"/>
        <v>1821.829660966104</v>
      </c>
      <c r="I2534" s="3">
        <f t="shared" si="279"/>
        <v>0.25280456426110987</v>
      </c>
    </row>
    <row r="2535" spans="1:9" x14ac:dyDescent="0.25">
      <c r="A2535" s="1">
        <v>38002</v>
      </c>
      <c r="B2535" s="5">
        <v>407.76279</v>
      </c>
      <c r="C2535" s="4">
        <f t="shared" si="273"/>
        <v>-6.0172645058790275E-3</v>
      </c>
      <c r="D2535" s="3">
        <f t="shared" si="274"/>
        <v>0.13481615115752435</v>
      </c>
      <c r="E2535" s="5">
        <f t="shared" si="275"/>
        <v>0.89010106704342418</v>
      </c>
      <c r="F2535" s="13">
        <f t="shared" si="276"/>
        <v>1.6297740688990321</v>
      </c>
      <c r="G2535" s="16">
        <f t="shared" si="277"/>
        <v>-9.8067816573881861E-3</v>
      </c>
      <c r="H2535" s="5">
        <f t="shared" si="278"/>
        <v>1803.9633752640559</v>
      </c>
      <c r="I2535" s="3">
        <f t="shared" si="279"/>
        <v>0.25934169472449065</v>
      </c>
    </row>
    <row r="2536" spans="1:9" x14ac:dyDescent="0.25">
      <c r="A2536" s="1">
        <v>38005</v>
      </c>
      <c r="B2536" s="5">
        <v>408.27618000000001</v>
      </c>
      <c r="C2536" s="4">
        <f t="shared" si="273"/>
        <v>1.2590408261627939E-3</v>
      </c>
      <c r="D2536" s="3">
        <f t="shared" si="274"/>
        <v>0.122861136653912</v>
      </c>
      <c r="E2536" s="5">
        <f t="shared" si="275"/>
        <v>0.97671243542234554</v>
      </c>
      <c r="F2536" s="13">
        <f t="shared" si="276"/>
        <v>1.6297740688990321</v>
      </c>
      <c r="G2536" s="16">
        <f t="shared" si="277"/>
        <v>2.0519520901653354E-3</v>
      </c>
      <c r="H2536" s="5">
        <f t="shared" si="278"/>
        <v>1807.6650216825108</v>
      </c>
      <c r="I2536" s="3">
        <f t="shared" si="279"/>
        <v>0.20023589459400618</v>
      </c>
    </row>
    <row r="2537" spans="1:9" x14ac:dyDescent="0.25">
      <c r="A2537" s="1">
        <v>38006</v>
      </c>
      <c r="B2537" s="5">
        <v>412.68245999999999</v>
      </c>
      <c r="C2537" s="4">
        <f t="shared" si="273"/>
        <v>1.0792400379566525E-2</v>
      </c>
      <c r="D2537" s="3">
        <f t="shared" si="274"/>
        <v>0.12627290203111186</v>
      </c>
      <c r="E2537" s="5">
        <f t="shared" si="275"/>
        <v>0.95032265885861789</v>
      </c>
      <c r="F2537" s="13">
        <f t="shared" si="276"/>
        <v>1.6297740688990321</v>
      </c>
      <c r="G2537" s="16">
        <f t="shared" si="277"/>
        <v>1.7589174279793594E-2</v>
      </c>
      <c r="H2537" s="5">
        <f t="shared" si="278"/>
        <v>1839.4603567883712</v>
      </c>
      <c r="I2537" s="3">
        <f t="shared" si="279"/>
        <v>0.20579630133493398</v>
      </c>
    </row>
    <row r="2538" spans="1:9" x14ac:dyDescent="0.25">
      <c r="A2538" s="1">
        <v>38007</v>
      </c>
      <c r="B2538" s="5">
        <v>414.12045000000001</v>
      </c>
      <c r="C2538" s="4">
        <f t="shared" si="273"/>
        <v>3.4844950764323368E-3</v>
      </c>
      <c r="D2538" s="3">
        <f t="shared" si="274"/>
        <v>0.12147359421732964</v>
      </c>
      <c r="E2538" s="5">
        <f t="shared" si="275"/>
        <v>0.98786901608679478</v>
      </c>
      <c r="F2538" s="13">
        <f t="shared" si="276"/>
        <v>1.6297740688990321</v>
      </c>
      <c r="G2538" s="16">
        <f t="shared" si="277"/>
        <v>5.6789397187757733E-3</v>
      </c>
      <c r="H2538" s="5">
        <f t="shared" si="278"/>
        <v>1849.90654126965</v>
      </c>
      <c r="I2538" s="3">
        <f t="shared" si="279"/>
        <v>0.19797451391136731</v>
      </c>
    </row>
    <row r="2539" spans="1:9" x14ac:dyDescent="0.25">
      <c r="A2539" s="1">
        <v>38008</v>
      </c>
      <c r="B2539" s="5">
        <v>421.02478000000002</v>
      </c>
      <c r="C2539" s="4">
        <f t="shared" si="273"/>
        <v>1.6672274938366316E-2</v>
      </c>
      <c r="D2539" s="3">
        <f t="shared" si="274"/>
        <v>0.13408891815282797</v>
      </c>
      <c r="E2539" s="5">
        <f t="shared" si="275"/>
        <v>0.89492854184437431</v>
      </c>
      <c r="F2539" s="13">
        <f t="shared" si="276"/>
        <v>1.6297740688990321</v>
      </c>
      <c r="G2539" s="16">
        <f t="shared" si="277"/>
        <v>2.7172041364104629E-2</v>
      </c>
      <c r="H2539" s="5">
        <f t="shared" si="278"/>
        <v>1900.1722783287566</v>
      </c>
      <c r="I2539" s="3">
        <f t="shared" si="279"/>
        <v>0.21853464173220372</v>
      </c>
    </row>
    <row r="2540" spans="1:9" x14ac:dyDescent="0.25">
      <c r="A2540" s="1">
        <v>38009</v>
      </c>
      <c r="B2540" s="5">
        <v>413.38684000000001</v>
      </c>
      <c r="C2540" s="4">
        <f t="shared" si="273"/>
        <v>-1.8141307502138049E-2</v>
      </c>
      <c r="D2540" s="3">
        <f t="shared" si="274"/>
        <v>0.1552152817817038</v>
      </c>
      <c r="E2540" s="5">
        <f t="shared" si="275"/>
        <v>0.77311975098411445</v>
      </c>
      <c r="F2540" s="13">
        <f t="shared" si="276"/>
        <v>1.6297740688990321</v>
      </c>
      <c r="G2540" s="16">
        <f t="shared" si="277"/>
        <v>-2.9566232542908064E-2</v>
      </c>
      <c r="H2540" s="5">
        <f t="shared" si="278"/>
        <v>1843.9913428761013</v>
      </c>
      <c r="I2540" s="3">
        <f t="shared" si="279"/>
        <v>0.2529658413446772</v>
      </c>
    </row>
    <row r="2541" spans="1:9" x14ac:dyDescent="0.25">
      <c r="A2541" s="1">
        <v>38012</v>
      </c>
      <c r="B2541" s="5">
        <v>407.77847000000003</v>
      </c>
      <c r="C2541" s="4">
        <f t="shared" si="273"/>
        <v>-1.3566880842167062E-2</v>
      </c>
      <c r="D2541" s="3">
        <f t="shared" si="274"/>
        <v>0.16937449334366372</v>
      </c>
      <c r="E2541" s="5">
        <f t="shared" si="275"/>
        <v>0.70848920419509653</v>
      </c>
      <c r="F2541" s="13">
        <f t="shared" si="276"/>
        <v>1.6297740688990321</v>
      </c>
      <c r="G2541" s="16">
        <f t="shared" si="277"/>
        <v>-2.211095059240694E-2</v>
      </c>
      <c r="H2541" s="5">
        <f t="shared" si="278"/>
        <v>1803.2189414009415</v>
      </c>
      <c r="I2541" s="3">
        <f t="shared" si="279"/>
        <v>0.27604215718441488</v>
      </c>
    </row>
    <row r="2542" spans="1:9" x14ac:dyDescent="0.25">
      <c r="A2542" s="1">
        <v>38013</v>
      </c>
      <c r="B2542" s="5">
        <v>411.19979999999998</v>
      </c>
      <c r="C2542" s="4">
        <f t="shared" si="273"/>
        <v>8.3901683185969578E-3</v>
      </c>
      <c r="D2542" s="3">
        <f t="shared" si="274"/>
        <v>0.17636719607257029</v>
      </c>
      <c r="E2542" s="5">
        <f t="shared" si="275"/>
        <v>0.68039863802463174</v>
      </c>
      <c r="F2542" s="13">
        <f t="shared" si="276"/>
        <v>1.6297740688990321</v>
      </c>
      <c r="G2542" s="16">
        <f t="shared" si="277"/>
        <v>1.3674078759347515E-2</v>
      </c>
      <c r="H2542" s="5">
        <f t="shared" si="278"/>
        <v>1827.8762992260051</v>
      </c>
      <c r="I2542" s="3">
        <f t="shared" si="279"/>
        <v>0.2874386827635062</v>
      </c>
    </row>
    <row r="2543" spans="1:9" x14ac:dyDescent="0.25">
      <c r="A2543" s="1">
        <v>38014</v>
      </c>
      <c r="B2543" s="5">
        <v>405.13510000000002</v>
      </c>
      <c r="C2543" s="4">
        <f t="shared" si="273"/>
        <v>-1.4748791220229096E-2</v>
      </c>
      <c r="D2543" s="3">
        <f t="shared" si="274"/>
        <v>0.18956781314938578</v>
      </c>
      <c r="E2543" s="5">
        <f t="shared" si="275"/>
        <v>0.6330188548698189</v>
      </c>
      <c r="F2543" s="13">
        <f t="shared" si="276"/>
        <v>1.6297740688990321</v>
      </c>
      <c r="G2543" s="16">
        <f t="shared" si="277"/>
        <v>-2.4037197478335093E-2</v>
      </c>
      <c r="H2543" s="5">
        <f t="shared" si="278"/>
        <v>1783.9392756555412</v>
      </c>
      <c r="I2543" s="3">
        <f t="shared" si="279"/>
        <v>0.30895270616876591</v>
      </c>
    </row>
    <row r="2544" spans="1:9" x14ac:dyDescent="0.25">
      <c r="A2544" s="1">
        <v>38015</v>
      </c>
      <c r="B2544" s="5">
        <v>396.92358000000002</v>
      </c>
      <c r="C2544" s="4">
        <f t="shared" si="273"/>
        <v>-2.0268596821159224E-2</v>
      </c>
      <c r="D2544" s="3">
        <f t="shared" si="274"/>
        <v>0.20852505079903774</v>
      </c>
      <c r="E2544" s="5">
        <f t="shared" si="275"/>
        <v>0.57547042688721284</v>
      </c>
      <c r="F2544" s="13">
        <f t="shared" si="276"/>
        <v>1.6297740688990321</v>
      </c>
      <c r="G2544" s="16">
        <f t="shared" si="277"/>
        <v>-3.3033233512094654E-2</v>
      </c>
      <c r="H2544" s="5">
        <f t="shared" si="278"/>
        <v>1725.0099929914147</v>
      </c>
      <c r="I2544" s="3">
        <f t="shared" si="279"/>
        <v>0.33984872050812515</v>
      </c>
    </row>
    <row r="2545" spans="1:9" x14ac:dyDescent="0.25">
      <c r="A2545" s="1">
        <v>38016</v>
      </c>
      <c r="B2545" s="5">
        <v>400.28325999999998</v>
      </c>
      <c r="C2545" s="4">
        <f t="shared" si="273"/>
        <v>8.4642993495120944E-3</v>
      </c>
      <c r="D2545" s="3">
        <f t="shared" si="274"/>
        <v>0.2156259201065551</v>
      </c>
      <c r="E2545" s="5">
        <f t="shared" si="275"/>
        <v>0.55651936437279903</v>
      </c>
      <c r="F2545" s="13">
        <f t="shared" si="276"/>
        <v>1.6297740688990321</v>
      </c>
      <c r="G2545" s="16">
        <f t="shared" si="277"/>
        <v>1.3794895591233756E-2</v>
      </c>
      <c r="H2545" s="5">
        <f t="shared" si="278"/>
        <v>1748.8063257385661</v>
      </c>
      <c r="I2545" s="3">
        <f t="shared" si="279"/>
        <v>0.35142153317215796</v>
      </c>
    </row>
    <row r="2546" spans="1:9" x14ac:dyDescent="0.25">
      <c r="A2546" s="1">
        <v>38019</v>
      </c>
      <c r="B2546" s="5">
        <v>401.67361</v>
      </c>
      <c r="C2546" s="4">
        <f t="shared" si="273"/>
        <v>3.4734153009545743E-3</v>
      </c>
      <c r="D2546" s="3">
        <f t="shared" si="274"/>
        <v>0.21677928983094122</v>
      </c>
      <c r="E2546" s="5">
        <f t="shared" si="275"/>
        <v>0.55355841461416311</v>
      </c>
      <c r="F2546" s="13">
        <f t="shared" si="276"/>
        <v>1.6297740688990321</v>
      </c>
      <c r="G2546" s="16">
        <f t="shared" si="277"/>
        <v>5.6608821880128925E-3</v>
      </c>
      <c r="H2546" s="5">
        <f t="shared" si="278"/>
        <v>1758.7061123182239</v>
      </c>
      <c r="I2546" s="3">
        <f t="shared" si="279"/>
        <v>0.35330126524081568</v>
      </c>
    </row>
    <row r="2547" spans="1:9" x14ac:dyDescent="0.25">
      <c r="A2547" s="1">
        <v>38020</v>
      </c>
      <c r="B2547" s="5">
        <v>404.47170999999997</v>
      </c>
      <c r="C2547" s="4">
        <f t="shared" si="273"/>
        <v>6.9661036481833971E-3</v>
      </c>
      <c r="D2547" s="3">
        <f t="shared" si="274"/>
        <v>0.21146788611433226</v>
      </c>
      <c r="E2547" s="5">
        <f t="shared" si="275"/>
        <v>0.56746204922633392</v>
      </c>
      <c r="F2547" s="13">
        <f t="shared" si="276"/>
        <v>1.6297740688990321</v>
      </c>
      <c r="G2547" s="16">
        <f t="shared" si="277"/>
        <v>1.1353175087072247E-2</v>
      </c>
      <c r="H2547" s="5">
        <f t="shared" si="278"/>
        <v>1778.673010738077</v>
      </c>
      <c r="I2547" s="3">
        <f t="shared" si="279"/>
        <v>0.34464487719403247</v>
      </c>
    </row>
    <row r="2548" spans="1:9" x14ac:dyDescent="0.25">
      <c r="A2548" s="1">
        <v>38021</v>
      </c>
      <c r="B2548" s="5">
        <v>401.88869999999997</v>
      </c>
      <c r="C2548" s="4">
        <f t="shared" si="273"/>
        <v>-6.3861326667321583E-3</v>
      </c>
      <c r="D2548" s="3">
        <f t="shared" si="274"/>
        <v>0.21019606754299019</v>
      </c>
      <c r="E2548" s="5">
        <f t="shared" si="275"/>
        <v>0.57089555196106168</v>
      </c>
      <c r="F2548" s="13">
        <f t="shared" si="276"/>
        <v>1.6297740688990321</v>
      </c>
      <c r="G2548" s="16">
        <f t="shared" si="277"/>
        <v>-1.0407953420789096E-2</v>
      </c>
      <c r="H2548" s="5">
        <f t="shared" si="278"/>
        <v>1760.1606648915006</v>
      </c>
      <c r="I2548" s="3">
        <f t="shared" si="279"/>
        <v>0.34257210026611501</v>
      </c>
    </row>
    <row r="2549" spans="1:9" x14ac:dyDescent="0.25">
      <c r="A2549" s="1">
        <v>38022</v>
      </c>
      <c r="B2549" s="5">
        <v>401.05068999999997</v>
      </c>
      <c r="C2549" s="4">
        <f t="shared" si="273"/>
        <v>-2.0851793046183786E-3</v>
      </c>
      <c r="D2549" s="3">
        <f t="shared" si="274"/>
        <v>0.1802067438328056</v>
      </c>
      <c r="E2549" s="5">
        <f t="shared" si="275"/>
        <v>0.66590182724424041</v>
      </c>
      <c r="F2549" s="13">
        <f t="shared" si="276"/>
        <v>1.6297740688990321</v>
      </c>
      <c r="G2549" s="16">
        <f t="shared" si="277"/>
        <v>-3.3983711596719491E-3</v>
      </c>
      <c r="H2549" s="5">
        <f t="shared" si="278"/>
        <v>1754.1789856515443</v>
      </c>
      <c r="I2549" s="3">
        <f t="shared" si="279"/>
        <v>0.29369627813943711</v>
      </c>
    </row>
    <row r="2550" spans="1:9" x14ac:dyDescent="0.25">
      <c r="A2550" s="1">
        <v>38023</v>
      </c>
      <c r="B2550" s="5">
        <v>407.11865</v>
      </c>
      <c r="C2550" s="4">
        <f t="shared" si="273"/>
        <v>1.5130157237729813E-2</v>
      </c>
      <c r="D2550" s="3">
        <f t="shared" si="274"/>
        <v>0.18840112849185919</v>
      </c>
      <c r="E2550" s="5">
        <f t="shared" si="275"/>
        <v>0.63693885997707911</v>
      </c>
      <c r="F2550" s="13">
        <f t="shared" si="276"/>
        <v>1.6297740688990321</v>
      </c>
      <c r="G2550" s="16">
        <f t="shared" si="277"/>
        <v>2.4658737924417057E-2</v>
      </c>
      <c r="H2550" s="5">
        <f t="shared" si="278"/>
        <v>1797.4348255312452</v>
      </c>
      <c r="I2550" s="3">
        <f t="shared" si="279"/>
        <v>0.3070512737673467</v>
      </c>
    </row>
    <row r="2551" spans="1:9" x14ac:dyDescent="0.25">
      <c r="A2551" s="1">
        <v>38026</v>
      </c>
      <c r="B2551" s="5">
        <v>408.68804999999998</v>
      </c>
      <c r="C2551" s="4">
        <f t="shared" si="273"/>
        <v>3.8548958638962016E-3</v>
      </c>
      <c r="D2551" s="3">
        <f t="shared" si="274"/>
        <v>0.17701696117274263</v>
      </c>
      <c r="E2551" s="5">
        <f t="shared" si="275"/>
        <v>0.67790114125220791</v>
      </c>
      <c r="F2551" s="13">
        <f t="shared" si="276"/>
        <v>1.6297740688990321</v>
      </c>
      <c r="G2551" s="16">
        <f t="shared" si="277"/>
        <v>6.2826093172841622E-3</v>
      </c>
      <c r="H2551" s="5">
        <f t="shared" si="278"/>
        <v>1808.7274063133386</v>
      </c>
      <c r="I2551" s="3">
        <f t="shared" si="279"/>
        <v>0.2884976530746427</v>
      </c>
    </row>
    <row r="2552" spans="1:9" x14ac:dyDescent="0.25">
      <c r="A2552" s="1">
        <v>38027</v>
      </c>
      <c r="B2552" s="5">
        <v>408.71811000000002</v>
      </c>
      <c r="C2552" s="4">
        <f t="shared" si="273"/>
        <v>7.355243198348127E-5</v>
      </c>
      <c r="D2552" s="3">
        <f t="shared" si="274"/>
        <v>0.17117356012662693</v>
      </c>
      <c r="E2552" s="5">
        <f t="shared" si="275"/>
        <v>0.70104284745394729</v>
      </c>
      <c r="F2552" s="13">
        <f t="shared" si="276"/>
        <v>1.6297740688990321</v>
      </c>
      <c r="G2552" s="16">
        <f t="shared" si="277"/>
        <v>1.1987384635113758E-4</v>
      </c>
      <c r="H2552" s="5">
        <f t="shared" si="278"/>
        <v>1808.9442254245339</v>
      </c>
      <c r="I2552" s="3">
        <f t="shared" si="279"/>
        <v>0.27897422957550588</v>
      </c>
    </row>
    <row r="2553" spans="1:9" x14ac:dyDescent="0.25">
      <c r="A2553" s="1">
        <v>38028</v>
      </c>
      <c r="B2553" s="5">
        <v>414.47219999999999</v>
      </c>
      <c r="C2553" s="4">
        <f t="shared" si="273"/>
        <v>1.4078382775845055E-2</v>
      </c>
      <c r="D2553" s="3">
        <f t="shared" si="274"/>
        <v>0.16530142864561354</v>
      </c>
      <c r="E2553" s="5">
        <f t="shared" si="275"/>
        <v>0.72594653889692407</v>
      </c>
      <c r="F2553" s="13">
        <f t="shared" si="276"/>
        <v>1.6297740688990321</v>
      </c>
      <c r="G2553" s="16">
        <f t="shared" si="277"/>
        <v>2.2944583180107045E-2</v>
      </c>
      <c r="H2553" s="5">
        <f t="shared" si="278"/>
        <v>1850.4496966729612</v>
      </c>
      <c r="I2553" s="3">
        <f t="shared" si="279"/>
        <v>0.26940398195858462</v>
      </c>
    </row>
    <row r="2554" spans="1:9" x14ac:dyDescent="0.25">
      <c r="A2554" s="1">
        <v>38029</v>
      </c>
      <c r="B2554" s="5">
        <v>413.72179999999997</v>
      </c>
      <c r="C2554" s="4">
        <f t="shared" si="273"/>
        <v>-1.8104953721865824E-3</v>
      </c>
      <c r="D2554" s="3">
        <f t="shared" si="274"/>
        <v>0.11203135608270554</v>
      </c>
      <c r="E2554" s="5">
        <f t="shared" si="275"/>
        <v>1.0711286928582004</v>
      </c>
      <c r="F2554" s="13">
        <f t="shared" si="276"/>
        <v>1.0711286928582004</v>
      </c>
      <c r="G2554" s="16">
        <f t="shared" si="277"/>
        <v>-2.9506984094513941E-3</v>
      </c>
      <c r="H2554" s="5">
        <f t="shared" si="278"/>
        <v>1844.9895776962185</v>
      </c>
      <c r="I2554" s="3">
        <f t="shared" si="279"/>
        <v>0.18258579904718733</v>
      </c>
    </row>
    <row r="2555" spans="1:9" x14ac:dyDescent="0.25">
      <c r="A2555" s="1">
        <v>38030</v>
      </c>
      <c r="B2555" s="5">
        <v>413.41818000000001</v>
      </c>
      <c r="C2555" s="4">
        <f t="shared" si="273"/>
        <v>-7.3387479219122476E-4</v>
      </c>
      <c r="D2555" s="3">
        <f t="shared" si="274"/>
        <v>0.11168778497915006</v>
      </c>
      <c r="E2555" s="5">
        <f t="shared" si="275"/>
        <v>1.0744236715089448</v>
      </c>
      <c r="F2555" s="13">
        <f t="shared" si="276"/>
        <v>1.0711286928582004</v>
      </c>
      <c r="G2555" s="16">
        <f t="shared" si="277"/>
        <v>-7.8607434688137009E-4</v>
      </c>
      <c r="H2555" s="5">
        <f t="shared" si="278"/>
        <v>1843.539278718928</v>
      </c>
      <c r="I2555" s="3">
        <f t="shared" si="279"/>
        <v>0.18162696374487475</v>
      </c>
    </row>
    <row r="2556" spans="1:9" x14ac:dyDescent="0.25">
      <c r="A2556" s="1">
        <v>38033</v>
      </c>
      <c r="B2556" s="5">
        <v>413.91314999999997</v>
      </c>
      <c r="C2556" s="4">
        <f t="shared" si="273"/>
        <v>1.1972622974634195E-3</v>
      </c>
      <c r="D2556" s="3">
        <f t="shared" si="274"/>
        <v>0.11214730077165548</v>
      </c>
      <c r="E2556" s="5">
        <f t="shared" si="275"/>
        <v>1.0700212949782313</v>
      </c>
      <c r="F2556" s="13">
        <f t="shared" si="276"/>
        <v>1.0711286928582004</v>
      </c>
      <c r="G2556" s="16">
        <f t="shared" si="277"/>
        <v>1.2824219996903986E-3</v>
      </c>
      <c r="H2556" s="5">
        <f t="shared" si="278"/>
        <v>1845.9034740472505</v>
      </c>
      <c r="I2556" s="3">
        <f t="shared" si="279"/>
        <v>0.18274207200140485</v>
      </c>
    </row>
    <row r="2557" spans="1:9" x14ac:dyDescent="0.25">
      <c r="A2557" s="1">
        <v>38034</v>
      </c>
      <c r="B2557" s="5">
        <v>418.80930000000001</v>
      </c>
      <c r="C2557" s="4">
        <f t="shared" si="273"/>
        <v>1.1828930779319347E-2</v>
      </c>
      <c r="D2557" s="3">
        <f t="shared" si="274"/>
        <v>0.11935331674108236</v>
      </c>
      <c r="E2557" s="5">
        <f t="shared" si="275"/>
        <v>1.005418226125383</v>
      </c>
      <c r="F2557" s="13">
        <f t="shared" si="276"/>
        <v>1.0711286928582004</v>
      </c>
      <c r="G2557" s="16">
        <f t="shared" si="277"/>
        <v>1.2670307163562466E-2</v>
      </c>
      <c r="H2557" s="5">
        <f t="shared" si="278"/>
        <v>1869.2916380577165</v>
      </c>
      <c r="I2557" s="3">
        <f t="shared" si="279"/>
        <v>0.18415656378052866</v>
      </c>
    </row>
    <row r="2558" spans="1:9" x14ac:dyDescent="0.25">
      <c r="A2558" s="1">
        <v>38035</v>
      </c>
      <c r="B2558" s="5">
        <v>417.71582000000001</v>
      </c>
      <c r="C2558" s="4">
        <f t="shared" si="273"/>
        <v>-2.6109257841218092E-3</v>
      </c>
      <c r="D2558" s="3">
        <f t="shared" si="274"/>
        <v>0.11185351153993253</v>
      </c>
      <c r="E2558" s="5">
        <f t="shared" si="275"/>
        <v>1.0728317631508522</v>
      </c>
      <c r="F2558" s="13">
        <f t="shared" si="276"/>
        <v>1.0711286928582004</v>
      </c>
      <c r="G2558" s="16">
        <f t="shared" si="277"/>
        <v>-2.7966375222961653E-3</v>
      </c>
      <c r="H2558" s="5">
        <f t="shared" si="278"/>
        <v>1864.0639069226097</v>
      </c>
      <c r="I2558" s="3">
        <f t="shared" si="279"/>
        <v>0.16967154599205994</v>
      </c>
    </row>
    <row r="2559" spans="1:9" x14ac:dyDescent="0.25">
      <c r="A2559" s="1">
        <v>38036</v>
      </c>
      <c r="B2559" s="5">
        <v>418.53699</v>
      </c>
      <c r="C2559" s="4">
        <f t="shared" si="273"/>
        <v>1.9658580323818065E-3</v>
      </c>
      <c r="D2559" s="3">
        <f t="shared" si="274"/>
        <v>0.10755803054860426</v>
      </c>
      <c r="E2559" s="5">
        <f t="shared" si="275"/>
        <v>1.1156768061662616</v>
      </c>
      <c r="F2559" s="13">
        <f t="shared" si="276"/>
        <v>1.0711286928582004</v>
      </c>
      <c r="G2559" s="16">
        <f t="shared" si="277"/>
        <v>2.1056869445699182E-3</v>
      </c>
      <c r="H2559" s="5">
        <f t="shared" si="278"/>
        <v>1867.9890419552607</v>
      </c>
      <c r="I2559" s="3">
        <f t="shared" si="279"/>
        <v>0.1634498259074299</v>
      </c>
    </row>
    <row r="2560" spans="1:9" x14ac:dyDescent="0.25">
      <c r="A2560" s="1">
        <v>38037</v>
      </c>
      <c r="B2560" s="5">
        <v>412.21701000000002</v>
      </c>
      <c r="C2560" s="4">
        <f t="shared" si="273"/>
        <v>-1.5100170716093708E-2</v>
      </c>
      <c r="D2560" s="3">
        <f t="shared" si="274"/>
        <v>0.12751283165801178</v>
      </c>
      <c r="E2560" s="5">
        <f t="shared" si="275"/>
        <v>0.94108175969175301</v>
      </c>
      <c r="F2560" s="13">
        <f t="shared" si="276"/>
        <v>1.0711286928582004</v>
      </c>
      <c r="G2560" s="16">
        <f t="shared" si="277"/>
        <v>-1.617422612106513E-2</v>
      </c>
      <c r="H2560" s="5">
        <f t="shared" si="278"/>
        <v>1837.7757647990045</v>
      </c>
      <c r="I2560" s="3">
        <f t="shared" si="279"/>
        <v>0.16393300059214663</v>
      </c>
    </row>
    <row r="2561" spans="1:9" x14ac:dyDescent="0.25">
      <c r="A2561" s="1">
        <v>38040</v>
      </c>
      <c r="B2561" s="5">
        <v>414.00256000000002</v>
      </c>
      <c r="C2561" s="4">
        <f t="shared" si="273"/>
        <v>4.3315776804067063E-3</v>
      </c>
      <c r="D2561" s="3">
        <f t="shared" si="274"/>
        <v>0.12780506291681834</v>
      </c>
      <c r="E2561" s="5">
        <f t="shared" si="275"/>
        <v>0.93892993956038928</v>
      </c>
      <c r="F2561" s="13">
        <f t="shared" si="276"/>
        <v>1.0711286928582004</v>
      </c>
      <c r="G2561" s="16">
        <f t="shared" si="277"/>
        <v>4.6396771388277913E-3</v>
      </c>
      <c r="H2561" s="5">
        <f t="shared" si="278"/>
        <v>1846.3024510012342</v>
      </c>
      <c r="I2561" s="3">
        <f t="shared" si="279"/>
        <v>0.16301181689243271</v>
      </c>
    </row>
    <row r="2562" spans="1:9" x14ac:dyDescent="0.25">
      <c r="A2562" s="1">
        <v>38041</v>
      </c>
      <c r="B2562" s="5">
        <v>415.61142000000001</v>
      </c>
      <c r="C2562" s="4">
        <f t="shared" si="273"/>
        <v>3.8861112356407546E-3</v>
      </c>
      <c r="D2562" s="3">
        <f t="shared" si="274"/>
        <v>0.12819470191423252</v>
      </c>
      <c r="E2562" s="5">
        <f t="shared" si="275"/>
        <v>0.93607612645556049</v>
      </c>
      <c r="F2562" s="13">
        <f t="shared" si="276"/>
        <v>1.0711286928582004</v>
      </c>
      <c r="G2562" s="16">
        <f t="shared" si="277"/>
        <v>4.1625252481334472E-3</v>
      </c>
      <c r="H2562" s="5">
        <f t="shared" si="278"/>
        <v>1853.9877315692174</v>
      </c>
      <c r="I2562" s="3">
        <f t="shared" si="279"/>
        <v>0.16289621198040261</v>
      </c>
    </row>
    <row r="2563" spans="1:9" x14ac:dyDescent="0.25">
      <c r="A2563" s="1">
        <v>38042</v>
      </c>
      <c r="B2563" s="5">
        <v>414.98000999999999</v>
      </c>
      <c r="C2563" s="4">
        <f t="shared" si="273"/>
        <v>-1.5192315937806455E-3</v>
      </c>
      <c r="D2563" s="3">
        <f t="shared" si="274"/>
        <v>0.10842245601754943</v>
      </c>
      <c r="E2563" s="5">
        <f t="shared" si="275"/>
        <v>1.1067817904860651</v>
      </c>
      <c r="F2563" s="13">
        <f t="shared" si="276"/>
        <v>1.0711286928582004</v>
      </c>
      <c r="G2563" s="16">
        <f t="shared" si="277"/>
        <v>-1.6272925511951434E-3</v>
      </c>
      <c r="H2563" s="5">
        <f t="shared" si="278"/>
        <v>1850.9707511436277</v>
      </c>
      <c r="I2563" s="3">
        <f t="shared" si="279"/>
        <v>0.11675412213419591</v>
      </c>
    </row>
    <row r="2564" spans="1:9" x14ac:dyDescent="0.25">
      <c r="A2564" s="1">
        <v>38043</v>
      </c>
      <c r="B2564" s="5">
        <v>414.98192999999998</v>
      </c>
      <c r="C2564" s="4">
        <f t="shared" ref="C2564:C2627" si="280">B2564/B2563-1</f>
        <v>4.6267288873469425E-6</v>
      </c>
      <c r="D2564" s="3">
        <f t="shared" si="274"/>
        <v>0.10788807502981486</v>
      </c>
      <c r="E2564" s="5">
        <f t="shared" si="275"/>
        <v>1.1122637971512421</v>
      </c>
      <c r="F2564" s="13">
        <f t="shared" si="276"/>
        <v>1.0711286928582004</v>
      </c>
      <c r="G2564" s="16">
        <f t="shared" si="277"/>
        <v>4.9558220653132065E-6</v>
      </c>
      <c r="H2564" s="5">
        <f t="shared" si="278"/>
        <v>1850.9799242253187</v>
      </c>
      <c r="I2564" s="3">
        <f t="shared" si="279"/>
        <v>0.11556201278167308</v>
      </c>
    </row>
    <row r="2565" spans="1:9" x14ac:dyDescent="0.25">
      <c r="A2565" s="1">
        <v>38044</v>
      </c>
      <c r="B2565" s="5">
        <v>418.91959000000003</v>
      </c>
      <c r="C2565" s="4">
        <f t="shared" si="280"/>
        <v>9.4887505101728387E-3</v>
      </c>
      <c r="D2565" s="3">
        <f t="shared" si="274"/>
        <v>0.11690640946748272</v>
      </c>
      <c r="E2565" s="5">
        <f t="shared" si="275"/>
        <v>1.0264621122709081</v>
      </c>
      <c r="F2565" s="13">
        <f t="shared" si="276"/>
        <v>1.0711286928582004</v>
      </c>
      <c r="G2565" s="16">
        <f t="shared" si="277"/>
        <v>1.0163672930819016E-2</v>
      </c>
      <c r="H2565" s="5">
        <f t="shared" si="278"/>
        <v>1869.7926787766569</v>
      </c>
      <c r="I2565" s="3">
        <f t="shared" si="279"/>
        <v>0.12522180955965032</v>
      </c>
    </row>
    <row r="2566" spans="1:9" x14ac:dyDescent="0.25">
      <c r="A2566" s="1">
        <v>38047</v>
      </c>
      <c r="B2566" s="5">
        <v>421.28719999999998</v>
      </c>
      <c r="C2566" s="4">
        <f t="shared" si="280"/>
        <v>5.6517051398812246E-3</v>
      </c>
      <c r="D2566" s="3">
        <f t="shared" si="274"/>
        <v>0.1188684442864823</v>
      </c>
      <c r="E2566" s="5">
        <f t="shared" si="275"/>
        <v>1.0095193953307788</v>
      </c>
      <c r="F2566" s="13">
        <f t="shared" si="276"/>
        <v>1.0711286928582004</v>
      </c>
      <c r="G2566" s="16">
        <f t="shared" si="277"/>
        <v>6.0537035389009487E-3</v>
      </c>
      <c r="H2566" s="5">
        <f t="shared" si="278"/>
        <v>1881.1118493331783</v>
      </c>
      <c r="I2566" s="3">
        <f t="shared" si="279"/>
        <v>0.12732340135066764</v>
      </c>
    </row>
    <row r="2567" spans="1:9" x14ac:dyDescent="0.25">
      <c r="A2567" s="1">
        <v>38048</v>
      </c>
      <c r="B2567" s="5">
        <v>416.42117000000002</v>
      </c>
      <c r="C2567" s="4">
        <f t="shared" si="280"/>
        <v>-1.1550386529664225E-2</v>
      </c>
      <c r="D2567" s="3">
        <f t="shared" si="274"/>
        <v>0.12150726448212772</v>
      </c>
      <c r="E2567" s="5">
        <f t="shared" si="275"/>
        <v>0.98759527268964709</v>
      </c>
      <c r="F2567" s="13">
        <f t="shared" si="276"/>
        <v>1.0711286928582004</v>
      </c>
      <c r="G2567" s="16">
        <f t="shared" si="277"/>
        <v>-1.2371950425526208E-2</v>
      </c>
      <c r="H2567" s="5">
        <f t="shared" si="278"/>
        <v>1857.8388267883583</v>
      </c>
      <c r="I2567" s="3">
        <f t="shared" si="279"/>
        <v>0.13014991737751713</v>
      </c>
    </row>
    <row r="2568" spans="1:9" x14ac:dyDescent="0.25">
      <c r="A2568" s="1">
        <v>38049</v>
      </c>
      <c r="B2568" s="5">
        <v>413.62714</v>
      </c>
      <c r="C2568" s="4">
        <f t="shared" si="280"/>
        <v>-6.7096252575248316E-3</v>
      </c>
      <c r="D2568" s="3">
        <f t="shared" si="274"/>
        <v>0.12514590229102529</v>
      </c>
      <c r="E2568" s="5">
        <f t="shared" si="275"/>
        <v>0.95888077678277828</v>
      </c>
      <c r="F2568" s="13">
        <f t="shared" si="276"/>
        <v>1.0711286928582004</v>
      </c>
      <c r="G2568" s="16">
        <f t="shared" si="277"/>
        <v>-7.1868721316609395E-3</v>
      </c>
      <c r="H2568" s="5">
        <f t="shared" si="278"/>
        <v>1844.4867766989955</v>
      </c>
      <c r="I2568" s="3">
        <f t="shared" si="279"/>
        <v>0.13404736673754603</v>
      </c>
    </row>
    <row r="2569" spans="1:9" x14ac:dyDescent="0.25">
      <c r="A2569" s="1">
        <v>38050</v>
      </c>
      <c r="B2569" s="5">
        <v>417.26672000000002</v>
      </c>
      <c r="C2569" s="4">
        <f t="shared" si="280"/>
        <v>8.7991808274476835E-3</v>
      </c>
      <c r="D2569" s="3">
        <f t="shared" si="274"/>
        <v>0.13399976322615842</v>
      </c>
      <c r="E2569" s="5">
        <f t="shared" si="275"/>
        <v>0.89552397042276644</v>
      </c>
      <c r="F2569" s="13">
        <f t="shared" si="276"/>
        <v>1.0711286928582004</v>
      </c>
      <c r="G2569" s="16">
        <f t="shared" si="277"/>
        <v>9.4250550579269756E-3</v>
      </c>
      <c r="H2569" s="5">
        <f t="shared" si="278"/>
        <v>1861.8711661230018</v>
      </c>
      <c r="I2569" s="3">
        <f t="shared" si="279"/>
        <v>0.1435309912277434</v>
      </c>
    </row>
    <row r="2570" spans="1:9" x14ac:dyDescent="0.25">
      <c r="A2570" s="1">
        <v>38051</v>
      </c>
      <c r="B2570" s="5">
        <v>426.78823999999997</v>
      </c>
      <c r="C2570" s="4">
        <f t="shared" si="280"/>
        <v>2.2818786027315907E-2</v>
      </c>
      <c r="D2570" s="3">
        <f t="shared" si="274"/>
        <v>0.15067215499676423</v>
      </c>
      <c r="E2570" s="5">
        <f t="shared" si="275"/>
        <v>0.79643116541724024</v>
      </c>
      <c r="F2570" s="13">
        <f t="shared" si="276"/>
        <v>1.0711286928582004</v>
      </c>
      <c r="G2570" s="16">
        <f t="shared" si="277"/>
        <v>2.4441856450049856E-2</v>
      </c>
      <c r="H2570" s="5">
        <f t="shared" si="278"/>
        <v>1907.3787538938673</v>
      </c>
      <c r="I2570" s="3">
        <f t="shared" si="279"/>
        <v>0.16138926843181223</v>
      </c>
    </row>
    <row r="2571" spans="1:9" x14ac:dyDescent="0.25">
      <c r="A2571" s="1">
        <v>38054</v>
      </c>
      <c r="B2571" s="5">
        <v>426.15676999999999</v>
      </c>
      <c r="C2571" s="4">
        <f t="shared" si="280"/>
        <v>-1.4795862229005641E-3</v>
      </c>
      <c r="D2571" s="3">
        <f t="shared" si="274"/>
        <v>0.15260744967493031</v>
      </c>
      <c r="E2571" s="5">
        <f t="shared" si="275"/>
        <v>0.78633120634420162</v>
      </c>
      <c r="F2571" s="13">
        <f t="shared" si="276"/>
        <v>1.0711286928582004</v>
      </c>
      <c r="G2571" s="16">
        <f t="shared" si="277"/>
        <v>-1.5848272569064833E-3</v>
      </c>
      <c r="H2571" s="5">
        <f t="shared" si="278"/>
        <v>1904.3558880554519</v>
      </c>
      <c r="I2571" s="3">
        <f t="shared" si="279"/>
        <v>0.16346221809073172</v>
      </c>
    </row>
    <row r="2572" spans="1:9" x14ac:dyDescent="0.25">
      <c r="A2572" s="1">
        <v>38055</v>
      </c>
      <c r="B2572" s="5">
        <v>424.44128000000001</v>
      </c>
      <c r="C2572" s="4">
        <f t="shared" si="280"/>
        <v>-4.0254904316080475E-3</v>
      </c>
      <c r="D2572" s="3">
        <f t="shared" si="274"/>
        <v>0.15635467925347057</v>
      </c>
      <c r="E2572" s="5">
        <f t="shared" si="275"/>
        <v>0.76748582500345208</v>
      </c>
      <c r="F2572" s="13">
        <f t="shared" si="276"/>
        <v>1.0711286928582004</v>
      </c>
      <c r="G2572" s="16">
        <f t="shared" si="277"/>
        <v>-4.3118183041215207E-3</v>
      </c>
      <c r="H2572" s="5">
        <f t="shared" si="278"/>
        <v>1896.1446514797728</v>
      </c>
      <c r="I2572" s="3">
        <f t="shared" si="279"/>
        <v>0.16747598321103313</v>
      </c>
    </row>
    <row r="2573" spans="1:9" x14ac:dyDescent="0.25">
      <c r="A2573" s="1">
        <v>38056</v>
      </c>
      <c r="B2573" s="5">
        <v>421.5856</v>
      </c>
      <c r="C2573" s="4">
        <f t="shared" si="280"/>
        <v>-6.7280920460893734E-3</v>
      </c>
      <c r="D2573" s="3">
        <f t="shared" ref="D2573:D2636" si="281">STDEV(C2564:C2573)*SQRT(252)</f>
        <v>0.16186475295137767</v>
      </c>
      <c r="E2573" s="5">
        <f t="shared" ref="E2573:E2636" si="282">$E$2/D2573</f>
        <v>0.74135967103379585</v>
      </c>
      <c r="F2573" s="13">
        <f t="shared" si="276"/>
        <v>1.0711286928582004</v>
      </c>
      <c r="G2573" s="16">
        <f t="shared" si="277"/>
        <v>-7.2066524387573655E-3</v>
      </c>
      <c r="H2573" s="5">
        <f t="shared" si="278"/>
        <v>1882.4797960029493</v>
      </c>
      <c r="I2573" s="3">
        <f t="shared" si="279"/>
        <v>0.17337798124862475</v>
      </c>
    </row>
    <row r="2574" spans="1:9" x14ac:dyDescent="0.25">
      <c r="A2574" s="1">
        <v>38057</v>
      </c>
      <c r="B2574" s="5">
        <v>420.70697000000001</v>
      </c>
      <c r="C2574" s="4">
        <f t="shared" si="280"/>
        <v>-2.0841081858583577E-3</v>
      </c>
      <c r="D2574" s="3">
        <f t="shared" si="281"/>
        <v>0.1627879210661414</v>
      </c>
      <c r="E2574" s="5">
        <f t="shared" si="282"/>
        <v>0.73715543029291164</v>
      </c>
      <c r="F2574" s="13">
        <f t="shared" ref="F2574:F2637" si="283">IF(ABS(E2574/E2573-1)&gt;F$2,E2574,F2573)</f>
        <v>1.0711286928582004</v>
      </c>
      <c r="G2574" s="16">
        <f t="shared" ref="G2574:G2637" si="284">C2574*F2573</f>
        <v>-2.2323480768935383E-3</v>
      </c>
      <c r="H2574" s="5">
        <f t="shared" ref="H2574:H2637" si="285">H2573*(1+G2574)</f>
        <v>1878.2774458505512</v>
      </c>
      <c r="I2574" s="3">
        <f t="shared" si="279"/>
        <v>0.17436681310467997</v>
      </c>
    </row>
    <row r="2575" spans="1:9" x14ac:dyDescent="0.25">
      <c r="A2575" s="1">
        <v>38058</v>
      </c>
      <c r="B2575" s="5">
        <v>419.15329000000003</v>
      </c>
      <c r="C2575" s="4">
        <f t="shared" si="280"/>
        <v>-3.6930217723751824E-3</v>
      </c>
      <c r="D2575" s="3">
        <f t="shared" si="281"/>
        <v>0.15786405619380897</v>
      </c>
      <c r="E2575" s="5">
        <f t="shared" si="282"/>
        <v>0.7601477048877836</v>
      </c>
      <c r="F2575" s="13">
        <f t="shared" si="283"/>
        <v>1.0711286928582004</v>
      </c>
      <c r="G2575" s="16">
        <f t="shared" si="284"/>
        <v>-3.9557015837411039E-3</v>
      </c>
      <c r="H2575" s="5">
        <f t="shared" si="285"/>
        <v>1870.847540783295</v>
      </c>
      <c r="I2575" s="3">
        <f t="shared" si="279"/>
        <v>0.16909272016016816</v>
      </c>
    </row>
    <row r="2576" spans="1:9" x14ac:dyDescent="0.25">
      <c r="A2576" s="1">
        <v>38061</v>
      </c>
      <c r="B2576" s="5">
        <v>418.4649</v>
      </c>
      <c r="C2576" s="4">
        <f t="shared" si="280"/>
        <v>-1.6423347172105363E-3</v>
      </c>
      <c r="D2576" s="3">
        <f t="shared" si="281"/>
        <v>0.15490018114625081</v>
      </c>
      <c r="E2576" s="5">
        <f t="shared" si="282"/>
        <v>0.77469244459243458</v>
      </c>
      <c r="F2576" s="13">
        <f t="shared" si="283"/>
        <v>1.0711286928582004</v>
      </c>
      <c r="G2576" s="16">
        <f t="shared" si="284"/>
        <v>-1.7591518388813639E-3</v>
      </c>
      <c r="H2576" s="5">
        <f t="shared" si="285"/>
        <v>1867.5564358916595</v>
      </c>
      <c r="I2576" s="3">
        <f t="shared" si="279"/>
        <v>0.1659180285546821</v>
      </c>
    </row>
    <row r="2577" spans="1:9" x14ac:dyDescent="0.25">
      <c r="A2577" s="1">
        <v>38062</v>
      </c>
      <c r="B2577" s="5">
        <v>418.40024</v>
      </c>
      <c r="C2577" s="4">
        <f t="shared" si="280"/>
        <v>-1.5451714110314985E-4</v>
      </c>
      <c r="D2577" s="3">
        <f t="shared" si="281"/>
        <v>0.14246858226178957</v>
      </c>
      <c r="E2577" s="5">
        <f t="shared" si="282"/>
        <v>0.84229096755870714</v>
      </c>
      <c r="F2577" s="13">
        <f t="shared" si="283"/>
        <v>1.0711286928582004</v>
      </c>
      <c r="G2577" s="16">
        <f t="shared" si="284"/>
        <v>-1.6550774337400302E-4</v>
      </c>
      <c r="H2577" s="5">
        <f t="shared" si="285"/>
        <v>1867.2473408403314</v>
      </c>
      <c r="I2577" s="3">
        <f t="shared" si="279"/>
        <v>0.15260218629143169</v>
      </c>
    </row>
    <row r="2578" spans="1:9" x14ac:dyDescent="0.25">
      <c r="A2578" s="1">
        <v>38063</v>
      </c>
      <c r="B2578" s="5">
        <v>420.60342000000003</v>
      </c>
      <c r="C2578" s="4">
        <f t="shared" si="280"/>
        <v>5.2657235569464333E-3</v>
      </c>
      <c r="D2578" s="3">
        <f t="shared" si="281"/>
        <v>0.13809236622288584</v>
      </c>
      <c r="E2578" s="5">
        <f t="shared" si="282"/>
        <v>0.86898358889959104</v>
      </c>
      <c r="F2578" s="13">
        <f t="shared" si="283"/>
        <v>1.0711286928582004</v>
      </c>
      <c r="G2578" s="16">
        <f t="shared" si="284"/>
        <v>5.6402675905046669E-3</v>
      </c>
      <c r="H2578" s="5">
        <f t="shared" si="285"/>
        <v>1877.7791155003292</v>
      </c>
      <c r="I2578" s="3">
        <f t="shared" si="279"/>
        <v>0.14791469572601568</v>
      </c>
    </row>
    <row r="2579" spans="1:9" x14ac:dyDescent="0.25">
      <c r="A2579" s="1">
        <v>38064</v>
      </c>
      <c r="B2579" s="5">
        <v>419.44576999999998</v>
      </c>
      <c r="C2579" s="4">
        <f t="shared" si="280"/>
        <v>-2.7523551758091847E-3</v>
      </c>
      <c r="D2579" s="3">
        <f t="shared" si="281"/>
        <v>0.13358416546068413</v>
      </c>
      <c r="E2579" s="5">
        <f t="shared" si="282"/>
        <v>0.89831006232035659</v>
      </c>
      <c r="F2579" s="13">
        <f t="shared" si="283"/>
        <v>1.0711286928582004</v>
      </c>
      <c r="G2579" s="16">
        <f t="shared" si="284"/>
        <v>-2.9481266017459943E-3</v>
      </c>
      <c r="H2579" s="5">
        <f t="shared" si="285"/>
        <v>1872.2431849377197</v>
      </c>
      <c r="I2579" s="3">
        <f t="shared" si="279"/>
        <v>0.14308583253645618</v>
      </c>
    </row>
    <row r="2580" spans="1:9" x14ac:dyDescent="0.25">
      <c r="A2580" s="1">
        <v>38065</v>
      </c>
      <c r="B2580" s="5">
        <v>417.77881000000002</v>
      </c>
      <c r="C2580" s="4">
        <f t="shared" si="280"/>
        <v>-3.9741967120087152E-3</v>
      </c>
      <c r="D2580" s="3">
        <f t="shared" si="281"/>
        <v>5.0263391937972121E-2</v>
      </c>
      <c r="E2580" s="5">
        <f t="shared" si="282"/>
        <v>2.3874234382766448</v>
      </c>
      <c r="F2580" s="13">
        <f t="shared" si="283"/>
        <v>2.3874234382766448</v>
      </c>
      <c r="G2580" s="16">
        <f t="shared" si="284"/>
        <v>-4.256876129295253E-3</v>
      </c>
      <c r="H2580" s="5">
        <f t="shared" si="285"/>
        <v>1864.2732776155226</v>
      </c>
      <c r="I2580" s="3">
        <f t="shared" si="279"/>
        <v>5.383856130513949E-2</v>
      </c>
    </row>
    <row r="2581" spans="1:9" x14ac:dyDescent="0.25">
      <c r="A2581" s="1">
        <v>38068</v>
      </c>
      <c r="B2581" s="5">
        <v>417.22194999999999</v>
      </c>
      <c r="C2581" s="4">
        <f t="shared" si="280"/>
        <v>-1.3329062811970882E-3</v>
      </c>
      <c r="D2581" s="3">
        <f t="shared" si="281"/>
        <v>5.0321635441414381E-2</v>
      </c>
      <c r="E2581" s="5">
        <f t="shared" si="282"/>
        <v>2.3846601754370003</v>
      </c>
      <c r="F2581" s="13">
        <f t="shared" si="283"/>
        <v>2.3874234382766448</v>
      </c>
      <c r="G2581" s="16">
        <f t="shared" si="284"/>
        <v>-3.1822116967560889E-3</v>
      </c>
      <c r="H2581" s="5">
        <f t="shared" si="285"/>
        <v>1858.3407653855445</v>
      </c>
      <c r="I2581" s="3">
        <f t="shared" si="279"/>
        <v>5.3859804570134701E-2</v>
      </c>
    </row>
    <row r="2582" spans="1:9" x14ac:dyDescent="0.25">
      <c r="A2582" s="1">
        <v>38069</v>
      </c>
      <c r="B2582" s="5">
        <v>417.40753000000001</v>
      </c>
      <c r="C2582" s="4">
        <f t="shared" si="280"/>
        <v>4.4479922496898361E-4</v>
      </c>
      <c r="D2582" s="3">
        <f t="shared" si="281"/>
        <v>5.0565477204991466E-2</v>
      </c>
      <c r="E2582" s="5">
        <f t="shared" si="282"/>
        <v>2.3731606351408949</v>
      </c>
      <c r="F2582" s="13">
        <f t="shared" si="283"/>
        <v>2.3874234382766448</v>
      </c>
      <c r="G2582" s="16">
        <f t="shared" si="284"/>
        <v>1.0619240950182378E-3</v>
      </c>
      <c r="H2582" s="5">
        <f t="shared" si="285"/>
        <v>1860.3141822210621</v>
      </c>
      <c r="I2582" s="3">
        <f t="shared" si="279"/>
        <v>5.5359172139850012E-2</v>
      </c>
    </row>
    <row r="2583" spans="1:9" x14ac:dyDescent="0.25">
      <c r="A2583" s="1">
        <v>38070</v>
      </c>
      <c r="B2583" s="5">
        <v>415.57260000000002</v>
      </c>
      <c r="C2583" s="4">
        <f t="shared" si="280"/>
        <v>-4.396015567807332E-3</v>
      </c>
      <c r="D2583" s="3">
        <f t="shared" si="281"/>
        <v>4.5085606333257387E-2</v>
      </c>
      <c r="E2583" s="5">
        <f t="shared" si="282"/>
        <v>2.6616033310720284</v>
      </c>
      <c r="F2583" s="13">
        <f t="shared" si="283"/>
        <v>2.3874234382766448</v>
      </c>
      <c r="G2583" s="16">
        <f t="shared" si="284"/>
        <v>-1.0495150601612237E-2</v>
      </c>
      <c r="H2583" s="5">
        <f t="shared" si="285"/>
        <v>1840.7899047123369</v>
      </c>
      <c r="I2583" s="3">
        <f t="shared" ref="I2583:I2646" si="286">STDEV(G2574:G2583)*SQRT(252)</f>
        <v>6.5683535890138547E-2</v>
      </c>
    </row>
    <row r="2584" spans="1:9" x14ac:dyDescent="0.25">
      <c r="A2584" s="1">
        <v>38071</v>
      </c>
      <c r="B2584" s="5">
        <v>415.92883</v>
      </c>
      <c r="C2584" s="4">
        <f t="shared" si="280"/>
        <v>8.5720280884737932E-4</v>
      </c>
      <c r="D2584" s="3">
        <f t="shared" si="281"/>
        <v>4.6295748987499115E-2</v>
      </c>
      <c r="E2584" s="5">
        <f t="shared" si="282"/>
        <v>2.5920306426493429</v>
      </c>
      <c r="F2584" s="13">
        <f t="shared" si="283"/>
        <v>2.3874234382766448</v>
      </c>
      <c r="G2584" s="16">
        <f t="shared" si="284"/>
        <v>2.0465060771988077E-3</v>
      </c>
      <c r="H2584" s="5">
        <f t="shared" si="285"/>
        <v>1844.557092439177</v>
      </c>
      <c r="I2584" s="3">
        <f t="shared" si="286"/>
        <v>6.9101159516435473E-2</v>
      </c>
    </row>
    <row r="2585" spans="1:9" x14ac:dyDescent="0.25">
      <c r="A2585" s="1">
        <v>38072</v>
      </c>
      <c r="B2585" s="5">
        <v>414.76132000000001</v>
      </c>
      <c r="C2585" s="4">
        <f t="shared" si="280"/>
        <v>-2.806994648579697E-3</v>
      </c>
      <c r="D2585" s="3">
        <f t="shared" si="281"/>
        <v>4.5125312668293636E-2</v>
      </c>
      <c r="E2585" s="5">
        <f t="shared" si="282"/>
        <v>2.6592613525382949</v>
      </c>
      <c r="F2585" s="13">
        <f t="shared" si="283"/>
        <v>2.3874234382766448</v>
      </c>
      <c r="G2585" s="16">
        <f t="shared" si="284"/>
        <v>-6.7014848151362829E-3</v>
      </c>
      <c r="H2585" s="5">
        <f t="shared" si="285"/>
        <v>1832.1958210935438</v>
      </c>
      <c r="I2585" s="3">
        <f t="shared" si="286"/>
        <v>7.2775095619753136E-2</v>
      </c>
    </row>
    <row r="2586" spans="1:9" x14ac:dyDescent="0.25">
      <c r="A2586" s="1">
        <v>38075</v>
      </c>
      <c r="B2586" s="5">
        <v>413.71906000000001</v>
      </c>
      <c r="C2586" s="4">
        <f t="shared" si="280"/>
        <v>-2.5129151387598414E-3</v>
      </c>
      <c r="D2586" s="3">
        <f t="shared" si="281"/>
        <v>4.5654265527258264E-2</v>
      </c>
      <c r="E2586" s="5">
        <f t="shared" si="282"/>
        <v>2.6284510026418668</v>
      </c>
      <c r="F2586" s="13">
        <f t="shared" si="283"/>
        <v>2.3874234382766448</v>
      </c>
      <c r="G2586" s="16">
        <f t="shared" si="284"/>
        <v>-5.9993925006754526E-3</v>
      </c>
      <c r="H2586" s="5">
        <f t="shared" si="285"/>
        <v>1821.2037592247063</v>
      </c>
      <c r="I2586" s="3">
        <f t="shared" si="286"/>
        <v>7.5326418120939348E-2</v>
      </c>
    </row>
    <row r="2587" spans="1:9" x14ac:dyDescent="0.25">
      <c r="A2587" s="1">
        <v>38076</v>
      </c>
      <c r="B2587" s="5">
        <v>414.1105</v>
      </c>
      <c r="C2587" s="4">
        <f t="shared" si="280"/>
        <v>9.4614930237924E-4</v>
      </c>
      <c r="D2587" s="3">
        <f t="shared" si="281"/>
        <v>4.6640650725487877E-2</v>
      </c>
      <c r="E2587" s="5">
        <f t="shared" si="282"/>
        <v>2.5728629024985534</v>
      </c>
      <c r="F2587" s="13">
        <f t="shared" si="283"/>
        <v>2.3874234382766448</v>
      </c>
      <c r="G2587" s="16">
        <f t="shared" si="284"/>
        <v>2.258859020609294E-3</v>
      </c>
      <c r="H2587" s="5">
        <f t="shared" si="285"/>
        <v>1825.3176017645985</v>
      </c>
      <c r="I2587" s="3">
        <f t="shared" si="286"/>
        <v>7.8352572439217241E-2</v>
      </c>
    </row>
    <row r="2588" spans="1:9" x14ac:dyDescent="0.25">
      <c r="A2588" s="1">
        <v>38077</v>
      </c>
      <c r="B2588" s="5">
        <v>415.59917999999999</v>
      </c>
      <c r="C2588" s="4">
        <f t="shared" si="280"/>
        <v>3.5948859060563887E-3</v>
      </c>
      <c r="D2588" s="3">
        <f t="shared" si="281"/>
        <v>4.0706140364081399E-2</v>
      </c>
      <c r="E2588" s="5">
        <f t="shared" si="282"/>
        <v>2.9479581932038572</v>
      </c>
      <c r="F2588" s="13">
        <f t="shared" si="283"/>
        <v>2.3874234382766448</v>
      </c>
      <c r="G2588" s="16">
        <f t="shared" si="284"/>
        <v>8.5825148700493948E-3</v>
      </c>
      <c r="H2588" s="5">
        <f t="shared" si="285"/>
        <v>1840.9834172243061</v>
      </c>
      <c r="I2588" s="3">
        <f t="shared" si="286"/>
        <v>8.7513262511174084E-2</v>
      </c>
    </row>
    <row r="2589" spans="1:9" x14ac:dyDescent="0.25">
      <c r="A2589" s="1">
        <v>38078</v>
      </c>
      <c r="B2589" s="5">
        <v>414.30721999999997</v>
      </c>
      <c r="C2589" s="4">
        <f t="shared" si="280"/>
        <v>-3.1086683087295786E-3</v>
      </c>
      <c r="D2589" s="3">
        <f t="shared" si="281"/>
        <v>4.1125408186119913E-2</v>
      </c>
      <c r="E2589" s="5">
        <f t="shared" si="282"/>
        <v>2.9179041690460537</v>
      </c>
      <c r="F2589" s="13">
        <f t="shared" si="283"/>
        <v>2.3874234382766448</v>
      </c>
      <c r="G2589" s="16">
        <f t="shared" si="284"/>
        <v>-7.4217075820888125E-3</v>
      </c>
      <c r="H2589" s="5">
        <f t="shared" si="285"/>
        <v>1827.3201766381926</v>
      </c>
      <c r="I2589" s="3">
        <f t="shared" si="286"/>
        <v>9.1703899467683106E-2</v>
      </c>
    </row>
    <row r="2590" spans="1:9" x14ac:dyDescent="0.25">
      <c r="A2590" s="1">
        <v>38079</v>
      </c>
      <c r="B2590" s="5">
        <v>409.24795999999998</v>
      </c>
      <c r="C2590" s="4">
        <f t="shared" si="280"/>
        <v>-1.221137299996844E-2</v>
      </c>
      <c r="D2590" s="3">
        <f t="shared" si="281"/>
        <v>6.8319232727837451E-2</v>
      </c>
      <c r="E2590" s="5">
        <f t="shared" si="282"/>
        <v>1.7564600070677407</v>
      </c>
      <c r="F2590" s="13">
        <f t="shared" si="283"/>
        <v>1.7564600070677407</v>
      </c>
      <c r="G2590" s="16">
        <f t="shared" si="284"/>
        <v>-2.9153718113663241E-2</v>
      </c>
      <c r="H2590" s="5">
        <f t="shared" si="285"/>
        <v>1774.0469993050735</v>
      </c>
      <c r="I2590" s="3">
        <f t="shared" si="286"/>
        <v>0.16310693749951596</v>
      </c>
    </row>
    <row r="2591" spans="1:9" x14ac:dyDescent="0.25">
      <c r="A2591" s="1">
        <v>38082</v>
      </c>
      <c r="B2591" s="5">
        <v>408.02591000000001</v>
      </c>
      <c r="C2591" s="4">
        <f t="shared" si="280"/>
        <v>-2.9860869679104729E-3</v>
      </c>
      <c r="D2591" s="3">
        <f t="shared" si="281"/>
        <v>6.8335663837057803E-2</v>
      </c>
      <c r="E2591" s="5">
        <f t="shared" si="282"/>
        <v>1.7560376714292647</v>
      </c>
      <c r="F2591" s="13">
        <f t="shared" si="283"/>
        <v>1.7564600070677407</v>
      </c>
      <c r="G2591" s="16">
        <f t="shared" si="284"/>
        <v>-5.2449423367609176E-3</v>
      </c>
      <c r="H2591" s="5">
        <f t="shared" si="285"/>
        <v>1764.7422250910147</v>
      </c>
      <c r="I2591" s="3">
        <f t="shared" si="286"/>
        <v>0.16282697607044533</v>
      </c>
    </row>
    <row r="2592" spans="1:9" x14ac:dyDescent="0.25">
      <c r="A2592" s="1">
        <v>38083</v>
      </c>
      <c r="B2592" s="5">
        <v>409.46454</v>
      </c>
      <c r="C2592" s="4">
        <f t="shared" si="280"/>
        <v>3.5258300140792453E-3</v>
      </c>
      <c r="D2592" s="3">
        <f t="shared" si="281"/>
        <v>7.326934295830724E-2</v>
      </c>
      <c r="E2592" s="5">
        <f t="shared" si="282"/>
        <v>1.6377927678194699</v>
      </c>
      <c r="F2592" s="13">
        <f t="shared" si="283"/>
        <v>1.7564600070677407</v>
      </c>
      <c r="G2592" s="16">
        <f t="shared" si="284"/>
        <v>6.1929794114492839E-3</v>
      </c>
      <c r="H2592" s="5">
        <f t="shared" si="285"/>
        <v>1775.6712373575185</v>
      </c>
      <c r="I2592" s="3">
        <f t="shared" si="286"/>
        <v>0.17014275786362817</v>
      </c>
    </row>
    <row r="2593" spans="1:9" x14ac:dyDescent="0.25">
      <c r="A2593" s="1">
        <v>38084</v>
      </c>
      <c r="B2593" s="5">
        <v>410.30167</v>
      </c>
      <c r="C2593" s="4">
        <f t="shared" si="280"/>
        <v>2.0444505402104074E-3</v>
      </c>
      <c r="D2593" s="3">
        <f t="shared" si="281"/>
        <v>7.4276432557395203E-2</v>
      </c>
      <c r="E2593" s="5">
        <f t="shared" si="282"/>
        <v>1.6155864770063249</v>
      </c>
      <c r="F2593" s="13">
        <f t="shared" si="283"/>
        <v>1.7564600070677407</v>
      </c>
      <c r="G2593" s="16">
        <f t="shared" si="284"/>
        <v>3.5909956103076187E-3</v>
      </c>
      <c r="H2593" s="5">
        <f t="shared" si="285"/>
        <v>1782.0476649762186</v>
      </c>
      <c r="I2593" s="3">
        <f t="shared" si="286"/>
        <v>0.17115316946275372</v>
      </c>
    </row>
    <row r="2594" spans="1:9" x14ac:dyDescent="0.25">
      <c r="A2594" s="1">
        <v>38085</v>
      </c>
      <c r="B2594" s="5">
        <v>410.18509</v>
      </c>
      <c r="C2594" s="4">
        <f t="shared" si="280"/>
        <v>-2.8413240433555753E-4</v>
      </c>
      <c r="D2594" s="3">
        <f t="shared" si="281"/>
        <v>7.3580751186639315E-2</v>
      </c>
      <c r="E2594" s="5">
        <f t="shared" si="282"/>
        <v>1.6308613063166093</v>
      </c>
      <c r="F2594" s="13">
        <f t="shared" si="283"/>
        <v>1.7564600070677407</v>
      </c>
      <c r="G2594" s="16">
        <f t="shared" si="284"/>
        <v>-4.9906720492740757E-4</v>
      </c>
      <c r="H2594" s="5">
        <f t="shared" si="285"/>
        <v>1781.1583034290115</v>
      </c>
      <c r="I2594" s="3">
        <f t="shared" si="286"/>
        <v>0.16944305380393271</v>
      </c>
    </row>
    <row r="2595" spans="1:9" x14ac:dyDescent="0.25">
      <c r="A2595" s="1">
        <v>38086</v>
      </c>
      <c r="B2595" s="5">
        <v>409.48311999999999</v>
      </c>
      <c r="C2595" s="4">
        <f t="shared" si="280"/>
        <v>-1.7113493813244451E-3</v>
      </c>
      <c r="D2595" s="3">
        <f t="shared" si="281"/>
        <v>7.3190273215458457E-2</v>
      </c>
      <c r="E2595" s="5">
        <f t="shared" si="282"/>
        <v>1.6395621266058464</v>
      </c>
      <c r="F2595" s="13">
        <f t="shared" si="283"/>
        <v>1.7564600070677407</v>
      </c>
      <c r="G2595" s="16">
        <f t="shared" si="284"/>
        <v>-3.0059167464165089E-3</v>
      </c>
      <c r="H2595" s="5">
        <f t="shared" si="285"/>
        <v>1775.8042898567155</v>
      </c>
      <c r="I2595" s="3">
        <f t="shared" si="286"/>
        <v>0.16846375304694619</v>
      </c>
    </row>
    <row r="2596" spans="1:9" x14ac:dyDescent="0.25">
      <c r="A2596" s="1">
        <v>38089</v>
      </c>
      <c r="B2596" s="5">
        <v>410.34273999999999</v>
      </c>
      <c r="C2596" s="4">
        <f t="shared" si="280"/>
        <v>2.0992806736452874E-3</v>
      </c>
      <c r="D2596" s="3">
        <f t="shared" si="281"/>
        <v>7.4645417844112508E-2</v>
      </c>
      <c r="E2596" s="5">
        <f t="shared" si="282"/>
        <v>1.607600351981481</v>
      </c>
      <c r="F2596" s="13">
        <f t="shared" si="283"/>
        <v>1.7564600070677407</v>
      </c>
      <c r="G2596" s="16">
        <f t="shared" si="284"/>
        <v>3.6873025468681731E-3</v>
      </c>
      <c r="H2596" s="5">
        <f t="shared" si="285"/>
        <v>1782.3522175374437</v>
      </c>
      <c r="I2596" s="3">
        <f t="shared" si="286"/>
        <v>0.17074983998986368</v>
      </c>
    </row>
    <row r="2597" spans="1:9" x14ac:dyDescent="0.25">
      <c r="A2597" s="1">
        <v>38090</v>
      </c>
      <c r="B2597" s="5">
        <v>407.48737</v>
      </c>
      <c r="C2597" s="4">
        <f t="shared" si="280"/>
        <v>-6.9585001065206598E-3</v>
      </c>
      <c r="D2597" s="3">
        <f t="shared" si="281"/>
        <v>7.9809412071286251E-2</v>
      </c>
      <c r="E2597" s="5">
        <f t="shared" si="282"/>
        <v>1.5035820573745771</v>
      </c>
      <c r="F2597" s="13">
        <f t="shared" si="283"/>
        <v>1.7564600070677407</v>
      </c>
      <c r="G2597" s="16">
        <f t="shared" si="284"/>
        <v>-1.2222327146280153E-2</v>
      </c>
      <c r="H2597" s="5">
        <f t="shared" si="285"/>
        <v>1760.5677256448032</v>
      </c>
      <c r="I2597" s="3">
        <f t="shared" si="286"/>
        <v>0.17579600832008996</v>
      </c>
    </row>
    <row r="2598" spans="1:9" x14ac:dyDescent="0.25">
      <c r="A2598" s="1">
        <v>38091</v>
      </c>
      <c r="B2598" s="5">
        <v>405.73253999999997</v>
      </c>
      <c r="C2598" s="4">
        <f t="shared" si="280"/>
        <v>-4.306464762331208E-3</v>
      </c>
      <c r="D2598" s="3">
        <f t="shared" si="281"/>
        <v>7.5129178956976531E-2</v>
      </c>
      <c r="E2598" s="5">
        <f t="shared" si="282"/>
        <v>1.5972489206719427</v>
      </c>
      <c r="F2598" s="13">
        <f t="shared" si="283"/>
        <v>1.7564600070677407</v>
      </c>
      <c r="G2598" s="16">
        <f t="shared" si="284"/>
        <v>-7.5641331268812501E-3</v>
      </c>
      <c r="H2598" s="5">
        <f t="shared" si="285"/>
        <v>1747.2505569891355</v>
      </c>
      <c r="I2598" s="3">
        <f t="shared" si="286"/>
        <v>0.16280177877749977</v>
      </c>
    </row>
    <row r="2599" spans="1:9" x14ac:dyDescent="0.25">
      <c r="A2599" s="1">
        <v>38092</v>
      </c>
      <c r="B2599" s="5">
        <v>405.17394999999999</v>
      </c>
      <c r="C2599" s="4">
        <f t="shared" si="280"/>
        <v>-1.3767443942257485E-3</v>
      </c>
      <c r="D2599" s="3">
        <f t="shared" si="281"/>
        <v>7.5168154667082737E-2</v>
      </c>
      <c r="E2599" s="5">
        <f t="shared" si="282"/>
        <v>1.5964207253919698</v>
      </c>
      <c r="F2599" s="13">
        <f t="shared" si="283"/>
        <v>1.7564600070677407</v>
      </c>
      <c r="G2599" s="16">
        <f t="shared" si="284"/>
        <v>-2.4181964684122305E-3</v>
      </c>
      <c r="H2599" s="5">
        <f t="shared" si="285"/>
        <v>1743.025361862793</v>
      </c>
      <c r="I2599" s="3">
        <f t="shared" si="286"/>
        <v>0.16279655164476017</v>
      </c>
    </row>
    <row r="2600" spans="1:9" x14ac:dyDescent="0.25">
      <c r="A2600" s="1">
        <v>38093</v>
      </c>
      <c r="B2600" s="5">
        <v>407.14978000000002</v>
      </c>
      <c r="C2600" s="4">
        <f t="shared" si="280"/>
        <v>4.8764981065541058E-3</v>
      </c>
      <c r="D2600" s="3">
        <f t="shared" si="281"/>
        <v>5.8687655626763216E-2</v>
      </c>
      <c r="E2600" s="5">
        <f t="shared" si="282"/>
        <v>2.0447230123344138</v>
      </c>
      <c r="F2600" s="13">
        <f t="shared" si="283"/>
        <v>2.0447230123344138</v>
      </c>
      <c r="G2600" s="16">
        <f t="shared" si="284"/>
        <v>8.5653738987038486E-3</v>
      </c>
      <c r="H2600" s="5">
        <f t="shared" si="285"/>
        <v>1757.9550258020715</v>
      </c>
      <c r="I2600" s="3">
        <f t="shared" si="286"/>
        <v>0.10308252001697366</v>
      </c>
    </row>
    <row r="2601" spans="1:9" x14ac:dyDescent="0.25">
      <c r="A2601" s="1">
        <v>38096</v>
      </c>
      <c r="B2601" s="5">
        <v>406.66388000000001</v>
      </c>
      <c r="C2601" s="4">
        <f t="shared" si="280"/>
        <v>-1.1934183041926172E-3</v>
      </c>
      <c r="D2601" s="3">
        <f t="shared" si="281"/>
        <v>5.7240051374168585E-2</v>
      </c>
      <c r="E2601" s="5">
        <f t="shared" si="282"/>
        <v>2.0964341771040731</v>
      </c>
      <c r="F2601" s="13">
        <f t="shared" si="283"/>
        <v>2.0447230123344138</v>
      </c>
      <c r="G2601" s="16">
        <f t="shared" si="284"/>
        <v>-2.4402098699237559E-3</v>
      </c>
      <c r="H2601" s="5">
        <f t="shared" si="285"/>
        <v>1753.6652465972272</v>
      </c>
      <c r="I2601" s="3">
        <f t="shared" si="286"/>
        <v>0.10070012357558041</v>
      </c>
    </row>
    <row r="2602" spans="1:9" x14ac:dyDescent="0.25">
      <c r="A2602" s="1">
        <v>38097</v>
      </c>
      <c r="B2602" s="5">
        <v>406.02625</v>
      </c>
      <c r="C2602" s="4">
        <f t="shared" si="280"/>
        <v>-1.5679533672869894E-3</v>
      </c>
      <c r="D2602" s="3">
        <f t="shared" si="281"/>
        <v>5.3205606187006878E-2</v>
      </c>
      <c r="E2602" s="5">
        <f t="shared" si="282"/>
        <v>2.255401424771375</v>
      </c>
      <c r="F2602" s="13">
        <f t="shared" si="283"/>
        <v>2.0447230123344138</v>
      </c>
      <c r="G2602" s="16">
        <f t="shared" si="284"/>
        <v>-3.2060303323589406E-3</v>
      </c>
      <c r="H2602" s="5">
        <f t="shared" si="285"/>
        <v>1748.0429426238329</v>
      </c>
      <c r="I2602" s="3">
        <f t="shared" si="286"/>
        <v>9.372999484943037E-2</v>
      </c>
    </row>
    <row r="2603" spans="1:9" x14ac:dyDescent="0.25">
      <c r="A2603" s="1">
        <v>38098</v>
      </c>
      <c r="B2603" s="5">
        <v>403.35219999999998</v>
      </c>
      <c r="C2603" s="4">
        <f t="shared" si="280"/>
        <v>-6.5859042364871945E-3</v>
      </c>
      <c r="D2603" s="3">
        <f t="shared" si="281"/>
        <v>5.7574311166989474E-2</v>
      </c>
      <c r="E2603" s="5">
        <f t="shared" si="282"/>
        <v>2.0842628868272524</v>
      </c>
      <c r="F2603" s="13">
        <f t="shared" si="283"/>
        <v>2.0447230123344138</v>
      </c>
      <c r="G2603" s="16">
        <f t="shared" si="284"/>
        <v>-1.3466349949376073E-2</v>
      </c>
      <c r="H2603" s="5">
        <f t="shared" si="285"/>
        <v>1724.5031846319232</v>
      </c>
      <c r="I2603" s="3">
        <f t="shared" si="286"/>
        <v>0.10585567965011125</v>
      </c>
    </row>
    <row r="2604" spans="1:9" x14ac:dyDescent="0.25">
      <c r="A2604" s="1">
        <v>38099</v>
      </c>
      <c r="B2604" s="5">
        <v>404.50443000000001</v>
      </c>
      <c r="C2604" s="4">
        <f t="shared" si="280"/>
        <v>2.8566349706287131E-3</v>
      </c>
      <c r="D2604" s="3">
        <f t="shared" si="281"/>
        <v>6.1745967440905894E-2</v>
      </c>
      <c r="E2604" s="5">
        <f t="shared" si="282"/>
        <v>1.9434467540709641</v>
      </c>
      <c r="F2604" s="13">
        <f t="shared" si="283"/>
        <v>2.0447230123344138</v>
      </c>
      <c r="G2604" s="16">
        <f t="shared" si="284"/>
        <v>5.8410272622837715E-3</v>
      </c>
      <c r="H2604" s="5">
        <f t="shared" si="285"/>
        <v>1734.5760547472535</v>
      </c>
      <c r="I2604" s="3">
        <f t="shared" si="286"/>
        <v>0.11488063130359293</v>
      </c>
    </row>
    <row r="2605" spans="1:9" x14ac:dyDescent="0.25">
      <c r="A2605" s="1">
        <v>38100</v>
      </c>
      <c r="B2605" s="5">
        <v>404.82556</v>
      </c>
      <c r="C2605" s="4">
        <f t="shared" si="280"/>
        <v>7.9388500145727292E-4</v>
      </c>
      <c r="D2605" s="3">
        <f t="shared" si="281"/>
        <v>6.2651349225124803E-2</v>
      </c>
      <c r="E2605" s="5">
        <f t="shared" si="282"/>
        <v>1.9153617836513712</v>
      </c>
      <c r="F2605" s="13">
        <f t="shared" si="283"/>
        <v>2.0447230123344138</v>
      </c>
      <c r="G2605" s="16">
        <f t="shared" si="284"/>
        <v>1.6232749316268257E-3</v>
      </c>
      <c r="H2605" s="5">
        <f t="shared" si="285"/>
        <v>1737.3917485739246</v>
      </c>
      <c r="I2605" s="3">
        <f t="shared" si="286"/>
        <v>0.11678313833896661</v>
      </c>
    </row>
    <row r="2606" spans="1:9" x14ac:dyDescent="0.25">
      <c r="A2606" s="1">
        <v>38103</v>
      </c>
      <c r="B2606" s="5">
        <v>405.09692000000001</v>
      </c>
      <c r="C2606" s="4">
        <f t="shared" si="280"/>
        <v>6.7031340610013146E-4</v>
      </c>
      <c r="D2606" s="3">
        <f t="shared" si="281"/>
        <v>6.0973215167849988E-2</v>
      </c>
      <c r="E2606" s="5">
        <f t="shared" si="282"/>
        <v>1.9680772888498375</v>
      </c>
      <c r="F2606" s="13">
        <f t="shared" si="283"/>
        <v>2.0447230123344138</v>
      </c>
      <c r="G2606" s="16">
        <f t="shared" si="284"/>
        <v>1.3706052469292019E-3</v>
      </c>
      <c r="H2606" s="5">
        <f t="shared" si="285"/>
        <v>1739.7730268204914</v>
      </c>
      <c r="I2606" s="3">
        <f t="shared" si="286"/>
        <v>0.11408307681520989</v>
      </c>
    </row>
    <row r="2607" spans="1:9" x14ac:dyDescent="0.25">
      <c r="A2607" s="1">
        <v>38104</v>
      </c>
      <c r="B2607" s="5">
        <v>404.88467000000003</v>
      </c>
      <c r="C2607" s="4">
        <f t="shared" si="280"/>
        <v>-5.2394868862493116E-4</v>
      </c>
      <c r="D2607" s="3">
        <f t="shared" si="281"/>
        <v>5.2102183823437342E-2</v>
      </c>
      <c r="E2607" s="5">
        <f t="shared" si="282"/>
        <v>2.3031664163378101</v>
      </c>
      <c r="F2607" s="13">
        <f t="shared" si="283"/>
        <v>2.0447230123344138</v>
      </c>
      <c r="G2607" s="16">
        <f t="shared" si="284"/>
        <v>-1.0713299409138351E-3</v>
      </c>
      <c r="H2607" s="5">
        <f t="shared" si="285"/>
        <v>1737.9091558864643</v>
      </c>
      <c r="I2607" s="3">
        <f t="shared" si="286"/>
        <v>0.10004819394882962</v>
      </c>
    </row>
    <row r="2608" spans="1:9" x14ac:dyDescent="0.25">
      <c r="A2608" s="1">
        <v>38105</v>
      </c>
      <c r="B2608" s="5">
        <v>402.60214000000002</v>
      </c>
      <c r="C2608" s="4">
        <f t="shared" si="280"/>
        <v>-5.6374819031800305E-3</v>
      </c>
      <c r="D2608" s="3">
        <f t="shared" si="281"/>
        <v>5.5071670846241504E-2</v>
      </c>
      <c r="E2608" s="5">
        <f t="shared" si="282"/>
        <v>2.1789787409035855</v>
      </c>
      <c r="F2608" s="13">
        <f t="shared" si="283"/>
        <v>2.0447230123344138</v>
      </c>
      <c r="G2608" s="16">
        <f t="shared" si="284"/>
        <v>-1.1527088979051015E-2</v>
      </c>
      <c r="H2608" s="5">
        <f t="shared" si="285"/>
        <v>1717.8761224090538</v>
      </c>
      <c r="I2608" s="3">
        <f t="shared" si="286"/>
        <v>0.1086313601271619</v>
      </c>
    </row>
    <row r="2609" spans="1:9" x14ac:dyDescent="0.25">
      <c r="A2609" s="1">
        <v>38106</v>
      </c>
      <c r="B2609" s="5">
        <v>401.87894</v>
      </c>
      <c r="C2609" s="4">
        <f t="shared" si="280"/>
        <v>-1.7963143464662101E-3</v>
      </c>
      <c r="D2609" s="3">
        <f t="shared" si="281"/>
        <v>5.5241370745741931E-2</v>
      </c>
      <c r="E2609" s="5">
        <f t="shared" si="282"/>
        <v>2.1722849809850118</v>
      </c>
      <c r="F2609" s="13">
        <f t="shared" si="283"/>
        <v>2.0447230123344138</v>
      </c>
      <c r="G2609" s="16">
        <f t="shared" si="284"/>
        <v>-3.6729652816059129E-3</v>
      </c>
      <c r="H2609" s="5">
        <f t="shared" si="285"/>
        <v>1711.5664230533455</v>
      </c>
      <c r="I2609" s="3">
        <f t="shared" si="286"/>
        <v>0.10905420088591354</v>
      </c>
    </row>
    <row r="2610" spans="1:9" x14ac:dyDescent="0.25">
      <c r="A2610" s="1">
        <v>38107</v>
      </c>
      <c r="B2610" s="5">
        <v>401.19772</v>
      </c>
      <c r="C2610" s="4">
        <f t="shared" si="280"/>
        <v>-1.6950875803544152E-3</v>
      </c>
      <c r="D2610" s="3">
        <f t="shared" si="281"/>
        <v>4.5242959006019788E-2</v>
      </c>
      <c r="E2610" s="5">
        <f t="shared" si="282"/>
        <v>2.6523464122678941</v>
      </c>
      <c r="F2610" s="13">
        <f t="shared" si="283"/>
        <v>2.6523464122678941</v>
      </c>
      <c r="G2610" s="16">
        <f t="shared" si="284"/>
        <v>-3.4659845834729324E-3</v>
      </c>
      <c r="H2610" s="5">
        <f t="shared" si="285"/>
        <v>1705.6341602174527</v>
      </c>
      <c r="I2610" s="3">
        <f t="shared" si="286"/>
        <v>9.250931942571114E-2</v>
      </c>
    </row>
    <row r="2611" spans="1:9" x14ac:dyDescent="0.25">
      <c r="A2611" s="1">
        <v>38110</v>
      </c>
      <c r="B2611" s="5">
        <v>402.33278999999999</v>
      </c>
      <c r="C2611" s="4">
        <f t="shared" si="280"/>
        <v>2.8292035159123152E-3</v>
      </c>
      <c r="D2611" s="3">
        <f t="shared" si="281"/>
        <v>5.0165093539142357E-2</v>
      </c>
      <c r="E2611" s="5">
        <f t="shared" si="282"/>
        <v>2.3921015896515274</v>
      </c>
      <c r="F2611" s="13">
        <f t="shared" si="283"/>
        <v>2.6523464122678941</v>
      </c>
      <c r="G2611" s="16">
        <f t="shared" si="284"/>
        <v>7.5040277950057408E-3</v>
      </c>
      <c r="H2611" s="5">
        <f t="shared" si="285"/>
        <v>1718.4332863638358</v>
      </c>
      <c r="I2611" s="3">
        <f t="shared" si="286"/>
        <v>0.10659512618593778</v>
      </c>
    </row>
    <row r="2612" spans="1:9" x14ac:dyDescent="0.25">
      <c r="A2612" s="1">
        <v>38111</v>
      </c>
      <c r="B2612" s="5">
        <v>402.78214000000003</v>
      </c>
      <c r="C2612" s="4">
        <f t="shared" si="280"/>
        <v>1.1168614917020925E-3</v>
      </c>
      <c r="D2612" s="3">
        <f t="shared" si="281"/>
        <v>5.1211963484507274E-2</v>
      </c>
      <c r="E2612" s="5">
        <f t="shared" si="282"/>
        <v>2.3432024830741471</v>
      </c>
      <c r="F2612" s="13">
        <f t="shared" si="283"/>
        <v>2.6523464122678941</v>
      </c>
      <c r="G2612" s="16">
        <f t="shared" si="284"/>
        <v>2.9623035705162136E-3</v>
      </c>
      <c r="H2612" s="5">
        <f t="shared" si="285"/>
        <v>1723.5238074237252</v>
      </c>
      <c r="I2612" s="3">
        <f t="shared" si="286"/>
        <v>0.10912007238070104</v>
      </c>
    </row>
    <row r="2613" spans="1:9" x14ac:dyDescent="0.25">
      <c r="A2613" s="1">
        <v>38112</v>
      </c>
      <c r="B2613" s="5">
        <v>403.98700000000002</v>
      </c>
      <c r="C2613" s="4">
        <f t="shared" si="280"/>
        <v>2.9913441544353603E-3</v>
      </c>
      <c r="D2613" s="3">
        <f t="shared" si="281"/>
        <v>4.2772203291649852E-2</v>
      </c>
      <c r="E2613" s="5">
        <f t="shared" si="282"/>
        <v>2.8055604052416641</v>
      </c>
      <c r="F2613" s="13">
        <f t="shared" si="283"/>
        <v>2.6523464122678941</v>
      </c>
      <c r="G2613" s="16">
        <f t="shared" si="284"/>
        <v>7.9340809358751652E-3</v>
      </c>
      <c r="H2613" s="5">
        <f t="shared" si="285"/>
        <v>1737.1983848067327</v>
      </c>
      <c r="I2613" s="3">
        <f t="shared" si="286"/>
        <v>9.4741516563195502E-2</v>
      </c>
    </row>
    <row r="2614" spans="1:9" x14ac:dyDescent="0.25">
      <c r="A2614" s="1">
        <v>38113</v>
      </c>
      <c r="B2614" s="5">
        <v>401.87554999999998</v>
      </c>
      <c r="C2614" s="4">
        <f t="shared" si="280"/>
        <v>-5.226529566545568E-3</v>
      </c>
      <c r="D2614" s="3">
        <f t="shared" si="281"/>
        <v>4.7492749161485791E-2</v>
      </c>
      <c r="E2614" s="5">
        <f t="shared" si="282"/>
        <v>2.5267014885150911</v>
      </c>
      <c r="F2614" s="13">
        <f t="shared" si="283"/>
        <v>2.6523464122678941</v>
      </c>
      <c r="G2614" s="16">
        <f t="shared" si="284"/>
        <v>-1.3862566944439209E-2</v>
      </c>
      <c r="H2614" s="5">
        <f t="shared" si="285"/>
        <v>1713.1163559015777</v>
      </c>
      <c r="I2614" s="3">
        <f t="shared" si="286"/>
        <v>0.11463734049324338</v>
      </c>
    </row>
    <row r="2615" spans="1:9" x14ac:dyDescent="0.25">
      <c r="A2615" s="1">
        <v>38114</v>
      </c>
      <c r="B2615" s="5">
        <v>400.91723999999999</v>
      </c>
      <c r="C2615" s="4">
        <f t="shared" si="280"/>
        <v>-2.3845939371031077E-3</v>
      </c>
      <c r="D2615" s="3">
        <f t="shared" si="281"/>
        <v>4.7471484956955551E-2</v>
      </c>
      <c r="E2615" s="5">
        <f t="shared" si="282"/>
        <v>2.5278332900015492</v>
      </c>
      <c r="F2615" s="13">
        <f t="shared" si="283"/>
        <v>2.6523464122678941</v>
      </c>
      <c r="G2615" s="16">
        <f t="shared" si="284"/>
        <v>-6.3247691737912002E-3</v>
      </c>
      <c r="H2615" s="5">
        <f t="shared" si="285"/>
        <v>1702.2812903826539</v>
      </c>
      <c r="I2615" s="3">
        <f t="shared" si="286"/>
        <v>0.11605116756364429</v>
      </c>
    </row>
    <row r="2616" spans="1:9" x14ac:dyDescent="0.25">
      <c r="A2616" s="1">
        <v>38117</v>
      </c>
      <c r="B2616" s="5">
        <v>397.14177999999998</v>
      </c>
      <c r="C2616" s="4">
        <f t="shared" si="280"/>
        <v>-9.4170557494609453E-3</v>
      </c>
      <c r="D2616" s="3">
        <f t="shared" si="281"/>
        <v>6.2399035372190825E-2</v>
      </c>
      <c r="E2616" s="5">
        <f t="shared" si="282"/>
        <v>1.9231066519576359</v>
      </c>
      <c r="F2616" s="13">
        <f t="shared" si="283"/>
        <v>1.9231066519576359</v>
      </c>
      <c r="G2616" s="16">
        <f t="shared" si="284"/>
        <v>-2.4977294031209483E-2</v>
      </c>
      <c r="H2616" s="5">
        <f t="shared" si="285"/>
        <v>1659.7629100689396</v>
      </c>
      <c r="I2616" s="3">
        <f t="shared" si="286"/>
        <v>0.16113989537164183</v>
      </c>
    </row>
    <row r="2617" spans="1:9" x14ac:dyDescent="0.25">
      <c r="A2617" s="1">
        <v>38118</v>
      </c>
      <c r="B2617" s="5">
        <v>398.54147</v>
      </c>
      <c r="C2617" s="4">
        <f t="shared" si="280"/>
        <v>3.5244088395838258E-3</v>
      </c>
      <c r="D2617" s="3">
        <f t="shared" si="281"/>
        <v>6.8084266611770042E-2</v>
      </c>
      <c r="E2617" s="5">
        <f t="shared" si="282"/>
        <v>1.7625217391892276</v>
      </c>
      <c r="F2617" s="13">
        <f t="shared" si="283"/>
        <v>1.9231066519576359</v>
      </c>
      <c r="G2617" s="16">
        <f t="shared" si="284"/>
        <v>6.777814083621948E-3</v>
      </c>
      <c r="H2617" s="5">
        <f t="shared" si="285"/>
        <v>1671.0124744962782</v>
      </c>
      <c r="I2617" s="3">
        <f t="shared" si="286"/>
        <v>0.17056287930632313</v>
      </c>
    </row>
    <row r="2618" spans="1:9" x14ac:dyDescent="0.25">
      <c r="A2618" s="1">
        <v>38119</v>
      </c>
      <c r="B2618" s="5">
        <v>398.99856999999997</v>
      </c>
      <c r="C2618" s="4">
        <f t="shared" si="280"/>
        <v>1.1469320871426714E-3</v>
      </c>
      <c r="D2618" s="3">
        <f t="shared" si="281"/>
        <v>6.519089084359167E-2</v>
      </c>
      <c r="E2618" s="5">
        <f t="shared" si="282"/>
        <v>1.8407479702633349</v>
      </c>
      <c r="F2618" s="13">
        <f t="shared" si="283"/>
        <v>1.9231066519576359</v>
      </c>
      <c r="G2618" s="16">
        <f t="shared" si="284"/>
        <v>2.2056727261277262E-3</v>
      </c>
      <c r="H2618" s="5">
        <f t="shared" si="285"/>
        <v>1674.6981811362937</v>
      </c>
      <c r="I2618" s="3">
        <f t="shared" si="286"/>
        <v>0.16718824131522653</v>
      </c>
    </row>
    <row r="2619" spans="1:9" x14ac:dyDescent="0.25">
      <c r="A2619" s="1">
        <v>38120</v>
      </c>
      <c r="B2619" s="5">
        <v>399.51952999999997</v>
      </c>
      <c r="C2619" s="4">
        <f t="shared" si="280"/>
        <v>1.3056688398658256E-3</v>
      </c>
      <c r="D2619" s="3">
        <f t="shared" si="281"/>
        <v>6.5841366364601223E-2</v>
      </c>
      <c r="E2619" s="5">
        <f t="shared" si="282"/>
        <v>1.8225624197330825</v>
      </c>
      <c r="F2619" s="13">
        <f t="shared" si="283"/>
        <v>1.9231066519576359</v>
      </c>
      <c r="G2619" s="16">
        <f t="shared" si="284"/>
        <v>2.5109404311997783E-3</v>
      </c>
      <c r="H2619" s="5">
        <f t="shared" si="285"/>
        <v>1678.9032485093655</v>
      </c>
      <c r="I2619" s="3">
        <f t="shared" si="286"/>
        <v>0.16883896352178632</v>
      </c>
    </row>
    <row r="2620" spans="1:9" x14ac:dyDescent="0.25">
      <c r="A2620" s="1">
        <v>38121</v>
      </c>
      <c r="B2620" s="5">
        <v>399.15645999999998</v>
      </c>
      <c r="C2620" s="4">
        <f t="shared" si="280"/>
        <v>-9.0876658770600027E-4</v>
      </c>
      <c r="D2620" s="3">
        <f t="shared" si="281"/>
        <v>6.558661390890419E-2</v>
      </c>
      <c r="E2620" s="5">
        <f t="shared" si="282"/>
        <v>1.8296416425259074</v>
      </c>
      <c r="F2620" s="13">
        <f t="shared" si="283"/>
        <v>1.9231066519576359</v>
      </c>
      <c r="G2620" s="16">
        <f t="shared" si="284"/>
        <v>-1.7476550698942515E-3</v>
      </c>
      <c r="H2620" s="5">
        <f t="shared" si="285"/>
        <v>1675.9691047352462</v>
      </c>
      <c r="I2620" s="3">
        <f t="shared" si="286"/>
        <v>0.16860537019664004</v>
      </c>
    </row>
    <row r="2621" spans="1:9" x14ac:dyDescent="0.25">
      <c r="A2621" s="1">
        <v>38124</v>
      </c>
      <c r="B2621" s="5">
        <v>397.17349000000002</v>
      </c>
      <c r="C2621" s="4">
        <f t="shared" si="280"/>
        <v>-4.967901559203014E-3</v>
      </c>
      <c r="D2621" s="3">
        <f t="shared" si="281"/>
        <v>6.6173968392021804E-2</v>
      </c>
      <c r="E2621" s="5">
        <f t="shared" si="282"/>
        <v>1.8134018998091048</v>
      </c>
      <c r="F2621" s="13">
        <f t="shared" si="283"/>
        <v>1.9231066519576359</v>
      </c>
      <c r="G2621" s="16">
        <f t="shared" si="284"/>
        <v>-9.553804534774028E-3</v>
      </c>
      <c r="H2621" s="5">
        <f t="shared" si="285"/>
        <v>1659.9572235022854</v>
      </c>
      <c r="I2621" s="3">
        <f t="shared" si="286"/>
        <v>0.16421478825807592</v>
      </c>
    </row>
    <row r="2622" spans="1:9" x14ac:dyDescent="0.25">
      <c r="A2622" s="1">
        <v>38125</v>
      </c>
      <c r="B2622" s="5">
        <v>397.31213000000002</v>
      </c>
      <c r="C2622" s="4">
        <f t="shared" si="280"/>
        <v>3.4906660059319528E-4</v>
      </c>
      <c r="D2622" s="3">
        <f t="shared" si="281"/>
        <v>6.5503500824511465E-2</v>
      </c>
      <c r="E2622" s="5">
        <f t="shared" si="282"/>
        <v>1.8319631544806823</v>
      </c>
      <c r="F2622" s="13">
        <f t="shared" si="283"/>
        <v>1.9231066519576359</v>
      </c>
      <c r="G2622" s="16">
        <f t="shared" si="284"/>
        <v>6.7129230157701313E-4</v>
      </c>
      <c r="H2622" s="5">
        <f t="shared" si="285"/>
        <v>1661.0715400073695</v>
      </c>
      <c r="I2622" s="3">
        <f t="shared" si="286"/>
        <v>0.16211581304636388</v>
      </c>
    </row>
    <row r="2623" spans="1:9" x14ac:dyDescent="0.25">
      <c r="A2623" s="1">
        <v>38126</v>
      </c>
      <c r="B2623" s="5">
        <v>399.04406999999998</v>
      </c>
      <c r="C2623" s="4">
        <f t="shared" si="280"/>
        <v>4.3591420176372075E-3</v>
      </c>
      <c r="D2623" s="3">
        <f t="shared" si="281"/>
        <v>6.8345129896987822E-2</v>
      </c>
      <c r="E2623" s="5">
        <f t="shared" si="282"/>
        <v>1.7557944535458225</v>
      </c>
      <c r="F2623" s="13">
        <f t="shared" si="283"/>
        <v>1.9231066519576359</v>
      </c>
      <c r="G2623" s="16">
        <f t="shared" si="284"/>
        <v>8.3830950109461434E-3</v>
      </c>
      <c r="H2623" s="5">
        <f t="shared" si="285"/>
        <v>1674.9964605472301</v>
      </c>
      <c r="I2623" s="3">
        <f t="shared" si="286"/>
        <v>0.16302625724798997</v>
      </c>
    </row>
    <row r="2624" spans="1:9" x14ac:dyDescent="0.25">
      <c r="A2624" s="1">
        <v>38127</v>
      </c>
      <c r="B2624" s="5">
        <v>397.73050000000001</v>
      </c>
      <c r="C2624" s="4">
        <f t="shared" si="280"/>
        <v>-3.2917918063535279E-3</v>
      </c>
      <c r="D2624" s="3">
        <f t="shared" si="281"/>
        <v>6.5814205477634599E-2</v>
      </c>
      <c r="E2624" s="5">
        <f t="shared" si="282"/>
        <v>1.8233145736413874</v>
      </c>
      <c r="F2624" s="13">
        <f t="shared" si="283"/>
        <v>1.9231066519576359</v>
      </c>
      <c r="G2624" s="16">
        <f t="shared" si="284"/>
        <v>-6.3304667196581116E-3</v>
      </c>
      <c r="H2624" s="5">
        <f t="shared" si="285"/>
        <v>1664.3929511981908</v>
      </c>
      <c r="I2624" s="3">
        <f t="shared" si="286"/>
        <v>0.15386684131247064</v>
      </c>
    </row>
    <row r="2625" spans="1:9" x14ac:dyDescent="0.25">
      <c r="A2625" s="1">
        <v>38128</v>
      </c>
      <c r="B2625" s="5">
        <v>397.82220000000001</v>
      </c>
      <c r="C2625" s="4">
        <f t="shared" si="280"/>
        <v>2.3055812918548746E-4</v>
      </c>
      <c r="D2625" s="3">
        <f t="shared" si="281"/>
        <v>6.5614429953740117E-2</v>
      </c>
      <c r="E2625" s="5">
        <f t="shared" si="282"/>
        <v>1.828865999210892</v>
      </c>
      <c r="F2625" s="13">
        <f t="shared" si="283"/>
        <v>1.9231066519576359</v>
      </c>
      <c r="G2625" s="16">
        <f t="shared" si="284"/>
        <v>4.4338787189951889E-4</v>
      </c>
      <c r="H2625" s="5">
        <f t="shared" si="285"/>
        <v>1665.1309228468269</v>
      </c>
      <c r="I2625" s="3">
        <f t="shared" si="286"/>
        <v>0.15332324434010011</v>
      </c>
    </row>
    <row r="2626" spans="1:9" x14ac:dyDescent="0.25">
      <c r="A2626" s="1">
        <v>38131</v>
      </c>
      <c r="B2626" s="5">
        <v>399.37020999999999</v>
      </c>
      <c r="C2626" s="4">
        <f t="shared" si="280"/>
        <v>3.8912106966377813E-3</v>
      </c>
      <c r="D2626" s="3">
        <f t="shared" si="281"/>
        <v>4.818546515837481E-2</v>
      </c>
      <c r="E2626" s="5">
        <f t="shared" si="282"/>
        <v>2.4903775361633831</v>
      </c>
      <c r="F2626" s="13">
        <f t="shared" si="283"/>
        <v>2.4903775361633831</v>
      </c>
      <c r="G2626" s="16">
        <f t="shared" si="284"/>
        <v>7.4832131748728235E-3</v>
      </c>
      <c r="H2626" s="5">
        <f t="shared" si="285"/>
        <v>1677.5914525065623</v>
      </c>
      <c r="I2626" s="3">
        <f t="shared" si="286"/>
        <v>9.2665788573743496E-2</v>
      </c>
    </row>
    <row r="2627" spans="1:9" x14ac:dyDescent="0.25">
      <c r="A2627" s="1">
        <v>38132</v>
      </c>
      <c r="B2627" s="5">
        <v>398.26297</v>
      </c>
      <c r="C2627" s="4">
        <f t="shared" si="280"/>
        <v>-2.7724651771097175E-3</v>
      </c>
      <c r="D2627" s="3">
        <f t="shared" si="281"/>
        <v>4.771864205881042E-2</v>
      </c>
      <c r="E2627" s="5">
        <f t="shared" si="282"/>
        <v>2.5147404624822949</v>
      </c>
      <c r="F2627" s="13">
        <f t="shared" si="283"/>
        <v>2.4903775361633831</v>
      </c>
      <c r="G2627" s="16">
        <f t="shared" si="284"/>
        <v>-6.9044849968692762E-3</v>
      </c>
      <c r="H2627" s="5">
        <f t="shared" si="285"/>
        <v>1666.0085474918546</v>
      </c>
      <c r="I2627" s="3">
        <f t="shared" si="286"/>
        <v>9.4562885557425161E-2</v>
      </c>
    </row>
    <row r="2628" spans="1:9" x14ac:dyDescent="0.25">
      <c r="A2628" s="1">
        <v>38133</v>
      </c>
      <c r="B2628" s="5">
        <v>398.28201000000001</v>
      </c>
      <c r="C2628" s="4">
        <f t="shared" ref="C2628:C2691" si="287">B2628/B2627-1</f>
        <v>4.7807608123839884E-5</v>
      </c>
      <c r="D2628" s="3">
        <f t="shared" si="281"/>
        <v>4.725320421642179E-2</v>
      </c>
      <c r="E2628" s="5">
        <f t="shared" si="282"/>
        <v>2.5395103250648279</v>
      </c>
      <c r="F2628" s="13">
        <f t="shared" si="283"/>
        <v>2.4903775361633831</v>
      </c>
      <c r="G2628" s="16">
        <f t="shared" si="284"/>
        <v>1.1905899332931291E-4</v>
      </c>
      <c r="H2628" s="5">
        <f t="shared" si="285"/>
        <v>1666.2069007923972</v>
      </c>
      <c r="I2628" s="3">
        <f t="shared" si="286"/>
        <v>9.359996671322629E-2</v>
      </c>
    </row>
    <row r="2629" spans="1:9" x14ac:dyDescent="0.25">
      <c r="A2629" s="1">
        <v>38134</v>
      </c>
      <c r="B2629" s="5">
        <v>397.11455999999998</v>
      </c>
      <c r="C2629" s="4">
        <f t="shared" si="287"/>
        <v>-2.9312144929669603E-3</v>
      </c>
      <c r="D2629" s="3">
        <f t="shared" si="281"/>
        <v>4.8308862585265608E-2</v>
      </c>
      <c r="E2629" s="5">
        <f t="shared" si="282"/>
        <v>2.484016256607136</v>
      </c>
      <c r="F2629" s="13">
        <f t="shared" si="283"/>
        <v>2.4903775361633831</v>
      </c>
      <c r="G2629" s="16">
        <f t="shared" si="284"/>
        <v>-7.2998307269614591E-3</v>
      </c>
      <c r="H2629" s="5">
        <f t="shared" si="285"/>
        <v>1654.0438724605176</v>
      </c>
      <c r="I2629" s="3">
        <f t="shared" si="286"/>
        <v>9.7654297268979715E-2</v>
      </c>
    </row>
    <row r="2630" spans="1:9" x14ac:dyDescent="0.25">
      <c r="A2630" s="1">
        <v>38135</v>
      </c>
      <c r="B2630" s="5">
        <v>397.69839000000002</v>
      </c>
      <c r="C2630" s="4">
        <f t="shared" si="287"/>
        <v>1.4701802925585206E-3</v>
      </c>
      <c r="D2630" s="3">
        <f t="shared" si="281"/>
        <v>4.9347273258399244E-2</v>
      </c>
      <c r="E2630" s="5">
        <f t="shared" si="282"/>
        <v>2.4317453037706631</v>
      </c>
      <c r="F2630" s="13">
        <f t="shared" si="283"/>
        <v>2.4903775361633831</v>
      </c>
      <c r="G2630" s="16">
        <f t="shared" si="284"/>
        <v>3.6613039746978501E-3</v>
      </c>
      <c r="H2630" s="5">
        <f t="shared" si="285"/>
        <v>1660.0998298650818</v>
      </c>
      <c r="I2630" s="3">
        <f t="shared" si="286"/>
        <v>0.10094864159737402</v>
      </c>
    </row>
    <row r="2631" spans="1:9" x14ac:dyDescent="0.25">
      <c r="A2631" s="1">
        <v>38138</v>
      </c>
      <c r="B2631" s="5">
        <v>397.70355000000001</v>
      </c>
      <c r="C2631" s="4">
        <f t="shared" si="287"/>
        <v>1.2974656497855008E-5</v>
      </c>
      <c r="D2631" s="3">
        <f t="shared" si="281"/>
        <v>4.2136628698729861E-2</v>
      </c>
      <c r="E2631" s="5">
        <f t="shared" si="282"/>
        <v>2.8478785253082481</v>
      </c>
      <c r="F2631" s="13">
        <f t="shared" si="283"/>
        <v>2.4903775361633831</v>
      </c>
      <c r="G2631" s="16">
        <f t="shared" si="284"/>
        <v>3.2311793081694382E-5</v>
      </c>
      <c r="H2631" s="5">
        <f t="shared" si="285"/>
        <v>1660.1534706672792</v>
      </c>
      <c r="I2631" s="3">
        <f t="shared" si="286"/>
        <v>8.876011074373881E-2</v>
      </c>
    </row>
    <row r="2632" spans="1:9" x14ac:dyDescent="0.25">
      <c r="A2632" s="1">
        <v>38139</v>
      </c>
      <c r="B2632" s="5">
        <v>399.00510000000003</v>
      </c>
      <c r="C2632" s="4">
        <f t="shared" si="287"/>
        <v>3.2726637717968021E-3</v>
      </c>
      <c r="D2632" s="3">
        <f t="shared" si="281"/>
        <v>4.5007605048392491E-2</v>
      </c>
      <c r="E2632" s="5">
        <f t="shared" si="282"/>
        <v>2.6662160732830631</v>
      </c>
      <c r="F2632" s="13">
        <f t="shared" si="283"/>
        <v>2.4903775361633831</v>
      </c>
      <c r="G2632" s="16">
        <f t="shared" si="284"/>
        <v>8.1501683406984844E-3</v>
      </c>
      <c r="H2632" s="5">
        <f t="shared" si="285"/>
        <v>1673.6840009246125</v>
      </c>
      <c r="I2632" s="3">
        <f t="shared" si="286"/>
        <v>9.7765995874823042E-2</v>
      </c>
    </row>
    <row r="2633" spans="1:9" x14ac:dyDescent="0.25">
      <c r="A2633" s="1">
        <v>38140</v>
      </c>
      <c r="B2633" s="5">
        <v>397.77762000000001</v>
      </c>
      <c r="C2633" s="4">
        <f t="shared" si="287"/>
        <v>-3.0763516556555626E-3</v>
      </c>
      <c r="D2633" s="3">
        <f t="shared" si="281"/>
        <v>4.221853259284071E-2</v>
      </c>
      <c r="E2633" s="5">
        <f t="shared" si="282"/>
        <v>2.8423536449570781</v>
      </c>
      <c r="F2633" s="13">
        <f t="shared" si="283"/>
        <v>2.4903775361633831</v>
      </c>
      <c r="G2633" s="16">
        <f t="shared" si="284"/>
        <v>-7.6612770565836442E-3</v>
      </c>
      <c r="H2633" s="5">
        <f t="shared" si="285"/>
        <v>1660.8614440883578</v>
      </c>
      <c r="I2633" s="3">
        <f t="shared" si="286"/>
        <v>9.5960216566127368E-2</v>
      </c>
    </row>
    <row r="2634" spans="1:9" x14ac:dyDescent="0.25">
      <c r="A2634" s="1">
        <v>38141</v>
      </c>
      <c r="B2634" s="5">
        <v>397.46825999999999</v>
      </c>
      <c r="C2634" s="4">
        <f t="shared" si="287"/>
        <v>-7.7772097887263136E-4</v>
      </c>
      <c r="D2634" s="3">
        <f t="shared" si="281"/>
        <v>3.9019682897806336E-2</v>
      </c>
      <c r="E2634" s="5">
        <f t="shared" si="282"/>
        <v>3.0753709689103168</v>
      </c>
      <c r="F2634" s="13">
        <f t="shared" si="283"/>
        <v>2.4903775361633831</v>
      </c>
      <c r="G2634" s="16">
        <f t="shared" si="284"/>
        <v>-1.9368188551873982E-3</v>
      </c>
      <c r="H2634" s="5">
        <f t="shared" si="285"/>
        <v>1657.6446563275938</v>
      </c>
      <c r="I2634" s="3">
        <f t="shared" si="286"/>
        <v>9.1332534847304095E-2</v>
      </c>
    </row>
    <row r="2635" spans="1:9" x14ac:dyDescent="0.25">
      <c r="A2635" s="1">
        <v>38142</v>
      </c>
      <c r="B2635" s="5">
        <v>398.61538999999999</v>
      </c>
      <c r="C2635" s="4">
        <f t="shared" si="287"/>
        <v>2.8860920869504536E-3</v>
      </c>
      <c r="D2635" s="3">
        <f t="shared" si="281"/>
        <v>4.1760418990396155E-2</v>
      </c>
      <c r="E2635" s="5">
        <f t="shared" si="282"/>
        <v>2.8735343873728127</v>
      </c>
      <c r="F2635" s="13">
        <f t="shared" si="283"/>
        <v>2.4903775361633831</v>
      </c>
      <c r="G2635" s="16">
        <f t="shared" si="284"/>
        <v>7.187458900640307E-3</v>
      </c>
      <c r="H2635" s="5">
        <f t="shared" si="285"/>
        <v>1669.5589091668141</v>
      </c>
      <c r="I2635" s="3">
        <f t="shared" si="286"/>
        <v>9.9010223836046726E-2</v>
      </c>
    </row>
    <row r="2636" spans="1:9" x14ac:dyDescent="0.25">
      <c r="A2636" s="1">
        <v>38145</v>
      </c>
      <c r="B2636" s="5">
        <v>398.5412</v>
      </c>
      <c r="C2636" s="4">
        <f t="shared" si="287"/>
        <v>-1.8611925645917182E-4</v>
      </c>
      <c r="D2636" s="3">
        <f t="shared" si="281"/>
        <v>3.6339872090262078E-2</v>
      </c>
      <c r="E2636" s="5">
        <f t="shared" si="282"/>
        <v>3.3021580181113559</v>
      </c>
      <c r="F2636" s="13">
        <f t="shared" si="283"/>
        <v>2.4903775361633831</v>
      </c>
      <c r="G2636" s="16">
        <f t="shared" si="284"/>
        <v>-4.6350721533335314E-4</v>
      </c>
      <c r="H2636" s="5">
        <f t="shared" si="285"/>
        <v>1668.7850565659912</v>
      </c>
      <c r="I2636" s="3">
        <f t="shared" si="286"/>
        <v>9.050000112063937E-2</v>
      </c>
    </row>
    <row r="2637" spans="1:9" x14ac:dyDescent="0.25">
      <c r="A2637" s="1">
        <v>38146</v>
      </c>
      <c r="B2637" s="5">
        <v>397.92995999999999</v>
      </c>
      <c r="C2637" s="4">
        <f t="shared" si="287"/>
        <v>-1.5336933797559515E-3</v>
      </c>
      <c r="D2637" s="3">
        <f t="shared" ref="D2637:D2700" si="288">STDEV(C2628:C2637)*SQRT(252)</f>
        <v>3.4368266196528115E-2</v>
      </c>
      <c r="E2637" s="5">
        <f t="shared" ref="E2637:E2700" si="289">$E$2/D2637</f>
        <v>3.4915930676806268</v>
      </c>
      <c r="F2637" s="13">
        <f t="shared" si="283"/>
        <v>2.4903775361633831</v>
      </c>
      <c r="G2637" s="16">
        <f t="shared" si="284"/>
        <v>-3.8194755403067183E-3</v>
      </c>
      <c r="H2637" s="5">
        <f t="shared" si="285"/>
        <v>1662.411172860408</v>
      </c>
      <c r="I2637" s="3">
        <f t="shared" si="286"/>
        <v>8.5589958092716995E-2</v>
      </c>
    </row>
    <row r="2638" spans="1:9" x14ac:dyDescent="0.25">
      <c r="A2638" s="1">
        <v>38147</v>
      </c>
      <c r="B2638" s="5">
        <v>397.43950999999998</v>
      </c>
      <c r="C2638" s="4">
        <f t="shared" si="287"/>
        <v>-1.2325033279726449E-3</v>
      </c>
      <c r="D2638" s="3">
        <f t="shared" si="288"/>
        <v>3.4831188722572119E-2</v>
      </c>
      <c r="E2638" s="5">
        <f t="shared" si="289"/>
        <v>3.4451881891195635</v>
      </c>
      <c r="F2638" s="13">
        <f t="shared" ref="F2638:F2701" si="290">IF(ABS(E2638/E2637-1)&gt;F$2,E2638,F2637)</f>
        <v>2.4903775361633831</v>
      </c>
      <c r="G2638" s="16">
        <f t="shared" ref="G2638:G2701" si="291">C2638*F2637</f>
        <v>-3.0693986012296855E-3</v>
      </c>
      <c r="H2638" s="5">
        <f t="shared" ref="H2638:H2701" si="292">H2637*(1+G2638)</f>
        <v>1657.3085703317618</v>
      </c>
      <c r="I2638" s="3">
        <f t="shared" si="286"/>
        <v>8.6742809952560979E-2</v>
      </c>
    </row>
    <row r="2639" spans="1:9" x14ac:dyDescent="0.25">
      <c r="A2639" s="1">
        <v>38148</v>
      </c>
      <c r="B2639" s="5">
        <v>397.25256000000002</v>
      </c>
      <c r="C2639" s="4">
        <f t="shared" si="287"/>
        <v>-4.7038604692317687E-4</v>
      </c>
      <c r="D2639" s="3">
        <f t="shared" si="288"/>
        <v>3.1476255214026701E-2</v>
      </c>
      <c r="E2639" s="5">
        <f t="shared" si="289"/>
        <v>3.8123976052438611</v>
      </c>
      <c r="F2639" s="13">
        <f t="shared" si="290"/>
        <v>2.4903775361633831</v>
      </c>
      <c r="G2639" s="16">
        <f t="shared" si="291"/>
        <v>-1.1714388445821747E-3</v>
      </c>
      <c r="H2639" s="5">
        <f t="shared" si="292"/>
        <v>1655.3671346950161</v>
      </c>
      <c r="I2639" s="3">
        <f t="shared" si="286"/>
        <v>7.8387758907557642E-2</v>
      </c>
    </row>
    <row r="2640" spans="1:9" x14ac:dyDescent="0.25">
      <c r="A2640" s="1">
        <v>38149</v>
      </c>
      <c r="B2640" s="5">
        <v>397.23962</v>
      </c>
      <c r="C2640" s="4">
        <f t="shared" si="287"/>
        <v>-3.2573735962881933E-5</v>
      </c>
      <c r="D2640" s="3">
        <f t="shared" si="288"/>
        <v>3.0446903439864729E-2</v>
      </c>
      <c r="E2640" s="5">
        <f t="shared" si="289"/>
        <v>3.9412875019297244</v>
      </c>
      <c r="F2640" s="13">
        <f t="shared" si="290"/>
        <v>2.4903775361633831</v>
      </c>
      <c r="G2640" s="16">
        <f t="shared" si="291"/>
        <v>-8.1120900310878498E-5</v>
      </c>
      <c r="H2640" s="5">
        <f t="shared" si="292"/>
        <v>1655.2328498227046</v>
      </c>
      <c r="I2640" s="3">
        <f t="shared" si="286"/>
        <v>7.5824284372374748E-2</v>
      </c>
    </row>
    <row r="2641" spans="1:9" x14ac:dyDescent="0.25">
      <c r="A2641" s="1">
        <v>38152</v>
      </c>
      <c r="B2641" s="5">
        <v>398.20803999999998</v>
      </c>
      <c r="C2641" s="4">
        <f t="shared" si="287"/>
        <v>2.4378736441243998E-3</v>
      </c>
      <c r="D2641" s="3">
        <f t="shared" si="288"/>
        <v>3.3051526828116226E-2</v>
      </c>
      <c r="E2641" s="5">
        <f t="shared" si="289"/>
        <v>3.6306946007080847</v>
      </c>
      <c r="F2641" s="13">
        <f t="shared" si="290"/>
        <v>2.4903775361633831</v>
      </c>
      <c r="G2641" s="16">
        <f t="shared" si="291"/>
        <v>6.0712257593321713E-3</v>
      </c>
      <c r="H2641" s="5">
        <f t="shared" si="292"/>
        <v>1665.2821421382412</v>
      </c>
      <c r="I2641" s="3">
        <f t="shared" si="286"/>
        <v>8.2310779948642041E-2</v>
      </c>
    </row>
    <row r="2642" spans="1:9" x14ac:dyDescent="0.25">
      <c r="A2642" s="1">
        <v>38153</v>
      </c>
      <c r="B2642" s="5">
        <v>395.43761999999998</v>
      </c>
      <c r="C2642" s="4">
        <f t="shared" si="287"/>
        <v>-6.9572176393023488E-3</v>
      </c>
      <c r="D2642" s="3">
        <f t="shared" si="288"/>
        <v>4.3914899301180407E-2</v>
      </c>
      <c r="E2642" s="5">
        <f t="shared" si="289"/>
        <v>2.7325577858440964</v>
      </c>
      <c r="F2642" s="13">
        <f t="shared" si="290"/>
        <v>2.7325577858440964</v>
      </c>
      <c r="G2642" s="16">
        <f t="shared" si="291"/>
        <v>-1.7326098523118214E-2</v>
      </c>
      <c r="H2642" s="5">
        <f t="shared" si="292"/>
        <v>1636.4292996747647</v>
      </c>
      <c r="I2642" s="3">
        <f t="shared" si="286"/>
        <v>0.10936467872253673</v>
      </c>
    </row>
    <row r="2643" spans="1:9" x14ac:dyDescent="0.25">
      <c r="A2643" s="1">
        <v>38154</v>
      </c>
      <c r="B2643" s="5">
        <v>396.89409999999998</v>
      </c>
      <c r="C2643" s="4">
        <f t="shared" si="287"/>
        <v>3.6832105149733341E-3</v>
      </c>
      <c r="D2643" s="3">
        <f t="shared" si="288"/>
        <v>4.7475779409561457E-2</v>
      </c>
      <c r="E2643" s="5">
        <f t="shared" si="289"/>
        <v>2.5276046331918125</v>
      </c>
      <c r="F2643" s="13">
        <f t="shared" si="290"/>
        <v>2.7325577858440964</v>
      </c>
      <c r="G2643" s="16">
        <f t="shared" si="291"/>
        <v>1.0064585569593228E-2</v>
      </c>
      <c r="H2643" s="5">
        <f t="shared" si="292"/>
        <v>1652.8992823899312</v>
      </c>
      <c r="I2643" s="3">
        <f t="shared" si="286"/>
        <v>0.12035093757489751</v>
      </c>
    </row>
    <row r="2644" spans="1:9" x14ac:dyDescent="0.25">
      <c r="A2644" s="1">
        <v>38155</v>
      </c>
      <c r="B2644" s="5">
        <v>396.83947999999998</v>
      </c>
      <c r="C2644" s="4">
        <f t="shared" si="287"/>
        <v>-1.3761857382110776E-4</v>
      </c>
      <c r="D2644" s="3">
        <f t="shared" si="288"/>
        <v>4.7373221704284749E-2</v>
      </c>
      <c r="E2644" s="5">
        <f t="shared" si="289"/>
        <v>2.5330766133886646</v>
      </c>
      <c r="F2644" s="13">
        <f t="shared" si="290"/>
        <v>2.7325577858440964</v>
      </c>
      <c r="G2644" s="16">
        <f t="shared" si="291"/>
        <v>-3.7605070537162852E-4</v>
      </c>
      <c r="H2644" s="5">
        <f t="shared" si="292"/>
        <v>1652.2777084488803</v>
      </c>
      <c r="I2644" s="3">
        <f t="shared" si="286"/>
        <v>0.12006736678643315</v>
      </c>
    </row>
    <row r="2645" spans="1:9" x14ac:dyDescent="0.25">
      <c r="A2645" s="1">
        <v>38156</v>
      </c>
      <c r="B2645" s="5">
        <v>396.14182</v>
      </c>
      <c r="C2645" s="4">
        <f t="shared" si="287"/>
        <v>-1.7580408078349263E-3</v>
      </c>
      <c r="D2645" s="3">
        <f t="shared" si="288"/>
        <v>4.4688001796761828E-2</v>
      </c>
      <c r="E2645" s="5">
        <f t="shared" si="289"/>
        <v>2.6852845322051389</v>
      </c>
      <c r="F2645" s="13">
        <f t="shared" si="290"/>
        <v>2.7325577858440964</v>
      </c>
      <c r="G2645" s="16">
        <f t="shared" si="291"/>
        <v>-4.8039480972809729E-3</v>
      </c>
      <c r="H2645" s="5">
        <f t="shared" si="292"/>
        <v>1644.3402520951975</v>
      </c>
      <c r="I2645" s="3">
        <f t="shared" si="286"/>
        <v>0.11407407477397587</v>
      </c>
    </row>
    <row r="2646" spans="1:9" x14ac:dyDescent="0.25">
      <c r="A2646" s="1">
        <v>38159</v>
      </c>
      <c r="B2646" s="5">
        <v>395.71823000000001</v>
      </c>
      <c r="C2646" s="4">
        <f t="shared" si="287"/>
        <v>-1.069288771379906E-3</v>
      </c>
      <c r="D2646" s="3">
        <f t="shared" si="288"/>
        <v>4.4668540537170877E-2</v>
      </c>
      <c r="E2646" s="5">
        <f t="shared" si="289"/>
        <v>2.6864544611692009</v>
      </c>
      <c r="F2646" s="13">
        <f t="shared" si="290"/>
        <v>2.7325577858440964</v>
      </c>
      <c r="G2646" s="16">
        <f t="shared" si="291"/>
        <v>-2.9218933575498301E-3</v>
      </c>
      <c r="H2646" s="5">
        <f t="shared" si="292"/>
        <v>1639.5356652350488</v>
      </c>
      <c r="I2646" s="3">
        <f t="shared" si="286"/>
        <v>0.11411766867722484</v>
      </c>
    </row>
    <row r="2647" spans="1:9" x14ac:dyDescent="0.25">
      <c r="A2647" s="1">
        <v>38160</v>
      </c>
      <c r="B2647" s="5">
        <v>395.91537</v>
      </c>
      <c r="C2647" s="4">
        <f t="shared" si="287"/>
        <v>4.9818275999058415E-4</v>
      </c>
      <c r="D2647" s="3">
        <f t="shared" si="288"/>
        <v>4.4780069054725875E-2</v>
      </c>
      <c r="E2647" s="5">
        <f t="shared" si="289"/>
        <v>2.6797636210285334</v>
      </c>
      <c r="F2647" s="13">
        <f t="shared" si="290"/>
        <v>2.7325577858440964</v>
      </c>
      <c r="G2647" s="16">
        <f t="shared" si="291"/>
        <v>1.3613131795855715E-3</v>
      </c>
      <c r="H2647" s="5">
        <f t="shared" si="292"/>
        <v>1641.7675867445339</v>
      </c>
      <c r="I2647" s="3">
        <f t="shared" ref="I2647:I2710" si="293">STDEV(G2638:G2647)*SQRT(252)</f>
        <v>0.11444166113078799</v>
      </c>
    </row>
    <row r="2648" spans="1:9" x14ac:dyDescent="0.25">
      <c r="A2648" s="1">
        <v>38161</v>
      </c>
      <c r="B2648" s="5">
        <v>395.22588999999999</v>
      </c>
      <c r="C2648" s="4">
        <f t="shared" si="287"/>
        <v>-1.7414832871984753E-3</v>
      </c>
      <c r="D2648" s="3">
        <f t="shared" si="288"/>
        <v>4.508383326346789E-2</v>
      </c>
      <c r="E2648" s="5">
        <f t="shared" si="289"/>
        <v>2.6617080073632029</v>
      </c>
      <c r="F2648" s="13">
        <f t="shared" si="290"/>
        <v>2.7325577858440964</v>
      </c>
      <c r="G2648" s="16">
        <f t="shared" si="291"/>
        <v>-4.758703715351564E-3</v>
      </c>
      <c r="H2648" s="5">
        <f t="shared" si="292"/>
        <v>1633.9549012297489</v>
      </c>
      <c r="I2648" s="3">
        <f t="shared" si="293"/>
        <v>0.11551304574844333</v>
      </c>
    </row>
    <row r="2649" spans="1:9" x14ac:dyDescent="0.25">
      <c r="A2649" s="1">
        <v>38162</v>
      </c>
      <c r="B2649" s="5">
        <v>394.11115000000001</v>
      </c>
      <c r="C2649" s="4">
        <f t="shared" si="287"/>
        <v>-2.8205136055231561E-3</v>
      </c>
      <c r="D2649" s="3">
        <f t="shared" si="288"/>
        <v>4.6482613001605541E-2</v>
      </c>
      <c r="E2649" s="5">
        <f t="shared" si="289"/>
        <v>2.5816104614397455</v>
      </c>
      <c r="F2649" s="13">
        <f t="shared" si="290"/>
        <v>2.7325577858440964</v>
      </c>
      <c r="G2649" s="16">
        <f t="shared" si="291"/>
        <v>-7.7072164128515041E-3</v>
      </c>
      <c r="H2649" s="5">
        <f t="shared" si="292"/>
        <v>1621.3616571971318</v>
      </c>
      <c r="I2649" s="3">
        <f t="shared" si="293"/>
        <v>0.11974214216104404</v>
      </c>
    </row>
    <row r="2650" spans="1:9" x14ac:dyDescent="0.25">
      <c r="A2650" s="1">
        <v>38163</v>
      </c>
      <c r="B2650" s="5">
        <v>394.36892999999998</v>
      </c>
      <c r="C2650" s="4">
        <f t="shared" si="287"/>
        <v>6.5407943926465428E-4</v>
      </c>
      <c r="D2650" s="3">
        <f t="shared" si="288"/>
        <v>4.6921532226556865E-2</v>
      </c>
      <c r="E2650" s="5">
        <f t="shared" si="289"/>
        <v>2.5574612401954306</v>
      </c>
      <c r="F2650" s="13">
        <f t="shared" si="290"/>
        <v>2.7325577858440964</v>
      </c>
      <c r="G2650" s="16">
        <f t="shared" si="291"/>
        <v>1.7873098643231718E-3</v>
      </c>
      <c r="H2650" s="5">
        <f t="shared" si="292"/>
        <v>1624.2595328806754</v>
      </c>
      <c r="I2650" s="3">
        <f t="shared" si="293"/>
        <v>0.12096252102295903</v>
      </c>
    </row>
    <row r="2651" spans="1:9" x14ac:dyDescent="0.25">
      <c r="A2651" s="1">
        <v>38166</v>
      </c>
      <c r="B2651" s="5">
        <v>395.93857000000003</v>
      </c>
      <c r="C2651" s="4">
        <f t="shared" si="287"/>
        <v>3.9801309905425075E-3</v>
      </c>
      <c r="D2651" s="3">
        <f t="shared" si="288"/>
        <v>5.0342799605553136E-2</v>
      </c>
      <c r="E2651" s="5">
        <f t="shared" si="289"/>
        <v>2.3836576618747127</v>
      </c>
      <c r="F2651" s="13">
        <f t="shared" si="290"/>
        <v>2.7325577858440964</v>
      </c>
      <c r="G2651" s="16">
        <f t="shared" si="291"/>
        <v>1.0875937926886304E-2</v>
      </c>
      <c r="H2651" s="5">
        <f t="shared" si="292"/>
        <v>1641.924878737439</v>
      </c>
      <c r="I2651" s="3">
        <f t="shared" si="293"/>
        <v>0.13171158408821537</v>
      </c>
    </row>
    <row r="2652" spans="1:9" x14ac:dyDescent="0.25">
      <c r="A2652" s="1">
        <v>38167</v>
      </c>
      <c r="B2652" s="5">
        <v>394.82486</v>
      </c>
      <c r="C2652" s="4">
        <f t="shared" si="287"/>
        <v>-2.8128353345319157E-3</v>
      </c>
      <c r="D2652" s="3">
        <f t="shared" si="288"/>
        <v>3.8524285216657517E-2</v>
      </c>
      <c r="E2652" s="5">
        <f t="shared" si="289"/>
        <v>3.1149182736325809</v>
      </c>
      <c r="F2652" s="13">
        <f t="shared" si="290"/>
        <v>3.1149182736325809</v>
      </c>
      <c r="G2652" s="16">
        <f t="shared" si="291"/>
        <v>-7.6862350936725693E-3</v>
      </c>
      <c r="H2652" s="5">
        <f t="shared" si="292"/>
        <v>1629.3046581133133</v>
      </c>
      <c r="I2652" s="3">
        <f t="shared" si="293"/>
        <v>0.10526983551285611</v>
      </c>
    </row>
    <row r="2653" spans="1:9" x14ac:dyDescent="0.25">
      <c r="A2653" s="1">
        <v>38168</v>
      </c>
      <c r="B2653" s="5">
        <v>394.94333</v>
      </c>
      <c r="C2653" s="4">
        <f t="shared" si="287"/>
        <v>3.0005709366931477E-4</v>
      </c>
      <c r="D2653" s="3">
        <f t="shared" si="288"/>
        <v>3.2339879894511842E-2</v>
      </c>
      <c r="E2653" s="5">
        <f t="shared" si="289"/>
        <v>3.710588919668941</v>
      </c>
      <c r="F2653" s="13">
        <f t="shared" si="290"/>
        <v>3.1149182736325809</v>
      </c>
      <c r="G2653" s="16">
        <f t="shared" si="291"/>
        <v>9.3465332420363152E-4</v>
      </c>
      <c r="H2653" s="5">
        <f t="shared" si="292"/>
        <v>1630.8274931281594</v>
      </c>
      <c r="I2653" s="3">
        <f t="shared" si="293"/>
        <v>8.8450982918515386E-2</v>
      </c>
    </row>
    <row r="2654" spans="1:9" x14ac:dyDescent="0.25">
      <c r="A2654" s="1">
        <v>38169</v>
      </c>
      <c r="B2654" s="5">
        <v>393.39364999999998</v>
      </c>
      <c r="C2654" s="4">
        <f t="shared" si="287"/>
        <v>-3.923803447952956E-3</v>
      </c>
      <c r="D2654" s="3">
        <f t="shared" si="288"/>
        <v>3.6499934277874672E-2</v>
      </c>
      <c r="E2654" s="5">
        <f t="shared" si="289"/>
        <v>3.2876771526884894</v>
      </c>
      <c r="F2654" s="13">
        <f t="shared" si="290"/>
        <v>3.1149182736325809</v>
      </c>
      <c r="G2654" s="16">
        <f t="shared" si="291"/>
        <v>-1.222232706217119E-2</v>
      </c>
      <c r="H2654" s="5">
        <f t="shared" si="292"/>
        <v>1610.8949861251663</v>
      </c>
      <c r="I2654" s="3">
        <f t="shared" si="293"/>
        <v>0.10357364895581345</v>
      </c>
    </row>
    <row r="2655" spans="1:9" x14ac:dyDescent="0.25">
      <c r="A2655" s="1">
        <v>38170</v>
      </c>
      <c r="B2655" s="5">
        <v>391.82808999999997</v>
      </c>
      <c r="C2655" s="4">
        <f t="shared" si="287"/>
        <v>-3.9796270224493613E-3</v>
      </c>
      <c r="D2655" s="3">
        <f t="shared" si="288"/>
        <v>3.958761447342684E-2</v>
      </c>
      <c r="E2655" s="5">
        <f t="shared" si="289"/>
        <v>3.0312511020473316</v>
      </c>
      <c r="F2655" s="13">
        <f t="shared" si="290"/>
        <v>3.1149182736325809</v>
      </c>
      <c r="G2655" s="16">
        <f t="shared" si="291"/>
        <v>-1.2396212934469533E-2</v>
      </c>
      <c r="H2655" s="5">
        <f t="shared" si="292"/>
        <v>1590.9259888620893</v>
      </c>
      <c r="I2655" s="3">
        <f t="shared" si="293"/>
        <v>0.11468938135057062</v>
      </c>
    </row>
    <row r="2656" spans="1:9" x14ac:dyDescent="0.25">
      <c r="A2656" s="1">
        <v>38173</v>
      </c>
      <c r="B2656" s="5">
        <v>391.01929000000001</v>
      </c>
      <c r="C2656" s="4">
        <f t="shared" si="287"/>
        <v>-2.0641705396873267E-3</v>
      </c>
      <c r="D2656" s="3">
        <f t="shared" si="288"/>
        <v>3.9885885907527459E-2</v>
      </c>
      <c r="E2656" s="5">
        <f t="shared" si="289"/>
        <v>3.0085830430897613</v>
      </c>
      <c r="F2656" s="13">
        <f t="shared" si="290"/>
        <v>3.1149182736325809</v>
      </c>
      <c r="G2656" s="16">
        <f t="shared" si="291"/>
        <v>-6.4297225339660802E-3</v>
      </c>
      <c r="H2656" s="5">
        <f t="shared" si="292"/>
        <v>1580.6967761816304</v>
      </c>
      <c r="I2656" s="3">
        <f t="shared" si="293"/>
        <v>0.11573547288165092</v>
      </c>
    </row>
    <row r="2657" spans="1:9" x14ac:dyDescent="0.25">
      <c r="A2657" s="1">
        <v>38174</v>
      </c>
      <c r="B2657" s="5">
        <v>391.49245999999999</v>
      </c>
      <c r="C2657" s="4">
        <f t="shared" si="287"/>
        <v>1.2100937526635658E-3</v>
      </c>
      <c r="D2657" s="3">
        <f t="shared" si="288"/>
        <v>4.0877846042647326E-2</v>
      </c>
      <c r="E2657" s="5">
        <f t="shared" si="289"/>
        <v>2.935575418401585</v>
      </c>
      <c r="F2657" s="13">
        <f t="shared" si="290"/>
        <v>3.1149182736325809</v>
      </c>
      <c r="G2657" s="16">
        <f t="shared" si="291"/>
        <v>3.7693431429803655E-3</v>
      </c>
      <c r="H2657" s="5">
        <f t="shared" si="292"/>
        <v>1586.6549647360619</v>
      </c>
      <c r="I2657" s="3">
        <f t="shared" si="293"/>
        <v>0.11921874314783064</v>
      </c>
    </row>
    <row r="2658" spans="1:9" x14ac:dyDescent="0.25">
      <c r="A2658" s="1">
        <v>38175</v>
      </c>
      <c r="B2658" s="5">
        <v>390.26740000000001</v>
      </c>
      <c r="C2658" s="4">
        <f t="shared" si="287"/>
        <v>-3.1292045828927861E-3</v>
      </c>
      <c r="D2658" s="3">
        <f t="shared" si="288"/>
        <v>4.2045685241921156E-2</v>
      </c>
      <c r="E2658" s="5">
        <f t="shared" si="289"/>
        <v>2.8540383944166381</v>
      </c>
      <c r="F2658" s="13">
        <f t="shared" si="290"/>
        <v>3.1149182736325809</v>
      </c>
      <c r="G2658" s="16">
        <f t="shared" si="291"/>
        <v>-9.7472165371875578E-3</v>
      </c>
      <c r="H2658" s="5">
        <f t="shared" si="292"/>
        <v>1571.1894952249756</v>
      </c>
      <c r="I2658" s="3">
        <f t="shared" si="293"/>
        <v>0.12338736035480603</v>
      </c>
    </row>
    <row r="2659" spans="1:9" x14ac:dyDescent="0.25">
      <c r="A2659" s="1">
        <v>38176</v>
      </c>
      <c r="B2659" s="5">
        <v>390.49898999999999</v>
      </c>
      <c r="C2659" s="4">
        <f t="shared" si="287"/>
        <v>5.934136440808313E-4</v>
      </c>
      <c r="D2659" s="3">
        <f t="shared" si="288"/>
        <v>4.1987291279085438E-2</v>
      </c>
      <c r="E2659" s="5">
        <f t="shared" si="289"/>
        <v>2.8580076576593538</v>
      </c>
      <c r="F2659" s="13">
        <f t="shared" si="290"/>
        <v>3.1149182736325809</v>
      </c>
      <c r="G2659" s="16">
        <f t="shared" si="291"/>
        <v>1.8484350037702819E-3</v>
      </c>
      <c r="H2659" s="5">
        <f t="shared" si="292"/>
        <v>1574.0937368855055</v>
      </c>
      <c r="I2659" s="3">
        <f t="shared" si="293"/>
        <v>0.12441309632850603</v>
      </c>
    </row>
    <row r="2660" spans="1:9" x14ac:dyDescent="0.25">
      <c r="A2660" s="1">
        <v>38177</v>
      </c>
      <c r="B2660" s="5">
        <v>390.53143</v>
      </c>
      <c r="C2660" s="4">
        <f t="shared" si="287"/>
        <v>8.3073198217542554E-5</v>
      </c>
      <c r="D2660" s="3">
        <f t="shared" si="288"/>
        <v>4.1483800328717561E-2</v>
      </c>
      <c r="E2660" s="5">
        <f t="shared" si="289"/>
        <v>2.8926954389212223</v>
      </c>
      <c r="F2660" s="13">
        <f t="shared" si="290"/>
        <v>3.1149182736325809</v>
      </c>
      <c r="G2660" s="16">
        <f t="shared" si="291"/>
        <v>2.5876622317692487E-4</v>
      </c>
      <c r="H2660" s="5">
        <f t="shared" si="292"/>
        <v>1574.5010591767259</v>
      </c>
      <c r="I2660" s="3">
        <f t="shared" si="293"/>
        <v>0.12302029637798649</v>
      </c>
    </row>
    <row r="2661" spans="1:9" x14ac:dyDescent="0.25">
      <c r="A2661" s="1">
        <v>38180</v>
      </c>
      <c r="B2661" s="5">
        <v>390.37795999999997</v>
      </c>
      <c r="C2661" s="4">
        <f t="shared" si="287"/>
        <v>-3.9297733347609665E-4</v>
      </c>
      <c r="D2661" s="3">
        <f t="shared" si="288"/>
        <v>3.1456713006749737E-2</v>
      </c>
      <c r="E2661" s="5">
        <f t="shared" si="289"/>
        <v>3.8147660238452548</v>
      </c>
      <c r="F2661" s="13">
        <f t="shared" si="290"/>
        <v>3.8147660238452548</v>
      </c>
      <c r="G2661" s="16">
        <f t="shared" si="291"/>
        <v>-1.2240922771680979E-3</v>
      </c>
      <c r="H2661" s="5">
        <f t="shared" si="292"/>
        <v>1572.5737245897947</v>
      </c>
      <c r="I2661" s="3">
        <f t="shared" si="293"/>
        <v>9.6785039933340311E-2</v>
      </c>
    </row>
    <row r="2662" spans="1:9" x14ac:dyDescent="0.25">
      <c r="A2662" s="1">
        <v>38181</v>
      </c>
      <c r="B2662" s="5">
        <v>390.46176000000003</v>
      </c>
      <c r="C2662" s="4">
        <f t="shared" si="287"/>
        <v>2.1466375816925343E-4</v>
      </c>
      <c r="D2662" s="3">
        <f t="shared" si="288"/>
        <v>3.1351810401478712E-2</v>
      </c>
      <c r="E2662" s="5">
        <f t="shared" si="289"/>
        <v>3.8275301637553976</v>
      </c>
      <c r="F2662" s="13">
        <f t="shared" si="290"/>
        <v>3.8147660238452548</v>
      </c>
      <c r="G2662" s="16">
        <f t="shared" si="291"/>
        <v>8.1889201121500223E-4</v>
      </c>
      <c r="H2662" s="5">
        <f t="shared" si="292"/>
        <v>1573.8614926499081</v>
      </c>
      <c r="I2662" s="3">
        <f t="shared" si="293"/>
        <v>9.7838649143008063E-2</v>
      </c>
    </row>
    <row r="2663" spans="1:9" x14ac:dyDescent="0.25">
      <c r="A2663" s="1">
        <v>38182</v>
      </c>
      <c r="B2663" s="5">
        <v>391.39078000000001</v>
      </c>
      <c r="C2663" s="4">
        <f t="shared" si="287"/>
        <v>2.3792854900821503E-3</v>
      </c>
      <c r="D2663" s="3">
        <f t="shared" si="288"/>
        <v>3.5439086130106441E-2</v>
      </c>
      <c r="E2663" s="5">
        <f t="shared" si="289"/>
        <v>3.386091829779347</v>
      </c>
      <c r="F2663" s="13">
        <f t="shared" si="290"/>
        <v>3.8147660238452548</v>
      </c>
      <c r="G2663" s="16">
        <f t="shared" si="291"/>
        <v>9.0764174485933932E-3</v>
      </c>
      <c r="H2663" s="5">
        <f t="shared" si="292"/>
        <v>1588.146516563465</v>
      </c>
      <c r="I2663" s="3">
        <f t="shared" si="293"/>
        <v>0.11505199512329409</v>
      </c>
    </row>
    <row r="2664" spans="1:9" x14ac:dyDescent="0.25">
      <c r="A2664" s="1">
        <v>38183</v>
      </c>
      <c r="B2664" s="5">
        <v>390.71120999999999</v>
      </c>
      <c r="C2664" s="4">
        <f t="shared" si="287"/>
        <v>-1.7362953721087315E-3</v>
      </c>
      <c r="D2664" s="3">
        <f t="shared" si="288"/>
        <v>3.1720840379909264E-2</v>
      </c>
      <c r="E2664" s="5">
        <f t="shared" si="289"/>
        <v>3.7830019180703451</v>
      </c>
      <c r="F2664" s="13">
        <f t="shared" si="290"/>
        <v>3.8147660238452548</v>
      </c>
      <c r="G2664" s="16">
        <f t="shared" si="291"/>
        <v>-6.6235605928801431E-3</v>
      </c>
      <c r="H2664" s="5">
        <f t="shared" si="292"/>
        <v>1577.6273318806352</v>
      </c>
      <c r="I2664" s="3">
        <f t="shared" si="293"/>
        <v>0.10496549480807321</v>
      </c>
    </row>
    <row r="2665" spans="1:9" x14ac:dyDescent="0.25">
      <c r="A2665" s="1">
        <v>38184</v>
      </c>
      <c r="B2665" s="5">
        <v>392.67910999999998</v>
      </c>
      <c r="C2665" s="4">
        <f t="shared" si="287"/>
        <v>5.0367124096593052E-3</v>
      </c>
      <c r="D2665" s="3">
        <f t="shared" si="288"/>
        <v>3.728131893592275E-2</v>
      </c>
      <c r="E2665" s="5">
        <f t="shared" si="289"/>
        <v>3.2187702427119045</v>
      </c>
      <c r="F2665" s="13">
        <f t="shared" si="290"/>
        <v>3.8147660238452548</v>
      </c>
      <c r="G2665" s="16">
        <f t="shared" si="291"/>
        <v>1.9213879372248079E-2</v>
      </c>
      <c r="H2665" s="5">
        <f t="shared" si="292"/>
        <v>1607.9396731297513</v>
      </c>
      <c r="I2665" s="3">
        <f t="shared" si="293"/>
        <v>0.13382602177557365</v>
      </c>
    </row>
    <row r="2666" spans="1:9" x14ac:dyDescent="0.25">
      <c r="A2666" s="1">
        <v>38187</v>
      </c>
      <c r="B2666" s="5">
        <v>391.48862000000003</v>
      </c>
      <c r="C2666" s="4">
        <f t="shared" si="287"/>
        <v>-3.0317120765602779E-3</v>
      </c>
      <c r="D2666" s="3">
        <f t="shared" si="288"/>
        <v>3.9207394313717239E-2</v>
      </c>
      <c r="E2666" s="5">
        <f t="shared" si="289"/>
        <v>3.0606471585390813</v>
      </c>
      <c r="F2666" s="13">
        <f t="shared" si="290"/>
        <v>3.8147660238452548</v>
      </c>
      <c r="G2666" s="16">
        <f t="shared" si="291"/>
        <v>-1.1565272223743492E-2</v>
      </c>
      <c r="H2666" s="5">
        <f t="shared" si="292"/>
        <v>1589.3434130906487</v>
      </c>
      <c r="I2666" s="3">
        <f t="shared" si="293"/>
        <v>0.14400828760454376</v>
      </c>
    </row>
    <row r="2667" spans="1:9" x14ac:dyDescent="0.25">
      <c r="A2667" s="1">
        <v>38188</v>
      </c>
      <c r="B2667" s="5">
        <v>388.91541000000001</v>
      </c>
      <c r="C2667" s="4">
        <f t="shared" si="287"/>
        <v>-6.5728858223260689E-3</v>
      </c>
      <c r="D2667" s="3">
        <f t="shared" si="288"/>
        <v>5.0889774574586592E-2</v>
      </c>
      <c r="E2667" s="5">
        <f t="shared" si="289"/>
        <v>2.3580375626172603</v>
      </c>
      <c r="F2667" s="13">
        <f t="shared" si="290"/>
        <v>2.3580375626172603</v>
      </c>
      <c r="G2667" s="16">
        <f t="shared" si="291"/>
        <v>-2.5074021513623666E-2</v>
      </c>
      <c r="H2667" s="5">
        <f t="shared" si="292"/>
        <v>1549.4921821582777</v>
      </c>
      <c r="I2667" s="3">
        <f t="shared" si="293"/>
        <v>0.19119592801295293</v>
      </c>
    </row>
    <row r="2668" spans="1:9" x14ac:dyDescent="0.25">
      <c r="A2668" s="1">
        <v>38189</v>
      </c>
      <c r="B2668" s="5">
        <v>387.10219999999998</v>
      </c>
      <c r="C2668" s="4">
        <f t="shared" si="287"/>
        <v>-4.662222049776954E-3</v>
      </c>
      <c r="D2668" s="3">
        <f t="shared" si="288"/>
        <v>5.3491586289508952E-2</v>
      </c>
      <c r="E2668" s="5">
        <f t="shared" si="289"/>
        <v>2.2433434549974267</v>
      </c>
      <c r="F2668" s="13">
        <f t="shared" si="290"/>
        <v>2.3580375626172603</v>
      </c>
      <c r="G2668" s="16">
        <f t="shared" si="291"/>
        <v>-1.0993694718636496E-2</v>
      </c>
      <c r="H2668" s="5">
        <f t="shared" si="292"/>
        <v>1532.4575381387156</v>
      </c>
      <c r="I2668" s="3">
        <f t="shared" si="293"/>
        <v>0.19265188467677785</v>
      </c>
    </row>
    <row r="2669" spans="1:9" x14ac:dyDescent="0.25">
      <c r="A2669" s="1">
        <v>38190</v>
      </c>
      <c r="B2669" s="5">
        <v>387.55930000000001</v>
      </c>
      <c r="C2669" s="4">
        <f t="shared" si="287"/>
        <v>1.1808251154346028E-3</v>
      </c>
      <c r="D2669" s="3">
        <f t="shared" si="288"/>
        <v>5.4001612042614111E-2</v>
      </c>
      <c r="E2669" s="5">
        <f t="shared" si="289"/>
        <v>2.2221558850003365</v>
      </c>
      <c r="F2669" s="13">
        <f t="shared" si="290"/>
        <v>2.3580375626172603</v>
      </c>
      <c r="G2669" s="16">
        <f t="shared" si="291"/>
        <v>2.7844299770766559E-3</v>
      </c>
      <c r="H2669" s="5">
        <f t="shared" si="292"/>
        <v>1536.7245588465062</v>
      </c>
      <c r="I2669" s="3">
        <f t="shared" si="293"/>
        <v>0.19328966841720172</v>
      </c>
    </row>
    <row r="2670" spans="1:9" x14ac:dyDescent="0.25">
      <c r="A2670" s="1">
        <v>38191</v>
      </c>
      <c r="B2670" s="5">
        <v>384.38486</v>
      </c>
      <c r="C2670" s="4">
        <f t="shared" si="287"/>
        <v>-8.1908497615720277E-3</v>
      </c>
      <c r="D2670" s="3">
        <f t="shared" si="288"/>
        <v>6.5232229786390747E-2</v>
      </c>
      <c r="E2670" s="5">
        <f t="shared" si="289"/>
        <v>1.8395814521893796</v>
      </c>
      <c r="F2670" s="13">
        <f t="shared" si="290"/>
        <v>2.3580375626172603</v>
      </c>
      <c r="G2670" s="16">
        <f t="shared" si="291"/>
        <v>-1.9314331407541473E-2</v>
      </c>
      <c r="H2670" s="5">
        <f t="shared" si="292"/>
        <v>1507.0437514348368</v>
      </c>
      <c r="I2670" s="3">
        <f t="shared" si="293"/>
        <v>0.21017741082001026</v>
      </c>
    </row>
    <row r="2671" spans="1:9" x14ac:dyDescent="0.25">
      <c r="A2671" s="1">
        <v>38194</v>
      </c>
      <c r="B2671" s="5">
        <v>383.63531</v>
      </c>
      <c r="C2671" s="4">
        <f t="shared" si="287"/>
        <v>-1.9499987590562151E-3</v>
      </c>
      <c r="D2671" s="3">
        <f t="shared" si="288"/>
        <v>6.4908013870249123E-2</v>
      </c>
      <c r="E2671" s="5">
        <f t="shared" si="289"/>
        <v>1.8487701725071968</v>
      </c>
      <c r="F2671" s="13">
        <f t="shared" si="290"/>
        <v>2.3580375626172603</v>
      </c>
      <c r="G2671" s="16">
        <f t="shared" si="291"/>
        <v>-4.5981703209115998E-3</v>
      </c>
      <c r="H2671" s="5">
        <f t="shared" si="292"/>
        <v>1500.114107584674</v>
      </c>
      <c r="I2671" s="3">
        <f t="shared" si="293"/>
        <v>0.20948056500616977</v>
      </c>
    </row>
    <row r="2672" spans="1:9" x14ac:dyDescent="0.25">
      <c r="A2672" s="1">
        <v>38195</v>
      </c>
      <c r="B2672" s="5">
        <v>381.91779000000002</v>
      </c>
      <c r="C2672" s="4">
        <f t="shared" si="287"/>
        <v>-4.4769601630255673E-3</v>
      </c>
      <c r="D2672" s="3">
        <f t="shared" si="288"/>
        <v>6.5237713767477265E-2</v>
      </c>
      <c r="E2672" s="5">
        <f t="shared" si="289"/>
        <v>1.8394268141846379</v>
      </c>
      <c r="F2672" s="13">
        <f t="shared" si="290"/>
        <v>2.3580375626172603</v>
      </c>
      <c r="G2672" s="16">
        <f t="shared" si="291"/>
        <v>-1.0556840230755381E-2</v>
      </c>
      <c r="H2672" s="5">
        <f t="shared" si="292"/>
        <v>1484.2776426230002</v>
      </c>
      <c r="I2672" s="3">
        <f t="shared" si="293"/>
        <v>0.20898221960622823</v>
      </c>
    </row>
    <row r="2673" spans="1:9" x14ac:dyDescent="0.25">
      <c r="A2673" s="1">
        <v>38196</v>
      </c>
      <c r="B2673" s="5">
        <v>384.67435</v>
      </c>
      <c r="C2673" s="4">
        <f t="shared" si="287"/>
        <v>7.217678966983998E-3</v>
      </c>
      <c r="D2673" s="3">
        <f t="shared" si="288"/>
        <v>7.8021171310638709E-2</v>
      </c>
      <c r="E2673" s="5">
        <f t="shared" si="289"/>
        <v>1.5380440716818256</v>
      </c>
      <c r="F2673" s="13">
        <f t="shared" si="290"/>
        <v>2.3580375626172603</v>
      </c>
      <c r="G2673" s="16">
        <f t="shared" si="291"/>
        <v>1.701955811906081E-2</v>
      </c>
      <c r="H2673" s="5">
        <f t="shared" si="292"/>
        <v>1509.539392226445</v>
      </c>
      <c r="I2673" s="3">
        <f t="shared" si="293"/>
        <v>0.22773948672419769</v>
      </c>
    </row>
    <row r="2674" spans="1:9" x14ac:dyDescent="0.25">
      <c r="A2674" s="1">
        <v>38197</v>
      </c>
      <c r="B2674" s="5">
        <v>385.44754</v>
      </c>
      <c r="C2674" s="4">
        <f t="shared" si="287"/>
        <v>2.0099858490694178E-3</v>
      </c>
      <c r="D2674" s="3">
        <f t="shared" si="288"/>
        <v>8.0232519546520817E-2</v>
      </c>
      <c r="E2674" s="5">
        <f t="shared" si="289"/>
        <v>1.49565289334359</v>
      </c>
      <c r="F2674" s="13">
        <f t="shared" si="290"/>
        <v>2.3580375626172603</v>
      </c>
      <c r="G2674" s="16">
        <f t="shared" si="291"/>
        <v>4.7396221324348346E-3</v>
      </c>
      <c r="H2674" s="5">
        <f t="shared" si="292"/>
        <v>1516.6940385396235</v>
      </c>
      <c r="I2674" s="3">
        <f t="shared" si="293"/>
        <v>0.23252404818052974</v>
      </c>
    </row>
    <row r="2675" spans="1:9" x14ac:dyDescent="0.25">
      <c r="A2675" s="1">
        <v>38198</v>
      </c>
      <c r="B2675" s="5">
        <v>387.15233999999998</v>
      </c>
      <c r="C2675" s="4">
        <f t="shared" si="287"/>
        <v>4.4229105729924889E-3</v>
      </c>
      <c r="D2675" s="3">
        <f t="shared" si="288"/>
        <v>7.8914065444004519E-2</v>
      </c>
      <c r="E2675" s="5">
        <f t="shared" si="289"/>
        <v>1.5206414639117667</v>
      </c>
      <c r="F2675" s="13">
        <f t="shared" si="290"/>
        <v>2.3580375626172603</v>
      </c>
      <c r="G2675" s="16">
        <f t="shared" si="291"/>
        <v>1.0429389267213318E-2</v>
      </c>
      <c r="H2675" s="5">
        <f t="shared" si="292"/>
        <v>1532.5122310668153</v>
      </c>
      <c r="I2675" s="3">
        <f t="shared" si="293"/>
        <v>0.21136185402454666</v>
      </c>
    </row>
    <row r="2676" spans="1:9" x14ac:dyDescent="0.25">
      <c r="A2676" s="1">
        <v>38201</v>
      </c>
      <c r="B2676" s="5">
        <v>386.84415000000001</v>
      </c>
      <c r="C2676" s="4">
        <f t="shared" si="287"/>
        <v>-7.9604323197413063E-4</v>
      </c>
      <c r="D2676" s="3">
        <f t="shared" si="288"/>
        <v>7.8420437070680638E-2</v>
      </c>
      <c r="E2676" s="5">
        <f t="shared" si="289"/>
        <v>1.530213353591023</v>
      </c>
      <c r="F2676" s="13">
        <f t="shared" si="290"/>
        <v>2.3580375626172603</v>
      </c>
      <c r="G2676" s="16">
        <f t="shared" si="291"/>
        <v>-1.8770998424622453E-3</v>
      </c>
      <c r="H2676" s="5">
        <f t="shared" si="292"/>
        <v>1529.6355525993083</v>
      </c>
      <c r="I2676" s="3">
        <f t="shared" si="293"/>
        <v>0.20813810459214233</v>
      </c>
    </row>
    <row r="2677" spans="1:9" x14ac:dyDescent="0.25">
      <c r="A2677" s="1">
        <v>38202</v>
      </c>
      <c r="B2677" s="5">
        <v>387.37448000000001</v>
      </c>
      <c r="C2677" s="4">
        <f t="shared" si="287"/>
        <v>1.3709138421764688E-3</v>
      </c>
      <c r="D2677" s="3">
        <f t="shared" si="288"/>
        <v>7.3087108586261773E-2</v>
      </c>
      <c r="E2677" s="5">
        <f t="shared" si="289"/>
        <v>1.6418764173488793</v>
      </c>
      <c r="F2677" s="13">
        <f t="shared" si="290"/>
        <v>2.3580375626172603</v>
      </c>
      <c r="G2677" s="16">
        <f t="shared" si="291"/>
        <v>3.2326663349640638E-3</v>
      </c>
      <c r="H2677" s="5">
        <f t="shared" si="292"/>
        <v>1534.5803539549602</v>
      </c>
      <c r="I2677" s="3">
        <f t="shared" si="293"/>
        <v>0.17234214738949175</v>
      </c>
    </row>
    <row r="2678" spans="1:9" x14ac:dyDescent="0.25">
      <c r="A2678" s="1">
        <v>38203</v>
      </c>
      <c r="B2678" s="5">
        <v>387.25310999999999</v>
      </c>
      <c r="C2678" s="4">
        <f t="shared" si="287"/>
        <v>-3.1331439283255325E-4</v>
      </c>
      <c r="D2678" s="3">
        <f t="shared" si="288"/>
        <v>6.911759527629012E-2</v>
      </c>
      <c r="E2678" s="5">
        <f t="shared" si="289"/>
        <v>1.7361715134954125</v>
      </c>
      <c r="F2678" s="13">
        <f t="shared" si="290"/>
        <v>2.3580375626172603</v>
      </c>
      <c r="G2678" s="16">
        <f t="shared" si="291"/>
        <v>-7.388071072077807E-4</v>
      </c>
      <c r="H2678" s="5">
        <f t="shared" si="292"/>
        <v>1533.4465950828769</v>
      </c>
      <c r="I2678" s="3">
        <f t="shared" si="293"/>
        <v>0.1629818858992694</v>
      </c>
    </row>
    <row r="2679" spans="1:9" x14ac:dyDescent="0.25">
      <c r="A2679" s="1">
        <v>38204</v>
      </c>
      <c r="B2679" s="5">
        <v>389.44585999999998</v>
      </c>
      <c r="C2679" s="4">
        <f t="shared" si="287"/>
        <v>5.6623173407179817E-3</v>
      </c>
      <c r="D2679" s="3">
        <f t="shared" si="288"/>
        <v>7.4617508944220257E-2</v>
      </c>
      <c r="E2679" s="5">
        <f t="shared" si="289"/>
        <v>1.6082016365583187</v>
      </c>
      <c r="F2679" s="13">
        <f t="shared" si="290"/>
        <v>2.3580375626172603</v>
      </c>
      <c r="G2679" s="16">
        <f t="shared" si="291"/>
        <v>1.3351956980872076E-2</v>
      </c>
      <c r="H2679" s="5">
        <f t="shared" si="292"/>
        <v>1553.921108052888</v>
      </c>
      <c r="I2679" s="3">
        <f t="shared" si="293"/>
        <v>0.17595088891940081</v>
      </c>
    </row>
    <row r="2680" spans="1:9" x14ac:dyDescent="0.25">
      <c r="A2680" s="1">
        <v>38205</v>
      </c>
      <c r="B2680" s="5">
        <v>394.04019</v>
      </c>
      <c r="C2680" s="4">
        <f t="shared" si="287"/>
        <v>1.1797095493581544E-2</v>
      </c>
      <c r="D2680" s="3">
        <f t="shared" si="288"/>
        <v>7.6893391428393978E-2</v>
      </c>
      <c r="E2680" s="5">
        <f t="shared" si="289"/>
        <v>1.560602254248969</v>
      </c>
      <c r="F2680" s="13">
        <f t="shared" si="290"/>
        <v>2.3580375626172603</v>
      </c>
      <c r="G2680" s="16">
        <f t="shared" si="291"/>
        <v>2.7817994303648088E-2</v>
      </c>
      <c r="H2680" s="5">
        <f t="shared" si="292"/>
        <v>1597.1480765850217</v>
      </c>
      <c r="I2680" s="3">
        <f t="shared" si="293"/>
        <v>0.18131750530518503</v>
      </c>
    </row>
    <row r="2681" spans="1:9" x14ac:dyDescent="0.25">
      <c r="A2681" s="1">
        <v>38208</v>
      </c>
      <c r="B2681" s="5">
        <v>393.15717000000001</v>
      </c>
      <c r="C2681" s="4">
        <f t="shared" si="287"/>
        <v>-2.2409389255445555E-3</v>
      </c>
      <c r="D2681" s="3">
        <f t="shared" si="288"/>
        <v>7.7376603140145758E-2</v>
      </c>
      <c r="E2681" s="5">
        <f t="shared" si="289"/>
        <v>1.5508563975424723</v>
      </c>
      <c r="F2681" s="13">
        <f t="shared" si="290"/>
        <v>2.3580375626172603</v>
      </c>
      <c r="G2681" s="16">
        <f t="shared" si="291"/>
        <v>-5.2842181619652262E-3</v>
      </c>
      <c r="H2681" s="5">
        <f t="shared" si="292"/>
        <v>1588.7083977113832</v>
      </c>
      <c r="I2681" s="3">
        <f t="shared" si="293"/>
        <v>0.18245693667219234</v>
      </c>
    </row>
    <row r="2682" spans="1:9" x14ac:dyDescent="0.25">
      <c r="A2682" s="1">
        <v>38209</v>
      </c>
      <c r="B2682" s="5">
        <v>393.00322999999997</v>
      </c>
      <c r="C2682" s="4">
        <f t="shared" si="287"/>
        <v>-3.9154824519682663E-4</v>
      </c>
      <c r="D2682" s="3">
        <f t="shared" si="288"/>
        <v>6.9422296531695113E-2</v>
      </c>
      <c r="E2682" s="5">
        <f t="shared" si="289"/>
        <v>1.7285512867643809</v>
      </c>
      <c r="F2682" s="13">
        <f t="shared" si="290"/>
        <v>2.3580375626172603</v>
      </c>
      <c r="G2682" s="16">
        <f t="shared" si="291"/>
        <v>-9.2328546975099042E-4</v>
      </c>
      <c r="H2682" s="5">
        <f t="shared" si="292"/>
        <v>1587.2415663321049</v>
      </c>
      <c r="I2682" s="3">
        <f t="shared" si="293"/>
        <v>0.163700382904891</v>
      </c>
    </row>
    <row r="2683" spans="1:9" x14ac:dyDescent="0.25">
      <c r="A2683" s="1">
        <v>38210</v>
      </c>
      <c r="B2683" s="5">
        <v>392.95416</v>
      </c>
      <c r="C2683" s="4">
        <f t="shared" si="287"/>
        <v>-1.2485902469550059E-4</v>
      </c>
      <c r="D2683" s="3">
        <f t="shared" si="288"/>
        <v>6.6271996425373361E-2</v>
      </c>
      <c r="E2683" s="5">
        <f t="shared" si="289"/>
        <v>1.8107195568663441</v>
      </c>
      <c r="F2683" s="13">
        <f t="shared" si="290"/>
        <v>2.3580375626172603</v>
      </c>
      <c r="G2683" s="16">
        <f t="shared" si="291"/>
        <v>-2.9442227026374652E-4</v>
      </c>
      <c r="H2683" s="5">
        <f t="shared" si="292"/>
        <v>1586.7742470666883</v>
      </c>
      <c r="I2683" s="3">
        <f t="shared" si="293"/>
        <v>0.15627185692066717</v>
      </c>
    </row>
    <row r="2684" spans="1:9" x14ac:dyDescent="0.25">
      <c r="A2684" s="1">
        <v>38211</v>
      </c>
      <c r="B2684" s="5">
        <v>395.57254</v>
      </c>
      <c r="C2684" s="4">
        <f t="shared" si="287"/>
        <v>6.6633217472491513E-3</v>
      </c>
      <c r="D2684" s="3">
        <f t="shared" si="288"/>
        <v>7.0027546878819263E-2</v>
      </c>
      <c r="E2684" s="5">
        <f t="shared" si="289"/>
        <v>1.7136113622208797</v>
      </c>
      <c r="F2684" s="13">
        <f t="shared" si="290"/>
        <v>2.3580375626172603</v>
      </c>
      <c r="G2684" s="16">
        <f t="shared" si="291"/>
        <v>1.5712362971817974E-2</v>
      </c>
      <c r="H2684" s="5">
        <f t="shared" si="292"/>
        <v>1611.7062199909331</v>
      </c>
      <c r="I2684" s="3">
        <f t="shared" si="293"/>
        <v>0.16512758595819693</v>
      </c>
    </row>
    <row r="2685" spans="1:9" x14ac:dyDescent="0.25">
      <c r="A2685" s="1">
        <v>38212</v>
      </c>
      <c r="B2685" s="5">
        <v>398.70578</v>
      </c>
      <c r="C2685" s="4">
        <f t="shared" si="287"/>
        <v>7.9207722558294336E-3</v>
      </c>
      <c r="D2685" s="3">
        <f t="shared" si="288"/>
        <v>7.4620880857641722E-2</v>
      </c>
      <c r="E2685" s="5">
        <f t="shared" si="289"/>
        <v>1.6081289663268712</v>
      </c>
      <c r="F2685" s="13">
        <f t="shared" si="290"/>
        <v>2.3580375626172603</v>
      </c>
      <c r="G2685" s="16">
        <f t="shared" si="291"/>
        <v>1.8677478504182457E-2</v>
      </c>
      <c r="H2685" s="5">
        <f t="shared" si="292"/>
        <v>1641.8088282698711</v>
      </c>
      <c r="I2685" s="3">
        <f t="shared" si="293"/>
        <v>0.17595884001790646</v>
      </c>
    </row>
    <row r="2686" spans="1:9" x14ac:dyDescent="0.25">
      <c r="A2686" s="1">
        <v>38215</v>
      </c>
      <c r="B2686" s="5">
        <v>394.85626000000002</v>
      </c>
      <c r="C2686" s="4">
        <f t="shared" si="287"/>
        <v>-9.6550393626096964E-3</v>
      </c>
      <c r="D2686" s="3">
        <f t="shared" si="288"/>
        <v>9.6988715863308692E-2</v>
      </c>
      <c r="E2686" s="5">
        <f t="shared" si="289"/>
        <v>1.237257333823476</v>
      </c>
      <c r="F2686" s="13">
        <f t="shared" si="290"/>
        <v>1.237257333823476</v>
      </c>
      <c r="G2686" s="16">
        <f t="shared" si="291"/>
        <v>-2.2766945485581874E-2</v>
      </c>
      <c r="H2686" s="5">
        <f t="shared" si="292"/>
        <v>1604.4298561789039</v>
      </c>
      <c r="I2686" s="3">
        <f t="shared" si="293"/>
        <v>0.2287030351556944</v>
      </c>
    </row>
    <row r="2687" spans="1:9" x14ac:dyDescent="0.25">
      <c r="A2687" s="1">
        <v>38216</v>
      </c>
      <c r="B2687" s="5">
        <v>394.65532999999999</v>
      </c>
      <c r="C2687" s="4">
        <f t="shared" si="287"/>
        <v>-5.0886872098732105E-4</v>
      </c>
      <c r="D2687" s="3">
        <f t="shared" si="288"/>
        <v>9.7822951434183639E-2</v>
      </c>
      <c r="E2687" s="5">
        <f t="shared" si="289"/>
        <v>1.2267059850544104</v>
      </c>
      <c r="F2687" s="13">
        <f t="shared" si="290"/>
        <v>1.237257333823476</v>
      </c>
      <c r="G2687" s="16">
        <f t="shared" si="291"/>
        <v>-6.2960155699493512E-4</v>
      </c>
      <c r="H2687" s="5">
        <f t="shared" si="292"/>
        <v>1603.4197046433644</v>
      </c>
      <c r="I2687" s="3">
        <f t="shared" si="293"/>
        <v>0.23029754064602873</v>
      </c>
    </row>
    <row r="2688" spans="1:9" x14ac:dyDescent="0.25">
      <c r="A2688" s="1">
        <v>38217</v>
      </c>
      <c r="B2688" s="5">
        <v>391.28832999999997</v>
      </c>
      <c r="C2688" s="4">
        <f t="shared" si="287"/>
        <v>-8.531495064313499E-3</v>
      </c>
      <c r="D2688" s="3">
        <f t="shared" si="288"/>
        <v>0.11082018875856298</v>
      </c>
      <c r="E2688" s="5">
        <f t="shared" si="289"/>
        <v>1.0828351886445213</v>
      </c>
      <c r="F2688" s="13">
        <f t="shared" si="290"/>
        <v>1.237257333823476</v>
      </c>
      <c r="G2688" s="16">
        <f t="shared" si="291"/>
        <v>-1.0555654836800665E-2</v>
      </c>
      <c r="H2688" s="5">
        <f t="shared" si="292"/>
        <v>1586.4945596826242</v>
      </c>
      <c r="I2688" s="3">
        <f t="shared" si="293"/>
        <v>0.24153930117191094</v>
      </c>
    </row>
    <row r="2689" spans="1:9" x14ac:dyDescent="0.25">
      <c r="A2689" s="1">
        <v>38218</v>
      </c>
      <c r="B2689" s="5">
        <v>393.96381000000002</v>
      </c>
      <c r="C2689" s="4">
        <f t="shared" si="287"/>
        <v>6.8376176718585313E-3</v>
      </c>
      <c r="D2689" s="3">
        <f t="shared" si="288"/>
        <v>0.11233385282672295</v>
      </c>
      <c r="E2689" s="5">
        <f t="shared" si="289"/>
        <v>1.0682443179893617</v>
      </c>
      <c r="F2689" s="13">
        <f t="shared" si="290"/>
        <v>1.237257333823476</v>
      </c>
      <c r="G2689" s="16">
        <f t="shared" si="291"/>
        <v>8.4598926103879694E-3</v>
      </c>
      <c r="H2689" s="5">
        <f t="shared" si="292"/>
        <v>1599.916133284504</v>
      </c>
      <c r="I2689" s="3">
        <f t="shared" si="293"/>
        <v>0.23716707978382981</v>
      </c>
    </row>
    <row r="2690" spans="1:9" x14ac:dyDescent="0.25">
      <c r="A2690" s="1">
        <v>38219</v>
      </c>
      <c r="B2690" s="5">
        <v>391.07339000000002</v>
      </c>
      <c r="C2690" s="4">
        <f t="shared" si="287"/>
        <v>-7.3367652729320332E-3</v>
      </c>
      <c r="D2690" s="3">
        <f t="shared" si="288"/>
        <v>0.1022981755148326</v>
      </c>
      <c r="E2690" s="5">
        <f t="shared" si="289"/>
        <v>1.1730414486483265</v>
      </c>
      <c r="F2690" s="13">
        <f t="shared" si="290"/>
        <v>1.237257333823476</v>
      </c>
      <c r="G2690" s="16">
        <f t="shared" si="291"/>
        <v>-9.0774666404765548E-3</v>
      </c>
      <c r="H2690" s="5">
        <f t="shared" si="292"/>
        <v>1585.3929479570536</v>
      </c>
      <c r="I2690" s="3">
        <f t="shared" si="293"/>
        <v>0.19828992078221627</v>
      </c>
    </row>
    <row r="2691" spans="1:9" x14ac:dyDescent="0.25">
      <c r="A2691" s="1">
        <v>38222</v>
      </c>
      <c r="B2691" s="5">
        <v>385.68380999999999</v>
      </c>
      <c r="C2691" s="4">
        <f t="shared" si="287"/>
        <v>-1.3781505307737807E-2</v>
      </c>
      <c r="D2691" s="3">
        <f t="shared" si="288"/>
        <v>0.12162756941031466</v>
      </c>
      <c r="E2691" s="5">
        <f t="shared" si="289"/>
        <v>0.98661841703977482</v>
      </c>
      <c r="F2691" s="13">
        <f t="shared" si="290"/>
        <v>1.237257333823476</v>
      </c>
      <c r="G2691" s="16">
        <f t="shared" si="291"/>
        <v>-1.7051268513125762E-2</v>
      </c>
      <c r="H2691" s="5">
        <f t="shared" si="292"/>
        <v>1558.3599871026217</v>
      </c>
      <c r="I2691" s="3">
        <f t="shared" si="293"/>
        <v>0.21412596490507843</v>
      </c>
    </row>
    <row r="2692" spans="1:9" x14ac:dyDescent="0.25">
      <c r="A2692" s="1">
        <v>38223</v>
      </c>
      <c r="B2692" s="5">
        <v>383.52483999999998</v>
      </c>
      <c r="C2692" s="4">
        <f t="shared" ref="C2692:C2755" si="294">B2692/B2691-1</f>
        <v>-5.5977719158084582E-3</v>
      </c>
      <c r="D2692" s="3">
        <f t="shared" si="288"/>
        <v>0.12263437654358099</v>
      </c>
      <c r="E2692" s="5">
        <f t="shared" si="289"/>
        <v>0.9785184495748237</v>
      </c>
      <c r="F2692" s="13">
        <f t="shared" si="290"/>
        <v>1.237257333823476</v>
      </c>
      <c r="G2692" s="16">
        <f t="shared" si="291"/>
        <v>-6.9258843559051042E-3</v>
      </c>
      <c r="H2692" s="5">
        <f t="shared" si="292"/>
        <v>1547.5669660470792</v>
      </c>
      <c r="I2692" s="3">
        <f t="shared" si="293"/>
        <v>0.21551826212733485</v>
      </c>
    </row>
    <row r="2693" spans="1:9" x14ac:dyDescent="0.25">
      <c r="A2693" s="1">
        <v>38224</v>
      </c>
      <c r="B2693" s="5">
        <v>384.32128999999998</v>
      </c>
      <c r="C2693" s="4">
        <f t="shared" si="294"/>
        <v>2.0766581898581382E-3</v>
      </c>
      <c r="D2693" s="3">
        <f t="shared" si="288"/>
        <v>0.12427079314777412</v>
      </c>
      <c r="E2693" s="5">
        <f t="shared" si="289"/>
        <v>0.96563317059789266</v>
      </c>
      <c r="F2693" s="13">
        <f t="shared" si="290"/>
        <v>1.237257333823476</v>
      </c>
      <c r="G2693" s="16">
        <f t="shared" si="291"/>
        <v>2.5693605752465658E-3</v>
      </c>
      <c r="H2693" s="5">
        <f t="shared" si="292"/>
        <v>1551.5432235971946</v>
      </c>
      <c r="I2693" s="3">
        <f t="shared" si="293"/>
        <v>0.21679416316163991</v>
      </c>
    </row>
    <row r="2694" spans="1:9" x14ac:dyDescent="0.25">
      <c r="A2694" s="1">
        <v>38225</v>
      </c>
      <c r="B2694" s="5">
        <v>384.71267999999998</v>
      </c>
      <c r="C2694" s="4">
        <f t="shared" si="294"/>
        <v>1.0183927099121082E-3</v>
      </c>
      <c r="D2694" s="3">
        <f t="shared" si="288"/>
        <v>0.11596181886925459</v>
      </c>
      <c r="E2694" s="5">
        <f t="shared" si="289"/>
        <v>1.0348233683303847</v>
      </c>
      <c r="F2694" s="13">
        <f t="shared" si="290"/>
        <v>1.237257333823476</v>
      </c>
      <c r="G2694" s="16">
        <f t="shared" si="291"/>
        <v>1.2600138490511197E-3</v>
      </c>
      <c r="H2694" s="5">
        <f t="shared" si="292"/>
        <v>1553.4981895463284</v>
      </c>
      <c r="I2694" s="3">
        <f t="shared" si="293"/>
        <v>0.19442111308202373</v>
      </c>
    </row>
    <row r="2695" spans="1:9" x14ac:dyDescent="0.25">
      <c r="A2695" s="1">
        <v>38226</v>
      </c>
      <c r="B2695" s="5">
        <v>383.03872999999999</v>
      </c>
      <c r="C2695" s="4">
        <f t="shared" si="294"/>
        <v>-4.3511692934061763E-3</v>
      </c>
      <c r="D2695" s="3">
        <f t="shared" si="288"/>
        <v>9.9524016154401707E-2</v>
      </c>
      <c r="E2695" s="5">
        <f t="shared" si="289"/>
        <v>1.2057391234476693</v>
      </c>
      <c r="F2695" s="13">
        <f t="shared" si="290"/>
        <v>1.237257333823476</v>
      </c>
      <c r="G2695" s="16">
        <f t="shared" si="291"/>
        <v>-5.383516118974304E-3</v>
      </c>
      <c r="H2695" s="5">
        <f t="shared" si="292"/>
        <v>1545.1349070021083</v>
      </c>
      <c r="I2695" s="3">
        <f t="shared" si="293"/>
        <v>0.14955339484470673</v>
      </c>
    </row>
    <row r="2696" spans="1:9" x14ac:dyDescent="0.25">
      <c r="A2696" s="1">
        <v>38229</v>
      </c>
      <c r="B2696" s="5">
        <v>384.92944</v>
      </c>
      <c r="C2696" s="4">
        <f t="shared" si="294"/>
        <v>4.9360804846028117E-3</v>
      </c>
      <c r="D2696" s="3">
        <f t="shared" si="288"/>
        <v>0.10312849403551722</v>
      </c>
      <c r="E2696" s="5">
        <f t="shared" si="289"/>
        <v>1.1635969391608907</v>
      </c>
      <c r="F2696" s="13">
        <f t="shared" si="290"/>
        <v>1.237257333823476</v>
      </c>
      <c r="G2696" s="16">
        <f t="shared" si="291"/>
        <v>6.1072017799177663E-3</v>
      </c>
      <c r="H2696" s="5">
        <f t="shared" si="292"/>
        <v>1554.5713576563646</v>
      </c>
      <c r="I2696" s="3">
        <f t="shared" si="293"/>
        <v>0.12759648557161427</v>
      </c>
    </row>
    <row r="2697" spans="1:9" x14ac:dyDescent="0.25">
      <c r="A2697" s="1">
        <v>38230</v>
      </c>
      <c r="B2697" s="5">
        <v>388.76904000000002</v>
      </c>
      <c r="C2697" s="4">
        <f t="shared" si="294"/>
        <v>9.974815124558889E-3</v>
      </c>
      <c r="D2697" s="3">
        <f t="shared" si="288"/>
        <v>0.12078139569295918</v>
      </c>
      <c r="E2697" s="5">
        <f t="shared" si="289"/>
        <v>0.99353049624508738</v>
      </c>
      <c r="F2697" s="13">
        <f t="shared" si="290"/>
        <v>1.237257333823476</v>
      </c>
      <c r="G2697" s="16">
        <f t="shared" si="291"/>
        <v>1.2341413166393814E-2</v>
      </c>
      <c r="H2697" s="5">
        <f t="shared" si="292"/>
        <v>1573.7569650778437</v>
      </c>
      <c r="I2697" s="3">
        <f t="shared" si="293"/>
        <v>0.14943766761054894</v>
      </c>
    </row>
    <row r="2698" spans="1:9" x14ac:dyDescent="0.25">
      <c r="A2698" s="1">
        <v>38231</v>
      </c>
      <c r="B2698" s="5">
        <v>389.28976</v>
      </c>
      <c r="C2698" s="4">
        <f t="shared" si="294"/>
        <v>1.339407068011278E-3</v>
      </c>
      <c r="D2698" s="3">
        <f t="shared" si="288"/>
        <v>0.1146436306119</v>
      </c>
      <c r="E2698" s="5">
        <f t="shared" si="289"/>
        <v>1.0467219099701472</v>
      </c>
      <c r="F2698" s="13">
        <f t="shared" si="290"/>
        <v>1.237257333823476</v>
      </c>
      <c r="G2698" s="16">
        <f t="shared" si="291"/>
        <v>1.657191217871953E-3</v>
      </c>
      <c r="H2698" s="5">
        <f t="shared" si="292"/>
        <v>1576.3649812994356</v>
      </c>
      <c r="I2698" s="3">
        <f t="shared" si="293"/>
        <v>0.14184367275072282</v>
      </c>
    </row>
    <row r="2699" spans="1:9" x14ac:dyDescent="0.25">
      <c r="A2699" s="1">
        <v>38232</v>
      </c>
      <c r="B2699" s="5">
        <v>385.43475000000001</v>
      </c>
      <c r="C2699" s="4">
        <f t="shared" si="294"/>
        <v>-9.9026750665108798E-3</v>
      </c>
      <c r="D2699" s="3">
        <f t="shared" si="288"/>
        <v>0.11548722825612276</v>
      </c>
      <c r="E2699" s="5">
        <f t="shared" si="289"/>
        <v>1.0390759377640357</v>
      </c>
      <c r="F2699" s="13">
        <f t="shared" si="290"/>
        <v>1.237257333823476</v>
      </c>
      <c r="G2699" s="16">
        <f t="shared" si="291"/>
        <v>-1.2252157350511465E-2</v>
      </c>
      <c r="H2699" s="5">
        <f t="shared" si="292"/>
        <v>1557.0511095067188</v>
      </c>
      <c r="I2699" s="3">
        <f t="shared" si="293"/>
        <v>0.14288742012283362</v>
      </c>
    </row>
    <row r="2700" spans="1:9" x14ac:dyDescent="0.25">
      <c r="A2700" s="1">
        <v>38233</v>
      </c>
      <c r="B2700" s="5">
        <v>381.31997999999999</v>
      </c>
      <c r="C2700" s="4">
        <f t="shared" si="294"/>
        <v>-1.0675659109615876E-2</v>
      </c>
      <c r="D2700" s="3">
        <f t="shared" si="288"/>
        <v>0.12077134435242261</v>
      </c>
      <c r="E2700" s="5">
        <f t="shared" si="289"/>
        <v>0.99361318401679988</v>
      </c>
      <c r="F2700" s="13">
        <f t="shared" si="290"/>
        <v>1.237257333823476</v>
      </c>
      <c r="G2700" s="16">
        <f t="shared" si="291"/>
        <v>-1.3208537526771643E-2</v>
      </c>
      <c r="H2700" s="5">
        <f t="shared" si="292"/>
        <v>1536.484741495698</v>
      </c>
      <c r="I2700" s="3">
        <f t="shared" si="293"/>
        <v>0.14942523151575529</v>
      </c>
    </row>
    <row r="2701" spans="1:9" x14ac:dyDescent="0.25">
      <c r="A2701" s="1">
        <v>38236</v>
      </c>
      <c r="B2701" s="5">
        <v>381.73559999999998</v>
      </c>
      <c r="C2701" s="4">
        <f t="shared" si="294"/>
        <v>1.0899507547441623E-3</v>
      </c>
      <c r="D2701" s="3">
        <f t="shared" ref="D2701:D2764" si="295">STDEV(C2692:C2701)*SQRT(252)</f>
        <v>0.10373357224006476</v>
      </c>
      <c r="E2701" s="5">
        <f t="shared" ref="E2701:E2764" si="296">$E$2/D2701</f>
        <v>1.15680967510008</v>
      </c>
      <c r="F2701" s="13">
        <f t="shared" si="290"/>
        <v>1.237257333823476</v>
      </c>
      <c r="G2701" s="16">
        <f t="shared" si="291"/>
        <v>1.3485495648136476E-3</v>
      </c>
      <c r="H2701" s="5">
        <f t="shared" si="292"/>
        <v>1538.5567673251846</v>
      </c>
      <c r="I2701" s="3">
        <f t="shared" si="293"/>
        <v>0.12834512301772746</v>
      </c>
    </row>
    <row r="2702" spans="1:9" x14ac:dyDescent="0.25">
      <c r="A2702" s="1">
        <v>38237</v>
      </c>
      <c r="B2702" s="5">
        <v>381.69085999999999</v>
      </c>
      <c r="C2702" s="4">
        <f t="shared" si="294"/>
        <v>-1.1720153949490442E-4</v>
      </c>
      <c r="D2702" s="3">
        <f t="shared" si="295"/>
        <v>0.10054496123338805</v>
      </c>
      <c r="E2702" s="5">
        <f t="shared" si="296"/>
        <v>1.1934959099685991</v>
      </c>
      <c r="F2702" s="13">
        <f t="shared" ref="F2702:F2765" si="297">IF(ABS(E2702/E2701-1)&gt;F$2,E2702,F2701)</f>
        <v>1.237257333823476</v>
      </c>
      <c r="G2702" s="16">
        <f t="shared" ref="G2702:G2765" si="298">C2702*F2701</f>
        <v>-1.4500846427547225E-4</v>
      </c>
      <c r="H2702" s="5">
        <f t="shared" ref="H2702:H2765" si="299">H2701*(1+G2702)</f>
        <v>1538.3336635711541</v>
      </c>
      <c r="I2702" s="3">
        <f t="shared" si="293"/>
        <v>0.12439999066500645</v>
      </c>
    </row>
    <row r="2703" spans="1:9" x14ac:dyDescent="0.25">
      <c r="A2703" s="1">
        <v>38238</v>
      </c>
      <c r="B2703" s="5">
        <v>384.85291000000001</v>
      </c>
      <c r="C2703" s="4">
        <f t="shared" si="294"/>
        <v>8.2843220296131559E-3</v>
      </c>
      <c r="D2703" s="3">
        <f t="shared" si="295"/>
        <v>0.10937360842930957</v>
      </c>
      <c r="E2703" s="5">
        <f t="shared" si="296"/>
        <v>1.0971568161944523</v>
      </c>
      <c r="F2703" s="13">
        <f t="shared" si="297"/>
        <v>1.237257333823476</v>
      </c>
      <c r="G2703" s="16">
        <f t="shared" si="298"/>
        <v>1.0249838186894261E-2</v>
      </c>
      <c r="H2703" s="5">
        <f t="shared" si="299"/>
        <v>1554.1013347002108</v>
      </c>
      <c r="I2703" s="3">
        <f t="shared" si="293"/>
        <v>0.13532329915590044</v>
      </c>
    </row>
    <row r="2704" spans="1:9" x14ac:dyDescent="0.25">
      <c r="A2704" s="1">
        <v>38239</v>
      </c>
      <c r="B2704" s="5">
        <v>386.29541</v>
      </c>
      <c r="C2704" s="4">
        <f t="shared" si="294"/>
        <v>3.7481852482290634E-3</v>
      </c>
      <c r="D2704" s="3">
        <f t="shared" si="295"/>
        <v>0.11082260142275237</v>
      </c>
      <c r="E2704" s="5">
        <f t="shared" si="296"/>
        <v>1.0828116147737665</v>
      </c>
      <c r="F2704" s="13">
        <f t="shared" si="297"/>
        <v>1.237257333823476</v>
      </c>
      <c r="G2704" s="16">
        <f t="shared" si="298"/>
        <v>4.6374696869003742E-3</v>
      </c>
      <c r="H2704" s="5">
        <f t="shared" si="299"/>
        <v>1561.3084325302543</v>
      </c>
      <c r="I2704" s="3">
        <f t="shared" si="293"/>
        <v>0.13711607636369635</v>
      </c>
    </row>
    <row r="2705" spans="1:9" x14ac:dyDescent="0.25">
      <c r="A2705" s="1">
        <v>38240</v>
      </c>
      <c r="B2705" s="5">
        <v>386.66717999999997</v>
      </c>
      <c r="C2705" s="4">
        <f t="shared" si="294"/>
        <v>9.6239818122612064E-4</v>
      </c>
      <c r="D2705" s="3">
        <f t="shared" si="295"/>
        <v>0.10756247849275247</v>
      </c>
      <c r="E2705" s="5">
        <f t="shared" si="296"/>
        <v>1.1156306704859498</v>
      </c>
      <c r="F2705" s="13">
        <f t="shared" si="297"/>
        <v>1.237257333823476</v>
      </c>
      <c r="G2705" s="16">
        <f t="shared" si="298"/>
        <v>1.1907342077803924E-3</v>
      </c>
      <c r="H2705" s="5">
        <f t="shared" si="299"/>
        <v>1563.1675358897642</v>
      </c>
      <c r="I2705" s="3">
        <f t="shared" si="293"/>
        <v>0.13308246535938789</v>
      </c>
    </row>
    <row r="2706" spans="1:9" x14ac:dyDescent="0.25">
      <c r="A2706" s="1">
        <v>38243</v>
      </c>
      <c r="B2706" s="5">
        <v>387.23682000000002</v>
      </c>
      <c r="C2706" s="4">
        <f t="shared" si="294"/>
        <v>1.4732049407453207E-3</v>
      </c>
      <c r="D2706" s="3">
        <f t="shared" si="295"/>
        <v>0.10536410920548728</v>
      </c>
      <c r="E2706" s="5">
        <f t="shared" si="296"/>
        <v>1.1389077448181995</v>
      </c>
      <c r="F2706" s="13">
        <f t="shared" si="297"/>
        <v>1.237257333823476</v>
      </c>
      <c r="G2706" s="16">
        <f t="shared" si="298"/>
        <v>1.8227336171621274E-3</v>
      </c>
      <c r="H2706" s="5">
        <f t="shared" si="299"/>
        <v>1566.0167739066869</v>
      </c>
      <c r="I2706" s="3">
        <f t="shared" si="293"/>
        <v>0.13036251683626673</v>
      </c>
    </row>
    <row r="2707" spans="1:9" x14ac:dyDescent="0.25">
      <c r="A2707" s="1">
        <v>38244</v>
      </c>
      <c r="B2707" s="5">
        <v>387.37128000000001</v>
      </c>
      <c r="C2707" s="4">
        <f t="shared" si="294"/>
        <v>3.4722937761966222E-4</v>
      </c>
      <c r="D2707" s="3">
        <f t="shared" si="295"/>
        <v>9.1610808244233094E-2</v>
      </c>
      <c r="E2707" s="5">
        <f t="shared" si="296"/>
        <v>1.3098891091549125</v>
      </c>
      <c r="F2707" s="13">
        <f t="shared" si="297"/>
        <v>1.237257333823476</v>
      </c>
      <c r="G2707" s="16">
        <f t="shared" si="298"/>
        <v>4.2961209397888821E-4</v>
      </c>
      <c r="H2707" s="5">
        <f t="shared" si="299"/>
        <v>1566.6895536521311</v>
      </c>
      <c r="I2707" s="3">
        <f t="shared" si="293"/>
        <v>0.11334614435767357</v>
      </c>
    </row>
    <row r="2708" spans="1:9" x14ac:dyDescent="0.25">
      <c r="A2708" s="1">
        <v>38245</v>
      </c>
      <c r="B2708" s="5">
        <v>384.79714999999999</v>
      </c>
      <c r="C2708" s="4">
        <f t="shared" si="294"/>
        <v>-6.6451235104472151E-3</v>
      </c>
      <c r="D2708" s="3">
        <f t="shared" si="295"/>
        <v>9.6155687748376392E-2</v>
      </c>
      <c r="E2708" s="5">
        <f t="shared" si="296"/>
        <v>1.2479760980340575</v>
      </c>
      <c r="F2708" s="13">
        <f t="shared" si="297"/>
        <v>1.237257333823476</v>
      </c>
      <c r="G2708" s="16">
        <f t="shared" si="298"/>
        <v>-8.2217277974636193E-3</v>
      </c>
      <c r="H2708" s="5">
        <f t="shared" si="299"/>
        <v>1553.8086585988733</v>
      </c>
      <c r="I2708" s="3">
        <f t="shared" si="293"/>
        <v>0.11896932985551885</v>
      </c>
    </row>
    <row r="2709" spans="1:9" x14ac:dyDescent="0.25">
      <c r="A2709" s="1">
        <v>38246</v>
      </c>
      <c r="B2709" s="5">
        <v>387.37322999999998</v>
      </c>
      <c r="C2709" s="4">
        <f t="shared" si="294"/>
        <v>6.6946441781079447E-3</v>
      </c>
      <c r="D2709" s="3">
        <f t="shared" si="295"/>
        <v>8.9702874615138539E-2</v>
      </c>
      <c r="E2709" s="5">
        <f t="shared" si="296"/>
        <v>1.337749771284904</v>
      </c>
      <c r="F2709" s="13">
        <f t="shared" si="297"/>
        <v>1.237257333823476</v>
      </c>
      <c r="G2709" s="16">
        <f t="shared" si="298"/>
        <v>8.2829976067026918E-3</v>
      </c>
      <c r="H2709" s="5">
        <f t="shared" si="299"/>
        <v>1566.6788519993218</v>
      </c>
      <c r="I2709" s="3">
        <f t="shared" si="293"/>
        <v>0.11098553948262788</v>
      </c>
    </row>
    <row r="2710" spans="1:9" x14ac:dyDescent="0.25">
      <c r="A2710" s="1">
        <v>38247</v>
      </c>
      <c r="B2710" s="5">
        <v>387.99005</v>
      </c>
      <c r="C2710" s="4">
        <f t="shared" si="294"/>
        <v>1.5923144714982129E-3</v>
      </c>
      <c r="D2710" s="3">
        <f t="shared" si="295"/>
        <v>6.442366766917966E-2</v>
      </c>
      <c r="E2710" s="5">
        <f t="shared" si="296"/>
        <v>1.8626694868756766</v>
      </c>
      <c r="F2710" s="13">
        <f t="shared" si="297"/>
        <v>1.8626694868756766</v>
      </c>
      <c r="G2710" s="16">
        <f t="shared" si="298"/>
        <v>1.9701027576144161E-3</v>
      </c>
      <c r="H2710" s="5">
        <f t="shared" si="299"/>
        <v>1569.7653703259418</v>
      </c>
      <c r="I2710" s="3">
        <f t="shared" si="293"/>
        <v>7.970865529549892E-2</v>
      </c>
    </row>
    <row r="2711" spans="1:9" x14ac:dyDescent="0.25">
      <c r="A2711" s="1">
        <v>38250</v>
      </c>
      <c r="B2711" s="5">
        <v>389.53438999999997</v>
      </c>
      <c r="C2711" s="4">
        <f t="shared" si="294"/>
        <v>3.9803598056187273E-3</v>
      </c>
      <c r="D2711" s="3">
        <f t="shared" si="295"/>
        <v>6.5232187145235654E-2</v>
      </c>
      <c r="E2711" s="5">
        <f t="shared" si="296"/>
        <v>1.8395826546920311</v>
      </c>
      <c r="F2711" s="13">
        <f t="shared" si="297"/>
        <v>1.8626694868756766</v>
      </c>
      <c r="G2711" s="16">
        <f t="shared" si="298"/>
        <v>7.4140947567124024E-3</v>
      </c>
      <c r="H2711" s="5">
        <f t="shared" si="299"/>
        <v>1581.4037595273442</v>
      </c>
      <c r="I2711" s="3">
        <f t="shared" ref="I2711:I2774" si="300">STDEV(G2702:G2711)*SQRT(252)</f>
        <v>8.37027578144105E-2</v>
      </c>
    </row>
    <row r="2712" spans="1:9" x14ac:dyDescent="0.25">
      <c r="A2712" s="1">
        <v>38251</v>
      </c>
      <c r="B2712" s="5">
        <v>392.42773</v>
      </c>
      <c r="C2712" s="4">
        <f t="shared" si="294"/>
        <v>7.4276882202879424E-3</v>
      </c>
      <c r="D2712" s="3">
        <f t="shared" si="295"/>
        <v>6.9149663089023608E-2</v>
      </c>
      <c r="E2712" s="5">
        <f t="shared" si="296"/>
        <v>1.7353663725810409</v>
      </c>
      <c r="F2712" s="13">
        <f t="shared" si="297"/>
        <v>1.8626694868756766</v>
      </c>
      <c r="G2712" s="16">
        <f t="shared" si="298"/>
        <v>1.3835328205956249E-2</v>
      </c>
      <c r="H2712" s="5">
        <f t="shared" si="299"/>
        <v>1603.2829995665381</v>
      </c>
      <c r="I2712" s="3">
        <f t="shared" si="300"/>
        <v>9.8258557829392787E-2</v>
      </c>
    </row>
    <row r="2713" spans="1:9" x14ac:dyDescent="0.25">
      <c r="A2713" s="1">
        <v>38252</v>
      </c>
      <c r="B2713" s="5">
        <v>395.13772999999998</v>
      </c>
      <c r="C2713" s="4">
        <f t="shared" si="294"/>
        <v>6.9057301327812848E-3</v>
      </c>
      <c r="D2713" s="3">
        <f t="shared" si="295"/>
        <v>6.6371171886799404E-2</v>
      </c>
      <c r="E2713" s="5">
        <f t="shared" si="296"/>
        <v>1.8080138799517995</v>
      </c>
      <c r="F2713" s="13">
        <f t="shared" si="297"/>
        <v>1.8626694868756766</v>
      </c>
      <c r="G2713" s="16">
        <f t="shared" si="298"/>
        <v>1.2863092802929613E-2</v>
      </c>
      <c r="H2713" s="5">
        <f t="shared" si="299"/>
        <v>1623.9061775793218</v>
      </c>
      <c r="I2713" s="3">
        <f t="shared" si="300"/>
        <v>0.10352716799830605</v>
      </c>
    </row>
    <row r="2714" spans="1:9" x14ac:dyDescent="0.25">
      <c r="A2714" s="1">
        <v>38253</v>
      </c>
      <c r="B2714" s="5">
        <v>394.05972000000003</v>
      </c>
      <c r="C2714" s="4">
        <f t="shared" si="294"/>
        <v>-2.7281879662566233E-3</v>
      </c>
      <c r="D2714" s="3">
        <f t="shared" si="295"/>
        <v>7.115711564843881E-2</v>
      </c>
      <c r="E2714" s="5">
        <f t="shared" si="296"/>
        <v>1.6864089965770388</v>
      </c>
      <c r="F2714" s="13">
        <f t="shared" si="297"/>
        <v>1.8626694868756766</v>
      </c>
      <c r="G2714" s="16">
        <f t="shared" si="298"/>
        <v>-5.0817124792076201E-3</v>
      </c>
      <c r="H2714" s="5">
        <f t="shared" si="299"/>
        <v>1615.6539532916547</v>
      </c>
      <c r="I2714" s="3">
        <f t="shared" si="300"/>
        <v>0.11393549279036494</v>
      </c>
    </row>
    <row r="2715" spans="1:9" x14ac:dyDescent="0.25">
      <c r="A2715" s="1">
        <v>38254</v>
      </c>
      <c r="B2715" s="5">
        <v>393.38803000000001</v>
      </c>
      <c r="C2715" s="4">
        <f t="shared" si="294"/>
        <v>-1.7045385912571875E-3</v>
      </c>
      <c r="D2715" s="3">
        <f t="shared" si="295"/>
        <v>7.3468965172731826E-2</v>
      </c>
      <c r="E2715" s="5">
        <f t="shared" si="296"/>
        <v>1.6333427280195076</v>
      </c>
      <c r="F2715" s="13">
        <f t="shared" si="297"/>
        <v>1.8626694868756766</v>
      </c>
      <c r="G2715" s="16">
        <f t="shared" si="298"/>
        <v>-3.1749920231368143E-3</v>
      </c>
      <c r="H2715" s="5">
        <f t="shared" si="299"/>
        <v>1610.5242648778042</v>
      </c>
      <c r="I2715" s="3">
        <f t="shared" si="300"/>
        <v>0.11838104947252327</v>
      </c>
    </row>
    <row r="2716" spans="1:9" x14ac:dyDescent="0.25">
      <c r="A2716" s="1">
        <v>38257</v>
      </c>
      <c r="B2716" s="5">
        <v>395.87848000000002</v>
      </c>
      <c r="C2716" s="4">
        <f t="shared" si="294"/>
        <v>6.3307721894843016E-3</v>
      </c>
      <c r="D2716" s="3">
        <f t="shared" si="295"/>
        <v>7.6949816309229743E-2</v>
      </c>
      <c r="E2716" s="5">
        <f t="shared" si="296"/>
        <v>1.5594579136845399</v>
      </c>
      <c r="F2716" s="13">
        <f t="shared" si="297"/>
        <v>1.8626694868756766</v>
      </c>
      <c r="G2716" s="16">
        <f t="shared" si="298"/>
        <v>1.1792136185713528E-2</v>
      </c>
      <c r="H2716" s="5">
        <f t="shared" si="299"/>
        <v>1629.5157863396396</v>
      </c>
      <c r="I2716" s="3">
        <f t="shared" si="300"/>
        <v>0.12591121329925228</v>
      </c>
    </row>
    <row r="2717" spans="1:9" x14ac:dyDescent="0.25">
      <c r="A2717" s="1">
        <v>38258</v>
      </c>
      <c r="B2717" s="5">
        <v>396.48415999999997</v>
      </c>
      <c r="C2717" s="4">
        <f t="shared" si="294"/>
        <v>1.5299644476758356E-3</v>
      </c>
      <c r="D2717" s="3">
        <f t="shared" si="295"/>
        <v>7.637067599188925E-2</v>
      </c>
      <c r="E2717" s="5">
        <f t="shared" si="296"/>
        <v>1.571283721683232</v>
      </c>
      <c r="F2717" s="13">
        <f t="shared" si="297"/>
        <v>1.8626694868756766</v>
      </c>
      <c r="G2717" s="16">
        <f t="shared" si="298"/>
        <v>2.8498180926903767E-3</v>
      </c>
      <c r="H2717" s="5">
        <f t="shared" si="299"/>
        <v>1634.1596099098749</v>
      </c>
      <c r="I2717" s="3">
        <f t="shared" si="300"/>
        <v>0.12456268907836519</v>
      </c>
    </row>
    <row r="2718" spans="1:9" x14ac:dyDescent="0.25">
      <c r="A2718" s="1">
        <v>38259</v>
      </c>
      <c r="B2718" s="5">
        <v>394.27431999999999</v>
      </c>
      <c r="C2718" s="4">
        <f t="shared" si="294"/>
        <v>-5.5735896233534143E-3</v>
      </c>
      <c r="D2718" s="3">
        <f t="shared" si="295"/>
        <v>7.2954453446107015E-2</v>
      </c>
      <c r="E2718" s="5">
        <f t="shared" si="296"/>
        <v>1.644861887542568</v>
      </c>
      <c r="F2718" s="13">
        <f t="shared" si="297"/>
        <v>1.8626694868756766</v>
      </c>
      <c r="G2718" s="16">
        <f t="shared" si="298"/>
        <v>-1.03817553237873E-2</v>
      </c>
      <c r="H2718" s="5">
        <f t="shared" si="299"/>
        <v>1617.194164679775</v>
      </c>
      <c r="I2718" s="3">
        <f t="shared" si="300"/>
        <v>0.1309289559469459</v>
      </c>
    </row>
    <row r="2719" spans="1:9" x14ac:dyDescent="0.25">
      <c r="A2719" s="1">
        <v>38260</v>
      </c>
      <c r="B2719" s="5">
        <v>394.41417999999999</v>
      </c>
      <c r="C2719" s="4">
        <f t="shared" si="294"/>
        <v>3.5472764241917254E-4</v>
      </c>
      <c r="D2719" s="3">
        <f t="shared" si="295"/>
        <v>6.9474196813655215E-2</v>
      </c>
      <c r="E2719" s="5">
        <f t="shared" si="296"/>
        <v>1.7272599828950292</v>
      </c>
      <c r="F2719" s="13">
        <f t="shared" si="297"/>
        <v>1.8626694868756766</v>
      </c>
      <c r="G2719" s="16">
        <f t="shared" si="298"/>
        <v>6.6074035568553858E-4</v>
      </c>
      <c r="H2719" s="5">
        <f t="shared" si="299"/>
        <v>1618.2627101273581</v>
      </c>
      <c r="I2719" s="3">
        <f t="shared" si="300"/>
        <v>0.12959187715079734</v>
      </c>
    </row>
    <row r="2720" spans="1:9" x14ac:dyDescent="0.25">
      <c r="A2720" s="1">
        <v>38261</v>
      </c>
      <c r="B2720" s="5">
        <v>395.13672000000003</v>
      </c>
      <c r="C2720" s="4">
        <f t="shared" si="294"/>
        <v>1.8319321075119799E-3</v>
      </c>
      <c r="D2720" s="3">
        <f t="shared" si="295"/>
        <v>6.9463439579892011E-2</v>
      </c>
      <c r="E2720" s="5">
        <f t="shared" si="296"/>
        <v>1.7275274694968761</v>
      </c>
      <c r="F2720" s="13">
        <f t="shared" si="297"/>
        <v>1.8626694868756766</v>
      </c>
      <c r="G2720" s="16">
        <f t="shared" si="298"/>
        <v>3.4122840386904161E-3</v>
      </c>
      <c r="H2720" s="5">
        <f t="shared" si="299"/>
        <v>1623.7846821435335</v>
      </c>
      <c r="I2720" s="3">
        <f t="shared" si="300"/>
        <v>0.12938742935889699</v>
      </c>
    </row>
    <row r="2721" spans="1:9" x14ac:dyDescent="0.25">
      <c r="A2721" s="1">
        <v>38264</v>
      </c>
      <c r="B2721" s="5">
        <v>394.77850000000001</v>
      </c>
      <c r="C2721" s="4">
        <f t="shared" si="294"/>
        <v>-9.065722871820503E-4</v>
      </c>
      <c r="D2721" s="3">
        <f t="shared" si="295"/>
        <v>6.9570214165049285E-2</v>
      </c>
      <c r="E2721" s="5">
        <f t="shared" si="296"/>
        <v>1.7248761045252847</v>
      </c>
      <c r="F2721" s="13">
        <f t="shared" si="297"/>
        <v>1.8626694868756766</v>
      </c>
      <c r="G2721" s="16">
        <f t="shared" si="298"/>
        <v>-1.688644536981098E-3</v>
      </c>
      <c r="H2721" s="5">
        <f t="shared" si="299"/>
        <v>1621.0426870107981</v>
      </c>
      <c r="I2721" s="3">
        <f t="shared" si="300"/>
        <v>0.12958631512064325</v>
      </c>
    </row>
    <row r="2722" spans="1:9" x14ac:dyDescent="0.25">
      <c r="A2722" s="1">
        <v>38265</v>
      </c>
      <c r="B2722" s="5">
        <v>396.94610999999998</v>
      </c>
      <c r="C2722" s="4">
        <f t="shared" si="294"/>
        <v>5.4906992148762157E-3</v>
      </c>
      <c r="D2722" s="3">
        <f t="shared" si="295"/>
        <v>6.5383178889114824E-2</v>
      </c>
      <c r="E2722" s="5">
        <f t="shared" si="296"/>
        <v>1.8353344398184031</v>
      </c>
      <c r="F2722" s="13">
        <f t="shared" si="297"/>
        <v>1.8626694868756766</v>
      </c>
      <c r="G2722" s="16">
        <f t="shared" si="298"/>
        <v>1.0227357889162162E-2</v>
      </c>
      <c r="H2722" s="5">
        <f t="shared" si="299"/>
        <v>1637.6216707244664</v>
      </c>
      <c r="I2722" s="3">
        <f t="shared" si="300"/>
        <v>0.12178725227168806</v>
      </c>
    </row>
    <row r="2723" spans="1:9" x14ac:dyDescent="0.25">
      <c r="A2723" s="1">
        <v>38266</v>
      </c>
      <c r="B2723" s="5">
        <v>396.99437999999998</v>
      </c>
      <c r="C2723" s="4">
        <f t="shared" si="294"/>
        <v>1.2160340858358154E-4</v>
      </c>
      <c r="D2723" s="3">
        <f t="shared" si="295"/>
        <v>5.7002490619699586E-2</v>
      </c>
      <c r="E2723" s="5">
        <f t="shared" si="296"/>
        <v>2.1051711722667954</v>
      </c>
      <c r="F2723" s="13">
        <f t="shared" si="297"/>
        <v>1.8626694868756766</v>
      </c>
      <c r="G2723" s="16">
        <f t="shared" si="298"/>
        <v>2.2650695866871306E-4</v>
      </c>
      <c r="H2723" s="5">
        <f t="shared" si="299"/>
        <v>1637.992603428552</v>
      </c>
      <c r="I2723" s="3">
        <f t="shared" si="300"/>
        <v>0.10617679995323138</v>
      </c>
    </row>
    <row r="2724" spans="1:9" x14ac:dyDescent="0.25">
      <c r="A2724" s="1">
        <v>38267</v>
      </c>
      <c r="B2724" s="5">
        <v>395.74811</v>
      </c>
      <c r="C2724" s="4">
        <f t="shared" si="294"/>
        <v>-3.1392635835297833E-3</v>
      </c>
      <c r="D2724" s="3">
        <f t="shared" si="295"/>
        <v>5.7682519957954939E-2</v>
      </c>
      <c r="E2724" s="5">
        <f t="shared" si="296"/>
        <v>2.0803529403269581</v>
      </c>
      <c r="F2724" s="13">
        <f t="shared" si="297"/>
        <v>1.8626694868756766</v>
      </c>
      <c r="G2724" s="16">
        <f t="shared" si="298"/>
        <v>-5.8474104883009187E-3</v>
      </c>
      <c r="H2724" s="5">
        <f t="shared" si="299"/>
        <v>1628.4145882995044</v>
      </c>
      <c r="I2724" s="3">
        <f t="shared" si="300"/>
        <v>0.1074434698517799</v>
      </c>
    </row>
    <row r="2725" spans="1:9" x14ac:dyDescent="0.25">
      <c r="A2725" s="1">
        <v>38268</v>
      </c>
      <c r="B2725" s="5">
        <v>397.97012000000001</v>
      </c>
      <c r="C2725" s="4">
        <f t="shared" si="294"/>
        <v>5.6147077998680572E-3</v>
      </c>
      <c r="D2725" s="3">
        <f t="shared" si="295"/>
        <v>6.1651495545745491E-2</v>
      </c>
      <c r="E2725" s="5">
        <f t="shared" si="296"/>
        <v>1.9464248018275541</v>
      </c>
      <c r="F2725" s="13">
        <f t="shared" si="297"/>
        <v>1.8626694868756766</v>
      </c>
      <c r="G2725" s="16">
        <f t="shared" si="298"/>
        <v>1.0458344896537092E-2</v>
      </c>
      <c r="H2725" s="5">
        <f t="shared" si="299"/>
        <v>1645.4451096984933</v>
      </c>
      <c r="I2725" s="3">
        <f t="shared" si="300"/>
        <v>0.11483635957331181</v>
      </c>
    </row>
    <row r="2726" spans="1:9" x14ac:dyDescent="0.25">
      <c r="A2726" s="1">
        <v>38271</v>
      </c>
      <c r="B2726" s="5">
        <v>398.28937000000002</v>
      </c>
      <c r="C2726" s="4">
        <f t="shared" si="294"/>
        <v>8.0219590355179449E-4</v>
      </c>
      <c r="D2726" s="3">
        <f t="shared" si="295"/>
        <v>5.4515856175828735E-2</v>
      </c>
      <c r="E2726" s="5">
        <f t="shared" si="296"/>
        <v>2.2011944490602287</v>
      </c>
      <c r="F2726" s="13">
        <f t="shared" si="297"/>
        <v>1.8626694868756766</v>
      </c>
      <c r="G2726" s="16">
        <f t="shared" si="298"/>
        <v>1.4942258320425907E-3</v>
      </c>
      <c r="H2726" s="5">
        <f t="shared" si="299"/>
        <v>1647.9037762866128</v>
      </c>
      <c r="I2726" s="3">
        <f t="shared" si="300"/>
        <v>0.10154502184961911</v>
      </c>
    </row>
    <row r="2727" spans="1:9" x14ac:dyDescent="0.25">
      <c r="A2727" s="1">
        <v>38272</v>
      </c>
      <c r="B2727" s="5">
        <v>394.69580000000002</v>
      </c>
      <c r="C2727" s="4">
        <f t="shared" si="294"/>
        <v>-9.0225104425960545E-3</v>
      </c>
      <c r="D2727" s="3">
        <f t="shared" si="295"/>
        <v>7.2360455745106453E-2</v>
      </c>
      <c r="E2727" s="5">
        <f t="shared" si="296"/>
        <v>1.6583643478242642</v>
      </c>
      <c r="F2727" s="13">
        <f t="shared" si="297"/>
        <v>1.6583643478242642</v>
      </c>
      <c r="G2727" s="16">
        <f t="shared" si="298"/>
        <v>-1.6805954896440826E-2</v>
      </c>
      <c r="H2727" s="5">
        <f t="shared" si="299"/>
        <v>1620.2091797486653</v>
      </c>
      <c r="I2727" s="3">
        <f t="shared" si="300"/>
        <v>0.13478361297282754</v>
      </c>
    </row>
    <row r="2728" spans="1:9" x14ac:dyDescent="0.25">
      <c r="A2728" s="1">
        <v>38273</v>
      </c>
      <c r="B2728" s="5">
        <v>391.62774999999999</v>
      </c>
      <c r="C2728" s="4">
        <f t="shared" si="294"/>
        <v>-7.7732015390080678E-3</v>
      </c>
      <c r="D2728" s="3">
        <f t="shared" si="295"/>
        <v>7.7395000351058355E-2</v>
      </c>
      <c r="E2728" s="5">
        <f t="shared" si="296"/>
        <v>1.5504877505741756</v>
      </c>
      <c r="F2728" s="13">
        <f t="shared" si="297"/>
        <v>1.6583643478242642</v>
      </c>
      <c r="G2728" s="16">
        <f t="shared" si="298"/>
        <v>-1.2890800300743681E-2</v>
      </c>
      <c r="H2728" s="5">
        <f t="shared" si="299"/>
        <v>1599.3233867670936</v>
      </c>
      <c r="I2728" s="3">
        <f t="shared" si="300"/>
        <v>0.14024311209490731</v>
      </c>
    </row>
    <row r="2729" spans="1:9" x14ac:dyDescent="0.25">
      <c r="A2729" s="1">
        <v>38274</v>
      </c>
      <c r="B2729" s="5">
        <v>392.25562000000002</v>
      </c>
      <c r="C2729" s="4">
        <f t="shared" si="294"/>
        <v>1.6032316402503355E-3</v>
      </c>
      <c r="D2729" s="3">
        <f t="shared" si="295"/>
        <v>7.8105008609573562E-2</v>
      </c>
      <c r="E2729" s="5">
        <f t="shared" si="296"/>
        <v>1.5363931473312871</v>
      </c>
      <c r="F2729" s="13">
        <f t="shared" si="297"/>
        <v>1.6583643478242642</v>
      </c>
      <c r="G2729" s="16">
        <f t="shared" si="298"/>
        <v>2.658742193494973E-3</v>
      </c>
      <c r="H2729" s="5">
        <f t="shared" si="299"/>
        <v>1603.5755753365345</v>
      </c>
      <c r="I2729" s="3">
        <f t="shared" si="300"/>
        <v>0.14129039371739305</v>
      </c>
    </row>
    <row r="2730" spans="1:9" x14ac:dyDescent="0.25">
      <c r="A2730" s="1">
        <v>38275</v>
      </c>
      <c r="B2730" s="5">
        <v>393.40447999999998</v>
      </c>
      <c r="C2730" s="4">
        <f t="shared" si="294"/>
        <v>2.9288554234097042E-3</v>
      </c>
      <c r="D2730" s="3">
        <f t="shared" si="295"/>
        <v>7.9222952436902305E-2</v>
      </c>
      <c r="E2730" s="5">
        <f t="shared" si="296"/>
        <v>1.5147125461598374</v>
      </c>
      <c r="F2730" s="13">
        <f t="shared" si="297"/>
        <v>1.6583643478242642</v>
      </c>
      <c r="G2730" s="16">
        <f t="shared" si="298"/>
        <v>4.857109414114393E-3</v>
      </c>
      <c r="H2730" s="5">
        <f t="shared" si="299"/>
        <v>1611.3643173597454</v>
      </c>
      <c r="I2730" s="3">
        <f t="shared" si="300"/>
        <v>0.14269726431618304</v>
      </c>
    </row>
    <row r="2731" spans="1:9" x14ac:dyDescent="0.25">
      <c r="A2731" s="1">
        <v>38278</v>
      </c>
      <c r="B2731" s="5">
        <v>394.12560999999999</v>
      </c>
      <c r="C2731" s="4">
        <f t="shared" si="294"/>
        <v>1.8330497914005317E-3</v>
      </c>
      <c r="D2731" s="3">
        <f t="shared" si="295"/>
        <v>7.9949968276871203E-2</v>
      </c>
      <c r="E2731" s="5">
        <f t="shared" si="296"/>
        <v>1.5009386818570496</v>
      </c>
      <c r="F2731" s="13">
        <f t="shared" si="297"/>
        <v>1.6583643478242642</v>
      </c>
      <c r="G2731" s="16">
        <f t="shared" si="298"/>
        <v>3.0398644218453462E-3</v>
      </c>
      <c r="H2731" s="5">
        <f t="shared" si="299"/>
        <v>1616.2626464187185</v>
      </c>
      <c r="I2731" s="3">
        <f t="shared" si="300"/>
        <v>0.14377894092556029</v>
      </c>
    </row>
    <row r="2732" spans="1:9" x14ac:dyDescent="0.25">
      <c r="A2732" s="1">
        <v>38279</v>
      </c>
      <c r="B2732" s="5">
        <v>393.39487000000003</v>
      </c>
      <c r="C2732" s="4">
        <f t="shared" si="294"/>
        <v>-1.8540789572135674E-3</v>
      </c>
      <c r="D2732" s="3">
        <f t="shared" si="295"/>
        <v>7.368647887992745E-2</v>
      </c>
      <c r="E2732" s="5">
        <f t="shared" si="296"/>
        <v>1.6285212948706735</v>
      </c>
      <c r="F2732" s="13">
        <f t="shared" si="297"/>
        <v>1.6583643478242642</v>
      </c>
      <c r="G2732" s="16">
        <f t="shared" si="298"/>
        <v>-3.0747384406941696E-3</v>
      </c>
      <c r="H2732" s="5">
        <f t="shared" si="299"/>
        <v>1611.2930615295168</v>
      </c>
      <c r="I2732" s="3">
        <f t="shared" si="300"/>
        <v>0.13160752890717922</v>
      </c>
    </row>
    <row r="2733" spans="1:9" x14ac:dyDescent="0.25">
      <c r="A2733" s="1">
        <v>38280</v>
      </c>
      <c r="B2733" s="5">
        <v>394.59467000000001</v>
      </c>
      <c r="C2733" s="4">
        <f t="shared" si="294"/>
        <v>3.0498618347514217E-3</v>
      </c>
      <c r="D2733" s="3">
        <f t="shared" si="295"/>
        <v>7.6232706436482209E-2</v>
      </c>
      <c r="E2733" s="5">
        <f t="shared" si="296"/>
        <v>1.5741275052327455</v>
      </c>
      <c r="F2733" s="13">
        <f t="shared" si="297"/>
        <v>1.6583643478242642</v>
      </c>
      <c r="G2733" s="16">
        <f t="shared" si="298"/>
        <v>5.057782132541655E-3</v>
      </c>
      <c r="H2733" s="5">
        <f t="shared" si="299"/>
        <v>1619.4426307864092</v>
      </c>
      <c r="I2733" s="3">
        <f t="shared" si="300"/>
        <v>0.13564574828394083</v>
      </c>
    </row>
    <row r="2734" spans="1:9" x14ac:dyDescent="0.25">
      <c r="A2734" s="1">
        <v>38281</v>
      </c>
      <c r="B2734" s="5">
        <v>394.77032000000003</v>
      </c>
      <c r="C2734" s="4">
        <f t="shared" si="294"/>
        <v>4.451403258944886E-4</v>
      </c>
      <c r="D2734" s="3">
        <f t="shared" si="295"/>
        <v>7.4997573567696499E-2</v>
      </c>
      <c r="E2734" s="5">
        <f t="shared" si="296"/>
        <v>1.6000517655638831</v>
      </c>
      <c r="F2734" s="13">
        <f t="shared" si="297"/>
        <v>1.6583643478242642</v>
      </c>
      <c r="G2734" s="16">
        <f t="shared" si="298"/>
        <v>7.3820484624229402E-4</v>
      </c>
      <c r="H2734" s="5">
        <f t="shared" si="299"/>
        <v>1620.6381111846672</v>
      </c>
      <c r="I2734" s="3">
        <f t="shared" si="300"/>
        <v>0.13320597276222274</v>
      </c>
    </row>
    <row r="2735" spans="1:9" x14ac:dyDescent="0.25">
      <c r="A2735" s="1">
        <v>38282</v>
      </c>
      <c r="B2735" s="5">
        <v>394.61923000000002</v>
      </c>
      <c r="C2735" s="4">
        <f t="shared" si="294"/>
        <v>-3.8272887384238619E-4</v>
      </c>
      <c r="D2735" s="3">
        <f t="shared" si="295"/>
        <v>6.7569482209836343E-2</v>
      </c>
      <c r="E2735" s="5">
        <f t="shared" si="296"/>
        <v>1.7759496754369259</v>
      </c>
      <c r="F2735" s="13">
        <f t="shared" si="297"/>
        <v>1.6583643478242642</v>
      </c>
      <c r="G2735" s="16">
        <f t="shared" si="298"/>
        <v>-6.3470391926314382E-4</v>
      </c>
      <c r="H2735" s="5">
        <f t="shared" si="299"/>
        <v>1619.6094858237911</v>
      </c>
      <c r="I2735" s="3">
        <f t="shared" si="300"/>
        <v>0.11861910059153884</v>
      </c>
    </row>
    <row r="2736" spans="1:9" x14ac:dyDescent="0.25">
      <c r="A2736" s="1">
        <v>38285</v>
      </c>
      <c r="B2736" s="5">
        <v>394.20575000000002</v>
      </c>
      <c r="C2736" s="4">
        <f t="shared" si="294"/>
        <v>-1.0477948578431207E-3</v>
      </c>
      <c r="D2736" s="3">
        <f t="shared" si="295"/>
        <v>6.6948183706979275E-2</v>
      </c>
      <c r="E2736" s="5">
        <f t="shared" si="296"/>
        <v>1.7924310019405369</v>
      </c>
      <c r="F2736" s="13">
        <f t="shared" si="297"/>
        <v>1.6583643478242642</v>
      </c>
      <c r="G2736" s="16">
        <f t="shared" si="298"/>
        <v>-1.7376256360806244E-3</v>
      </c>
      <c r="H2736" s="5">
        <f t="shared" si="299"/>
        <v>1616.7952108607844</v>
      </c>
      <c r="I2736" s="3">
        <f t="shared" si="300"/>
        <v>0.11739529645484736</v>
      </c>
    </row>
    <row r="2737" spans="1:9" x14ac:dyDescent="0.25">
      <c r="A2737" s="1">
        <v>38286</v>
      </c>
      <c r="B2737" s="5">
        <v>394.41660000000002</v>
      </c>
      <c r="C2737" s="4">
        <f t="shared" si="294"/>
        <v>5.3487296925536221E-4</v>
      </c>
      <c r="D2737" s="3">
        <f t="shared" si="295"/>
        <v>5.0019455177423552E-2</v>
      </c>
      <c r="E2737" s="5">
        <f t="shared" si="296"/>
        <v>2.3990665147061097</v>
      </c>
      <c r="F2737" s="13">
        <f t="shared" si="297"/>
        <v>2.3990665147061097</v>
      </c>
      <c r="G2737" s="16">
        <f t="shared" si="298"/>
        <v>8.8701426282799644E-4</v>
      </c>
      <c r="H2737" s="5">
        <f t="shared" si="299"/>
        <v>1618.2293312728898</v>
      </c>
      <c r="I2737" s="3">
        <f t="shared" si="300"/>
        <v>8.2950481163833023E-2</v>
      </c>
    </row>
    <row r="2738" spans="1:9" x14ac:dyDescent="0.25">
      <c r="A2738" s="1">
        <v>38287</v>
      </c>
      <c r="B2738" s="5">
        <v>392.92980999999997</v>
      </c>
      <c r="C2738" s="4">
        <f t="shared" si="294"/>
        <v>-3.7695928619638774E-3</v>
      </c>
      <c r="D2738" s="3">
        <f t="shared" si="295"/>
        <v>3.4321504552788269E-2</v>
      </c>
      <c r="E2738" s="5">
        <f t="shared" si="296"/>
        <v>3.496350220178539</v>
      </c>
      <c r="F2738" s="13">
        <f t="shared" si="297"/>
        <v>3.496350220178539</v>
      </c>
      <c r="G2738" s="16">
        <f t="shared" si="298"/>
        <v>-9.0435040092127078E-3</v>
      </c>
      <c r="H2738" s="5">
        <f t="shared" si="299"/>
        <v>1603.5948678276977</v>
      </c>
      <c r="I2738" s="3">
        <f t="shared" si="300"/>
        <v>6.7083240509907299E-2</v>
      </c>
    </row>
    <row r="2739" spans="1:9" x14ac:dyDescent="0.25">
      <c r="A2739" s="1">
        <v>38288</v>
      </c>
      <c r="B2739" s="5">
        <v>394.19033999999999</v>
      </c>
      <c r="C2739" s="4">
        <f t="shared" si="294"/>
        <v>3.2080284262474557E-3</v>
      </c>
      <c r="D2739" s="3">
        <f t="shared" si="295"/>
        <v>3.6836419834584348E-2</v>
      </c>
      <c r="E2739" s="5">
        <f t="shared" si="296"/>
        <v>3.2576455730189187</v>
      </c>
      <c r="F2739" s="13">
        <f t="shared" si="297"/>
        <v>3.496350220178539</v>
      </c>
      <c r="G2739" s="16">
        <f t="shared" si="298"/>
        <v>1.1216390894449304E-2</v>
      </c>
      <c r="H2739" s="5">
        <f t="shared" si="299"/>
        <v>1621.581414701586</v>
      </c>
      <c r="I2739" s="3">
        <f t="shared" si="300"/>
        <v>8.6533734912458207E-2</v>
      </c>
    </row>
    <row r="2740" spans="1:9" x14ac:dyDescent="0.25">
      <c r="A2740" s="1">
        <v>38289</v>
      </c>
      <c r="B2740" s="5">
        <v>396.90530000000001</v>
      </c>
      <c r="C2740" s="4">
        <f t="shared" si="294"/>
        <v>6.8874341263664984E-3</v>
      </c>
      <c r="D2740" s="3">
        <f t="shared" si="295"/>
        <v>4.7869090622580684E-2</v>
      </c>
      <c r="E2740" s="5">
        <f t="shared" si="296"/>
        <v>2.5068368427160785</v>
      </c>
      <c r="F2740" s="13">
        <f t="shared" si="297"/>
        <v>2.5068368427160785</v>
      </c>
      <c r="G2740" s="16">
        <f t="shared" si="298"/>
        <v>2.408088182418669E-2</v>
      </c>
      <c r="H2740" s="5">
        <f t="shared" si="299"/>
        <v>1660.6305251173123</v>
      </c>
      <c r="I2740" s="3">
        <f t="shared" si="300"/>
        <v>0.14426558716902621</v>
      </c>
    </row>
    <row r="2741" spans="1:9" x14ac:dyDescent="0.25">
      <c r="A2741" s="1">
        <v>38292</v>
      </c>
      <c r="B2741" s="5">
        <v>395.39429000000001</v>
      </c>
      <c r="C2741" s="4">
        <f t="shared" si="294"/>
        <v>-3.8069786420085183E-3</v>
      </c>
      <c r="D2741" s="3">
        <f t="shared" si="295"/>
        <v>5.2870955070613346E-2</v>
      </c>
      <c r="E2741" s="5">
        <f t="shared" si="296"/>
        <v>2.2696771760549908</v>
      </c>
      <c r="F2741" s="13">
        <f t="shared" si="297"/>
        <v>2.5068368427160785</v>
      </c>
      <c r="G2741" s="16">
        <f t="shared" si="298"/>
        <v>-9.5434743192201778E-3</v>
      </c>
      <c r="H2741" s="5">
        <f t="shared" si="299"/>
        <v>1644.7823403471421</v>
      </c>
      <c r="I2741" s="3">
        <f t="shared" si="300"/>
        <v>0.15751813775837889</v>
      </c>
    </row>
    <row r="2742" spans="1:9" x14ac:dyDescent="0.25">
      <c r="A2742" s="1">
        <v>38293</v>
      </c>
      <c r="B2742" s="5">
        <v>395.45305999999999</v>
      </c>
      <c r="C2742" s="4">
        <f t="shared" si="294"/>
        <v>1.4863644085494343E-4</v>
      </c>
      <c r="D2742" s="3">
        <f t="shared" si="295"/>
        <v>5.1496259501132111E-2</v>
      </c>
      <c r="E2742" s="5">
        <f t="shared" si="296"/>
        <v>2.3302663370601095</v>
      </c>
      <c r="F2742" s="13">
        <f t="shared" si="297"/>
        <v>2.5068368427160785</v>
      </c>
      <c r="G2742" s="16">
        <f t="shared" si="298"/>
        <v>3.7260730610536155E-4</v>
      </c>
      <c r="H2742" s="5">
        <f t="shared" si="299"/>
        <v>1645.3951982641086</v>
      </c>
      <c r="I2742" s="3">
        <f t="shared" si="300"/>
        <v>0.1554715683563227</v>
      </c>
    </row>
    <row r="2743" spans="1:9" x14ac:dyDescent="0.25">
      <c r="A2743" s="1">
        <v>38294</v>
      </c>
      <c r="B2743" s="5">
        <v>399.79169000000002</v>
      </c>
      <c r="C2743" s="4">
        <f t="shared" si="294"/>
        <v>1.0971289487556435E-2</v>
      </c>
      <c r="D2743" s="3">
        <f t="shared" si="295"/>
        <v>7.31602335966927E-2</v>
      </c>
      <c r="E2743" s="5">
        <f t="shared" si="296"/>
        <v>1.6402353314167759</v>
      </c>
      <c r="F2743" s="13">
        <f t="shared" si="297"/>
        <v>1.6402353314167759</v>
      </c>
      <c r="G2743" s="16">
        <f t="shared" si="298"/>
        <v>2.7503232699510077E-2</v>
      </c>
      <c r="H2743" s="5">
        <f t="shared" si="299"/>
        <v>1690.648885284623</v>
      </c>
      <c r="I2743" s="3">
        <f t="shared" si="300"/>
        <v>0.20133411192755699</v>
      </c>
    </row>
    <row r="2744" spans="1:9" x14ac:dyDescent="0.25">
      <c r="A2744" s="1">
        <v>38295</v>
      </c>
      <c r="B2744" s="5">
        <v>402.15643</v>
      </c>
      <c r="C2744" s="4">
        <f t="shared" si="294"/>
        <v>5.9149303478518434E-3</v>
      </c>
      <c r="D2744" s="3">
        <f t="shared" si="295"/>
        <v>7.6411713924044028E-2</v>
      </c>
      <c r="E2744" s="5">
        <f t="shared" si="296"/>
        <v>1.5704398427613373</v>
      </c>
      <c r="F2744" s="13">
        <f t="shared" si="297"/>
        <v>1.6402353314167759</v>
      </c>
      <c r="G2744" s="16">
        <f t="shared" si="298"/>
        <v>9.7018777394159133E-3</v>
      </c>
      <c r="H2744" s="5">
        <f t="shared" si="299"/>
        <v>1707.0513540699344</v>
      </c>
      <c r="I2744" s="3">
        <f t="shared" si="300"/>
        <v>0.20181715697366007</v>
      </c>
    </row>
    <row r="2745" spans="1:9" x14ac:dyDescent="0.25">
      <c r="A2745" s="1">
        <v>38296</v>
      </c>
      <c r="B2745" s="5">
        <v>402.68261999999999</v>
      </c>
      <c r="C2745" s="4">
        <f t="shared" si="294"/>
        <v>1.3084212031622133E-3</v>
      </c>
      <c r="D2745" s="3">
        <f t="shared" si="295"/>
        <v>7.5484271441374012E-2</v>
      </c>
      <c r="E2745" s="5">
        <f t="shared" si="296"/>
        <v>1.5897351555310406</v>
      </c>
      <c r="F2745" s="13">
        <f t="shared" si="297"/>
        <v>1.6402353314167759</v>
      </c>
      <c r="G2745" s="16">
        <f t="shared" si="298"/>
        <v>2.1461186858015096E-3</v>
      </c>
      <c r="H2745" s="5">
        <f t="shared" si="299"/>
        <v>1710.7148888785268</v>
      </c>
      <c r="I2745" s="3">
        <f t="shared" si="300"/>
        <v>0.20000980034423338</v>
      </c>
    </row>
    <row r="2746" spans="1:9" x14ac:dyDescent="0.25">
      <c r="A2746" s="1">
        <v>38299</v>
      </c>
      <c r="B2746" s="5">
        <v>401.36840999999998</v>
      </c>
      <c r="C2746" s="4">
        <f t="shared" si="294"/>
        <v>-3.2636372535770342E-3</v>
      </c>
      <c r="D2746" s="3">
        <f t="shared" si="295"/>
        <v>7.8766313350303374E-2</v>
      </c>
      <c r="E2746" s="5">
        <f t="shared" si="296"/>
        <v>1.5234939264748235</v>
      </c>
      <c r="F2746" s="13">
        <f t="shared" si="297"/>
        <v>1.6402353314167759</v>
      </c>
      <c r="G2746" s="16">
        <f t="shared" si="298"/>
        <v>-5.3531331322450634E-3</v>
      </c>
      <c r="H2746" s="5">
        <f t="shared" si="299"/>
        <v>1701.5572043270463</v>
      </c>
      <c r="I2746" s="3">
        <f t="shared" si="300"/>
        <v>0.20447625051723348</v>
      </c>
    </row>
    <row r="2747" spans="1:9" x14ac:dyDescent="0.25">
      <c r="A2747" s="1">
        <v>38300</v>
      </c>
      <c r="B2747" s="5">
        <v>401.14963</v>
      </c>
      <c r="C2747" s="4">
        <f t="shared" si="294"/>
        <v>-5.4508524973351236E-4</v>
      </c>
      <c r="D2747" s="3">
        <f t="shared" si="295"/>
        <v>7.9440807177587627E-2</v>
      </c>
      <c r="E2747" s="5">
        <f t="shared" si="296"/>
        <v>1.5105586695732265</v>
      </c>
      <c r="F2747" s="13">
        <f t="shared" si="297"/>
        <v>1.6402353314167759</v>
      </c>
      <c r="G2747" s="16">
        <f t="shared" si="298"/>
        <v>-8.9406808524704372E-4</v>
      </c>
      <c r="H2747" s="5">
        <f t="shared" si="299"/>
        <v>1700.0358963354354</v>
      </c>
      <c r="I2747" s="3">
        <f t="shared" si="300"/>
        <v>0.20571907694414304</v>
      </c>
    </row>
    <row r="2748" spans="1:9" x14ac:dyDescent="0.25">
      <c r="A2748" s="1">
        <v>38301</v>
      </c>
      <c r="B2748" s="5">
        <v>400.95029</v>
      </c>
      <c r="C2748" s="4">
        <f t="shared" si="294"/>
        <v>-4.9692180945049014E-4</v>
      </c>
      <c r="D2748" s="3">
        <f t="shared" si="295"/>
        <v>7.468168337554032E-2</v>
      </c>
      <c r="E2748" s="5">
        <f t="shared" si="296"/>
        <v>1.6068196989692158</v>
      </c>
      <c r="F2748" s="13">
        <f t="shared" si="297"/>
        <v>1.6402353314167759</v>
      </c>
      <c r="G2748" s="16">
        <f t="shared" si="298"/>
        <v>-8.1506870881224865E-4</v>
      </c>
      <c r="H2748" s="5">
        <f t="shared" si="299"/>
        <v>1698.6502502724748</v>
      </c>
      <c r="I2748" s="3">
        <f t="shared" si="300"/>
        <v>0.19376998108741916</v>
      </c>
    </row>
    <row r="2749" spans="1:9" x14ac:dyDescent="0.25">
      <c r="A2749" s="1">
        <v>38302</v>
      </c>
      <c r="B2749" s="5">
        <v>403.91537</v>
      </c>
      <c r="C2749" s="4">
        <f t="shared" si="294"/>
        <v>7.3951312019253646E-3</v>
      </c>
      <c r="D2749" s="3">
        <f t="shared" si="295"/>
        <v>7.9339555159771674E-2</v>
      </c>
      <c r="E2749" s="5">
        <f t="shared" si="296"/>
        <v>1.5124864231762771</v>
      </c>
      <c r="F2749" s="13">
        <f t="shared" si="297"/>
        <v>1.6402353314167759</v>
      </c>
      <c r="G2749" s="16">
        <f t="shared" si="298"/>
        <v>1.212975547786059E-2</v>
      </c>
      <c r="H2749" s="5">
        <f t="shared" si="299"/>
        <v>1719.2544624506866</v>
      </c>
      <c r="I2749" s="3">
        <f t="shared" si="300"/>
        <v>0.19453211452547292</v>
      </c>
    </row>
    <row r="2750" spans="1:9" x14ac:dyDescent="0.25">
      <c r="A2750" s="1">
        <v>38303</v>
      </c>
      <c r="B2750" s="5">
        <v>408.99673000000001</v>
      </c>
      <c r="C2750" s="4">
        <f t="shared" si="294"/>
        <v>1.2580259077539013E-2</v>
      </c>
      <c r="D2750" s="3">
        <f t="shared" si="295"/>
        <v>9.2334595984899806E-2</v>
      </c>
      <c r="E2750" s="5">
        <f t="shared" si="296"/>
        <v>1.2996212169447789</v>
      </c>
      <c r="F2750" s="13">
        <f t="shared" si="297"/>
        <v>1.6402353314167759</v>
      </c>
      <c r="G2750" s="16">
        <f t="shared" si="298"/>
        <v>2.0634585417356108E-2</v>
      </c>
      <c r="H2750" s="5">
        <f t="shared" si="299"/>
        <v>1754.7305655102959</v>
      </c>
      <c r="I2750" s="3">
        <f t="shared" si="300"/>
        <v>0.18611719842891572</v>
      </c>
    </row>
    <row r="2751" spans="1:9" x14ac:dyDescent="0.25">
      <c r="A2751" s="1">
        <v>38306</v>
      </c>
      <c r="B2751" s="5">
        <v>408.57825000000003</v>
      </c>
      <c r="C2751" s="4">
        <f t="shared" si="294"/>
        <v>-1.0231866645975529E-3</v>
      </c>
      <c r="D2751" s="3">
        <f t="shared" si="295"/>
        <v>8.7501982702073502E-2</v>
      </c>
      <c r="E2751" s="5">
        <f t="shared" si="296"/>
        <v>1.3713974963124624</v>
      </c>
      <c r="F2751" s="13">
        <f t="shared" si="297"/>
        <v>1.6402353314167759</v>
      </c>
      <c r="G2751" s="16">
        <f t="shared" si="298"/>
        <v>-1.6782669179073928E-3</v>
      </c>
      <c r="H2751" s="5">
        <f t="shared" si="299"/>
        <v>1751.785659252359</v>
      </c>
      <c r="I2751" s="3">
        <f t="shared" si="300"/>
        <v>0.17185380873426559</v>
      </c>
    </row>
    <row r="2752" spans="1:9" x14ac:dyDescent="0.25">
      <c r="A2752" s="1">
        <v>38307</v>
      </c>
      <c r="B2752" s="5">
        <v>406.31072999999998</v>
      </c>
      <c r="C2752" s="4">
        <f t="shared" si="294"/>
        <v>-5.5497814678094892E-3</v>
      </c>
      <c r="D2752" s="3">
        <f t="shared" si="295"/>
        <v>9.7366330233509255E-2</v>
      </c>
      <c r="E2752" s="5">
        <f t="shared" si="296"/>
        <v>1.2324588973643089</v>
      </c>
      <c r="F2752" s="13">
        <f t="shared" si="297"/>
        <v>1.6402353314167759</v>
      </c>
      <c r="G2752" s="16">
        <f t="shared" si="298"/>
        <v>-9.1029476451431786E-3</v>
      </c>
      <c r="H2752" s="5">
        <f t="shared" si="299"/>
        <v>1735.8392461106721</v>
      </c>
      <c r="I2752" s="3">
        <f t="shared" si="300"/>
        <v>0.18703281328057281</v>
      </c>
    </row>
    <row r="2753" spans="1:9" x14ac:dyDescent="0.25">
      <c r="A2753" s="1">
        <v>38308</v>
      </c>
      <c r="B2753" s="5">
        <v>412.71960000000001</v>
      </c>
      <c r="C2753" s="4">
        <f t="shared" si="294"/>
        <v>1.5773322058219019E-2</v>
      </c>
      <c r="D2753" s="3">
        <f t="shared" si="295"/>
        <v>0.11080491647735104</v>
      </c>
      <c r="E2753" s="5">
        <f t="shared" si="296"/>
        <v>1.0829844362053056</v>
      </c>
      <c r="F2753" s="13">
        <f t="shared" si="297"/>
        <v>1.6402353314167759</v>
      </c>
      <c r="G2753" s="16">
        <f t="shared" si="298"/>
        <v>2.5871960133706413E-2</v>
      </c>
      <c r="H2753" s="5">
        <f t="shared" si="299"/>
        <v>1780.7488098845706</v>
      </c>
      <c r="I2753" s="3">
        <f t="shared" si="300"/>
        <v>0.18174613890083605</v>
      </c>
    </row>
    <row r="2754" spans="1:9" x14ac:dyDescent="0.25">
      <c r="A2754" s="1">
        <v>38309</v>
      </c>
      <c r="B2754" s="5">
        <v>410.78368999999998</v>
      </c>
      <c r="C2754" s="4">
        <f t="shared" si="294"/>
        <v>-4.690618037040295E-3</v>
      </c>
      <c r="D2754" s="3">
        <f t="shared" si="295"/>
        <v>0.11621226455284345</v>
      </c>
      <c r="E2754" s="5">
        <f t="shared" si="296"/>
        <v>1.0325932504777429</v>
      </c>
      <c r="F2754" s="13">
        <f t="shared" si="297"/>
        <v>1.6402353314167759</v>
      </c>
      <c r="G2754" s="16">
        <f t="shared" si="298"/>
        <v>-7.6937174305342949E-3</v>
      </c>
      <c r="H2754" s="5">
        <f t="shared" si="299"/>
        <v>1767.0482317265585</v>
      </c>
      <c r="I2754" s="3">
        <f t="shared" si="300"/>
        <v>0.19061546226352719</v>
      </c>
    </row>
    <row r="2755" spans="1:9" x14ac:dyDescent="0.25">
      <c r="A2755" s="1">
        <v>38310</v>
      </c>
      <c r="B2755" s="5">
        <v>408.20303000000001</v>
      </c>
      <c r="C2755" s="4">
        <f t="shared" si="294"/>
        <v>-6.2822844792108645E-3</v>
      </c>
      <c r="D2755" s="3">
        <f t="shared" si="295"/>
        <v>0.12375180082430716</v>
      </c>
      <c r="E2755" s="5">
        <f t="shared" si="296"/>
        <v>0.96968285875990068</v>
      </c>
      <c r="F2755" s="13">
        <f t="shared" si="297"/>
        <v>1.6402353314167759</v>
      </c>
      <c r="G2755" s="16">
        <f t="shared" si="298"/>
        <v>-1.0304424964812899E-2</v>
      </c>
      <c r="H2755" s="5">
        <f t="shared" si="299"/>
        <v>1748.8398158135269</v>
      </c>
      <c r="I2755" s="3">
        <f t="shared" si="300"/>
        <v>0.20298207603848031</v>
      </c>
    </row>
    <row r="2756" spans="1:9" x14ac:dyDescent="0.25">
      <c r="A2756" s="1">
        <v>38313</v>
      </c>
      <c r="B2756" s="5">
        <v>409.36115000000001</v>
      </c>
      <c r="C2756" s="4">
        <f t="shared" ref="C2756:C2819" si="301">B2756/B2755-1</f>
        <v>2.8371175980737018E-3</v>
      </c>
      <c r="D2756" s="3">
        <f t="shared" si="295"/>
        <v>0.12108942497071667</v>
      </c>
      <c r="E2756" s="5">
        <f t="shared" si="296"/>
        <v>0.99100313697104325</v>
      </c>
      <c r="F2756" s="13">
        <f t="shared" si="297"/>
        <v>1.6402353314167759</v>
      </c>
      <c r="G2756" s="16">
        <f t="shared" si="298"/>
        <v>4.6535405237447857E-3</v>
      </c>
      <c r="H2756" s="5">
        <f t="shared" si="299"/>
        <v>1756.9781127659537</v>
      </c>
      <c r="I2756" s="3">
        <f t="shared" si="300"/>
        <v>0.19861515309791031</v>
      </c>
    </row>
    <row r="2757" spans="1:9" x14ac:dyDescent="0.25">
      <c r="A2757" s="1">
        <v>38314</v>
      </c>
      <c r="B2757" s="5">
        <v>410.08636000000001</v>
      </c>
      <c r="C2757" s="4">
        <f t="shared" si="301"/>
        <v>1.7715652792160697E-3</v>
      </c>
      <c r="D2757" s="3">
        <f t="shared" si="295"/>
        <v>0.12028192062279927</v>
      </c>
      <c r="E2757" s="5">
        <f t="shared" si="296"/>
        <v>0.99765616793164313</v>
      </c>
      <c r="F2757" s="13">
        <f t="shared" si="297"/>
        <v>1.6402353314167759</v>
      </c>
      <c r="G2757" s="16">
        <f t="shared" si="298"/>
        <v>2.9057839628814234E-3</v>
      </c>
      <c r="H2757" s="5">
        <f t="shared" si="299"/>
        <v>1762.0835115891628</v>
      </c>
      <c r="I2757" s="3">
        <f t="shared" si="300"/>
        <v>0.1972906559361835</v>
      </c>
    </row>
    <row r="2758" spans="1:9" x14ac:dyDescent="0.25">
      <c r="A2758" s="1">
        <v>38315</v>
      </c>
      <c r="B2758" s="5">
        <v>412.82274999999998</v>
      </c>
      <c r="C2758" s="4">
        <f t="shared" si="301"/>
        <v>6.6727164492863533E-3</v>
      </c>
      <c r="D2758" s="3">
        <f t="shared" si="295"/>
        <v>0.12111015352023707</v>
      </c>
      <c r="E2758" s="5">
        <f t="shared" si="296"/>
        <v>0.99083352231031918</v>
      </c>
      <c r="F2758" s="13">
        <f t="shared" si="297"/>
        <v>1.6402353314167759</v>
      </c>
      <c r="G2758" s="16">
        <f t="shared" si="298"/>
        <v>1.0944825276645373E-2</v>
      </c>
      <c r="H2758" s="5">
        <f t="shared" si="299"/>
        <v>1781.3692077463638</v>
      </c>
      <c r="I2758" s="3">
        <f t="shared" si="300"/>
        <v>0.19864915279720263</v>
      </c>
    </row>
    <row r="2759" spans="1:9" x14ac:dyDescent="0.25">
      <c r="A2759" s="1">
        <v>38316</v>
      </c>
      <c r="B2759" s="5">
        <v>414.61203</v>
      </c>
      <c r="C2759" s="4">
        <f t="shared" si="301"/>
        <v>4.3342572568978444E-3</v>
      </c>
      <c r="D2759" s="3">
        <f t="shared" si="295"/>
        <v>0.11891829738765466</v>
      </c>
      <c r="E2759" s="5">
        <f t="shared" si="296"/>
        <v>1.0090961831451315</v>
      </c>
      <c r="F2759" s="13">
        <f t="shared" si="297"/>
        <v>1.6402353314167759</v>
      </c>
      <c r="G2759" s="16">
        <f t="shared" si="298"/>
        <v>7.109201888213402E-3</v>
      </c>
      <c r="H2759" s="5">
        <f t="shared" si="299"/>
        <v>1794.0333210816798</v>
      </c>
      <c r="I2759" s="3">
        <f t="shared" si="300"/>
        <v>0.19505399292715841</v>
      </c>
    </row>
    <row r="2760" spans="1:9" x14ac:dyDescent="0.25">
      <c r="A2760" s="1">
        <v>38317</v>
      </c>
      <c r="B2760" s="5">
        <v>415.71312999999998</v>
      </c>
      <c r="C2760" s="4">
        <f t="shared" si="301"/>
        <v>2.6557357730310205E-3</v>
      </c>
      <c r="D2760" s="3">
        <f t="shared" si="295"/>
        <v>0.1053585914650003</v>
      </c>
      <c r="E2760" s="5">
        <f t="shared" si="296"/>
        <v>1.1389673906172475</v>
      </c>
      <c r="F2760" s="13">
        <f t="shared" si="297"/>
        <v>1.6402353314167759</v>
      </c>
      <c r="G2760" s="16">
        <f t="shared" si="298"/>
        <v>4.3560316458329234E-3</v>
      </c>
      <c r="H2760" s="5">
        <f t="shared" si="299"/>
        <v>1801.8481870019903</v>
      </c>
      <c r="I2760" s="3">
        <f t="shared" si="300"/>
        <v>0.17281288418919952</v>
      </c>
    </row>
    <row r="2761" spans="1:9" x14ac:dyDescent="0.25">
      <c r="A2761" s="1">
        <v>38320</v>
      </c>
      <c r="B2761" s="5">
        <v>414.35604999999998</v>
      </c>
      <c r="C2761" s="4">
        <f t="shared" si="301"/>
        <v>-3.2644626836780821E-3</v>
      </c>
      <c r="D2761" s="3">
        <f t="shared" si="295"/>
        <v>0.10752916560263723</v>
      </c>
      <c r="E2761" s="5">
        <f t="shared" si="296"/>
        <v>1.1159762965468125</v>
      </c>
      <c r="F2761" s="13">
        <f t="shared" si="297"/>
        <v>1.6402353314167759</v>
      </c>
      <c r="G2761" s="16">
        <f t="shared" si="298"/>
        <v>-5.3544870318604169E-3</v>
      </c>
      <c r="H2761" s="5">
        <f t="shared" si="299"/>
        <v>1792.200214251307</v>
      </c>
      <c r="I2761" s="3">
        <f t="shared" si="300"/>
        <v>0.17637313657921108</v>
      </c>
    </row>
    <row r="2762" spans="1:9" x14ac:dyDescent="0.25">
      <c r="A2762" s="1">
        <v>38321</v>
      </c>
      <c r="B2762" s="5">
        <v>412.85104000000001</v>
      </c>
      <c r="C2762" s="4">
        <f t="shared" si="301"/>
        <v>-3.6321661044890208E-3</v>
      </c>
      <c r="D2762" s="3">
        <f t="shared" si="295"/>
        <v>0.10443232143884411</v>
      </c>
      <c r="E2762" s="5">
        <f t="shared" si="296"/>
        <v>1.149069544243277</v>
      </c>
      <c r="F2762" s="13">
        <f t="shared" si="297"/>
        <v>1.6402353314167759</v>
      </c>
      <c r="G2762" s="16">
        <f t="shared" si="298"/>
        <v>-5.9576071741573285E-3</v>
      </c>
      <c r="H2762" s="5">
        <f t="shared" si="299"/>
        <v>1781.5229893973572</v>
      </c>
      <c r="I2762" s="3">
        <f t="shared" si="300"/>
        <v>0.17129358336586578</v>
      </c>
    </row>
    <row r="2763" spans="1:9" x14ac:dyDescent="0.25">
      <c r="A2763" s="1">
        <v>38322</v>
      </c>
      <c r="B2763" s="5">
        <v>416.27487000000002</v>
      </c>
      <c r="C2763" s="4">
        <f t="shared" si="301"/>
        <v>8.2931364300304899E-3</v>
      </c>
      <c r="D2763" s="3">
        <f t="shared" si="295"/>
        <v>7.9914952271690529E-2</v>
      </c>
      <c r="E2763" s="5">
        <f t="shared" si="296"/>
        <v>1.501596341971531</v>
      </c>
      <c r="F2763" s="13">
        <f t="shared" si="297"/>
        <v>1.501596341971531</v>
      </c>
      <c r="G2763" s="16">
        <f t="shared" si="298"/>
        <v>1.3602695380795598E-2</v>
      </c>
      <c r="H2763" s="5">
        <f t="shared" si="299"/>
        <v>1805.7565039360136</v>
      </c>
      <c r="I2763" s="3">
        <f t="shared" si="300"/>
        <v>0.13107932822451213</v>
      </c>
    </row>
    <row r="2764" spans="1:9" x14ac:dyDescent="0.25">
      <c r="A2764" s="1">
        <v>38323</v>
      </c>
      <c r="B2764" s="5">
        <v>413.87576000000001</v>
      </c>
      <c r="C2764" s="4">
        <f t="shared" si="301"/>
        <v>-5.7632832844317639E-3</v>
      </c>
      <c r="D2764" s="3">
        <f t="shared" si="295"/>
        <v>8.2154653634211205E-2</v>
      </c>
      <c r="E2764" s="5">
        <f t="shared" si="296"/>
        <v>1.4606598006522307</v>
      </c>
      <c r="F2764" s="13">
        <f t="shared" si="297"/>
        <v>1.501596341971531</v>
      </c>
      <c r="G2764" s="16">
        <f t="shared" si="298"/>
        <v>-8.6541250976484071E-3</v>
      </c>
      <c r="H2764" s="5">
        <f t="shared" si="299"/>
        <v>1790.1292612550592</v>
      </c>
      <c r="I2764" s="3">
        <f t="shared" si="300"/>
        <v>0.13302454078145198</v>
      </c>
    </row>
    <row r="2765" spans="1:9" x14ac:dyDescent="0.25">
      <c r="A2765" s="1">
        <v>38324</v>
      </c>
      <c r="B2765" s="5">
        <v>419.43347</v>
      </c>
      <c r="C2765" s="4">
        <f t="shared" si="301"/>
        <v>1.3428450122326518E-2</v>
      </c>
      <c r="D2765" s="3">
        <f t="shared" ref="D2765:D2828" si="302">STDEV(C2756:C2765)*SQRT(252)</f>
        <v>9.361714337715038E-2</v>
      </c>
      <c r="E2765" s="5">
        <f t="shared" ref="E2765:E2828" si="303">$E$2/D2765</f>
        <v>1.2818165100014045</v>
      </c>
      <c r="F2765" s="13">
        <f t="shared" si="297"/>
        <v>1.501596341971531</v>
      </c>
      <c r="G2765" s="16">
        <f t="shared" si="298"/>
        <v>2.016411158203266E-2</v>
      </c>
      <c r="H2765" s="5">
        <f t="shared" si="299"/>
        <v>1826.2256274252677</v>
      </c>
      <c r="I2765" s="3">
        <f t="shared" si="300"/>
        <v>0.14573312769120644</v>
      </c>
    </row>
    <row r="2766" spans="1:9" x14ac:dyDescent="0.25">
      <c r="A2766" s="1">
        <v>38327</v>
      </c>
      <c r="B2766" s="5">
        <v>419.50286999999997</v>
      </c>
      <c r="C2766" s="4">
        <f t="shared" si="301"/>
        <v>1.6546128281080819E-4</v>
      </c>
      <c r="D2766" s="3">
        <f t="shared" si="302"/>
        <v>9.4490789675467951E-2</v>
      </c>
      <c r="E2766" s="5">
        <f t="shared" si="303"/>
        <v>1.2699650453990738</v>
      </c>
      <c r="F2766" s="13">
        <f t="shared" ref="F2766:F2829" si="304">IF(ABS(E2766/E2765-1)&gt;F$2,E2766,F2765)</f>
        <v>1.501596341971531</v>
      </c>
      <c r="G2766" s="16">
        <f t="shared" ref="G2766:G2829" si="305">C2766*F2765</f>
        <v>2.4845605700662656E-4</v>
      </c>
      <c r="H2766" s="5">
        <f t="shared" ref="H2766:H2829" si="306">H2765*(1+G2766)</f>
        <v>1826.6793642438622</v>
      </c>
      <c r="I2766" s="3">
        <f t="shared" si="300"/>
        <v>0.14716971715859017</v>
      </c>
    </row>
    <row r="2767" spans="1:9" x14ac:dyDescent="0.25">
      <c r="A2767" s="1">
        <v>38328</v>
      </c>
      <c r="B2767" s="5">
        <v>418.15039000000002</v>
      </c>
      <c r="C2767" s="4">
        <f t="shared" si="301"/>
        <v>-3.2240065485129588E-3</v>
      </c>
      <c r="D2767" s="3">
        <f t="shared" si="302"/>
        <v>9.8750710910667783E-2</v>
      </c>
      <c r="E2767" s="5">
        <f t="shared" si="303"/>
        <v>1.2151811252129092</v>
      </c>
      <c r="F2767" s="13">
        <f t="shared" si="304"/>
        <v>1.501596341971531</v>
      </c>
      <c r="G2767" s="16">
        <f t="shared" si="305"/>
        <v>-4.8411564397393206E-3</v>
      </c>
      <c r="H2767" s="5">
        <f t="shared" si="306"/>
        <v>1817.8361236763139</v>
      </c>
      <c r="I2767" s="3">
        <f t="shared" si="300"/>
        <v>0.15368296926189329</v>
      </c>
    </row>
    <row r="2768" spans="1:9" x14ac:dyDescent="0.25">
      <c r="A2768" s="1">
        <v>38329</v>
      </c>
      <c r="B2768" s="5">
        <v>417.78850999999997</v>
      </c>
      <c r="C2768" s="4">
        <f t="shared" si="301"/>
        <v>-8.6543025823804243E-4</v>
      </c>
      <c r="D2768" s="3">
        <f t="shared" si="302"/>
        <v>9.5901147196510272E-2</v>
      </c>
      <c r="E2768" s="5">
        <f t="shared" si="303"/>
        <v>1.2512884726405717</v>
      </c>
      <c r="F2768" s="13">
        <f t="shared" si="304"/>
        <v>1.501596341971531</v>
      </c>
      <c r="G2768" s="16">
        <f t="shared" si="305"/>
        <v>-1.299526910001722E-3</v>
      </c>
      <c r="H2768" s="5">
        <f t="shared" si="306"/>
        <v>1815.4737967156234</v>
      </c>
      <c r="I2768" s="3">
        <f t="shared" si="300"/>
        <v>0.14852557505246022</v>
      </c>
    </row>
    <row r="2769" spans="1:9" x14ac:dyDescent="0.25">
      <c r="A2769" s="1">
        <v>38330</v>
      </c>
      <c r="B2769" s="5">
        <v>416.79129</v>
      </c>
      <c r="C2769" s="4">
        <f t="shared" si="301"/>
        <v>-2.3869014492523544E-3</v>
      </c>
      <c r="D2769" s="3">
        <f t="shared" si="302"/>
        <v>9.5710674720773256E-2</v>
      </c>
      <c r="E2769" s="5">
        <f t="shared" si="303"/>
        <v>1.2537786443370975</v>
      </c>
      <c r="F2769" s="13">
        <f t="shared" si="304"/>
        <v>1.501596341971531</v>
      </c>
      <c r="G2769" s="16">
        <f t="shared" si="305"/>
        <v>-3.5841624848438813E-3</v>
      </c>
      <c r="H2769" s="5">
        <f t="shared" si="306"/>
        <v>1808.9668436412182</v>
      </c>
      <c r="I2769" s="3">
        <f t="shared" si="300"/>
        <v>0.14779841304911215</v>
      </c>
    </row>
    <row r="2770" spans="1:9" x14ac:dyDescent="0.25">
      <c r="A2770" s="1">
        <v>38331</v>
      </c>
      <c r="B2770" s="5">
        <v>415.91149999999999</v>
      </c>
      <c r="C2770" s="4">
        <f t="shared" si="301"/>
        <v>-2.1108646488270377E-3</v>
      </c>
      <c r="D2770" s="3">
        <f t="shared" si="302"/>
        <v>9.5752342947662078E-2</v>
      </c>
      <c r="E2770" s="5">
        <f t="shared" si="303"/>
        <v>1.253233041677023</v>
      </c>
      <c r="F2770" s="13">
        <f t="shared" si="304"/>
        <v>1.501596341971531</v>
      </c>
      <c r="G2770" s="16">
        <f t="shared" si="305"/>
        <v>-3.1696666350757002E-3</v>
      </c>
      <c r="H2770" s="5">
        <f t="shared" si="306"/>
        <v>1803.2330217929705</v>
      </c>
      <c r="I2770" s="3">
        <f t="shared" si="300"/>
        <v>0.14765371053488252</v>
      </c>
    </row>
    <row r="2771" spans="1:9" x14ac:dyDescent="0.25">
      <c r="A2771" s="1">
        <v>38334</v>
      </c>
      <c r="B2771" s="5">
        <v>420.13522</v>
      </c>
      <c r="C2771" s="4">
        <f t="shared" si="301"/>
        <v>1.0155333526483457E-2</v>
      </c>
      <c r="D2771" s="3">
        <f t="shared" si="302"/>
        <v>0.10585574797352064</v>
      </c>
      <c r="E2771" s="5">
        <f t="shared" si="303"/>
        <v>1.1336181765964894</v>
      </c>
      <c r="F2771" s="13">
        <f t="shared" si="304"/>
        <v>1.501596341971531</v>
      </c>
      <c r="G2771" s="16">
        <f t="shared" si="305"/>
        <v>1.5249211674868406E-2</v>
      </c>
      <c r="H2771" s="5">
        <f t="shared" si="306"/>
        <v>1830.7309038414039</v>
      </c>
      <c r="I2771" s="3">
        <f t="shared" si="300"/>
        <v>0.16182729925676506</v>
      </c>
    </row>
    <row r="2772" spans="1:9" x14ac:dyDescent="0.25">
      <c r="A2772" s="1">
        <v>38335</v>
      </c>
      <c r="B2772" s="5">
        <v>420.93621999999999</v>
      </c>
      <c r="C2772" s="4">
        <f t="shared" si="301"/>
        <v>1.9065290455773098E-3</v>
      </c>
      <c r="D2772" s="3">
        <f t="shared" si="302"/>
        <v>0.10205801930745792</v>
      </c>
      <c r="E2772" s="5">
        <f t="shared" si="303"/>
        <v>1.1758017725044263</v>
      </c>
      <c r="F2772" s="13">
        <f t="shared" si="304"/>
        <v>1.501596341971531</v>
      </c>
      <c r="G2772" s="16">
        <f t="shared" si="305"/>
        <v>2.8628370407013629E-3</v>
      </c>
      <c r="H2772" s="5">
        <f t="shared" si="306"/>
        <v>1835.9719880844777</v>
      </c>
      <c r="I2772" s="3">
        <f t="shared" si="300"/>
        <v>0.15534212107111839</v>
      </c>
    </row>
    <row r="2773" spans="1:9" x14ac:dyDescent="0.25">
      <c r="A2773" s="1">
        <v>38336</v>
      </c>
      <c r="B2773" s="5">
        <v>423.90012000000002</v>
      </c>
      <c r="C2773" s="4">
        <f t="shared" si="301"/>
        <v>7.0412092359266598E-3</v>
      </c>
      <c r="D2773" s="3">
        <f t="shared" si="302"/>
        <v>0.10005659260610279</v>
      </c>
      <c r="E2773" s="5">
        <f t="shared" si="303"/>
        <v>1.1993212728361569</v>
      </c>
      <c r="F2773" s="13">
        <f t="shared" si="304"/>
        <v>1.501596341971531</v>
      </c>
      <c r="G2773" s="16">
        <f t="shared" si="305"/>
        <v>1.0573054031723631E-2</v>
      </c>
      <c r="H2773" s="5">
        <f t="shared" si="306"/>
        <v>1855.3838191152261</v>
      </c>
      <c r="I2773" s="3">
        <f t="shared" si="300"/>
        <v>0.15024461344745971</v>
      </c>
    </row>
    <row r="2774" spans="1:9" x14ac:dyDescent="0.25">
      <c r="A2774" s="1">
        <v>38337</v>
      </c>
      <c r="B2774" s="5">
        <v>420.52161000000001</v>
      </c>
      <c r="C2774" s="4">
        <f t="shared" si="301"/>
        <v>-7.970061438057674E-3</v>
      </c>
      <c r="D2774" s="3">
        <f t="shared" si="302"/>
        <v>0.10522828414908147</v>
      </c>
      <c r="E2774" s="5">
        <f t="shared" si="303"/>
        <v>1.1403778078334033</v>
      </c>
      <c r="F2774" s="13">
        <f t="shared" si="304"/>
        <v>1.501596341971531</v>
      </c>
      <c r="G2774" s="16">
        <f t="shared" si="305"/>
        <v>-1.1967815100675763E-2</v>
      </c>
      <c r="H2774" s="5">
        <f t="shared" si="306"/>
        <v>1833.1789286272694</v>
      </c>
      <c r="I2774" s="3">
        <f t="shared" si="300"/>
        <v>0.15801040655020154</v>
      </c>
    </row>
    <row r="2775" spans="1:9" x14ac:dyDescent="0.25">
      <c r="A2775" s="1">
        <v>38338</v>
      </c>
      <c r="B2775" s="5">
        <v>418.42212000000001</v>
      </c>
      <c r="C2775" s="4">
        <f t="shared" si="301"/>
        <v>-4.9925852799812542E-3</v>
      </c>
      <c r="D2775" s="3">
        <f t="shared" si="302"/>
        <v>8.6236110207592712E-2</v>
      </c>
      <c r="E2775" s="5">
        <f t="shared" si="303"/>
        <v>1.3915284410571027</v>
      </c>
      <c r="F2775" s="13">
        <f t="shared" si="304"/>
        <v>1.3915284410571027</v>
      </c>
      <c r="G2775" s="16">
        <f t="shared" si="305"/>
        <v>-7.4968477934007636E-3</v>
      </c>
      <c r="H2775" s="5">
        <f t="shared" si="306"/>
        <v>1819.4358652212813</v>
      </c>
      <c r="I2775" s="3">
        <f t="shared" ref="I2775:I2838" si="307">STDEV(G2766:G2775)*SQRT(252)</f>
        <v>0.12949182763357503</v>
      </c>
    </row>
    <row r="2776" spans="1:9" x14ac:dyDescent="0.25">
      <c r="A2776" s="1">
        <v>38341</v>
      </c>
      <c r="B2776" s="5">
        <v>421.52199999999999</v>
      </c>
      <c r="C2776" s="4">
        <f t="shared" si="301"/>
        <v>7.408499340331165E-3</v>
      </c>
      <c r="D2776" s="3">
        <f t="shared" si="302"/>
        <v>9.4436985941895479E-2</v>
      </c>
      <c r="E2776" s="5">
        <f t="shared" si="303"/>
        <v>1.2706885845957934</v>
      </c>
      <c r="F2776" s="13">
        <f t="shared" si="304"/>
        <v>1.3915284410571027</v>
      </c>
      <c r="G2776" s="16">
        <f t="shared" si="305"/>
        <v>1.03091375376236E-2</v>
      </c>
      <c r="H2776" s="5">
        <f t="shared" si="306"/>
        <v>1838.1926797967328</v>
      </c>
      <c r="I2776" s="3">
        <f t="shared" si="307"/>
        <v>0.1401848350440992</v>
      </c>
    </row>
    <row r="2777" spans="1:9" x14ac:dyDescent="0.25">
      <c r="A2777" s="1">
        <v>38342</v>
      </c>
      <c r="B2777" s="5">
        <v>422.31268</v>
      </c>
      <c r="C2777" s="4">
        <f t="shared" si="301"/>
        <v>1.8757739809547314E-3</v>
      </c>
      <c r="D2777" s="3">
        <f t="shared" si="302"/>
        <v>9.2256721097020419E-2</v>
      </c>
      <c r="E2777" s="5">
        <f t="shared" si="303"/>
        <v>1.3007182411545253</v>
      </c>
      <c r="F2777" s="13">
        <f t="shared" si="304"/>
        <v>1.3915284410571027</v>
      </c>
      <c r="G2777" s="16">
        <f t="shared" si="305"/>
        <v>2.6101928434934126E-3</v>
      </c>
      <c r="H2777" s="5">
        <f t="shared" si="306"/>
        <v>1842.9907171745001</v>
      </c>
      <c r="I2777" s="3">
        <f t="shared" si="307"/>
        <v>0.13694523118513746</v>
      </c>
    </row>
    <row r="2778" spans="1:9" x14ac:dyDescent="0.25">
      <c r="A2778" s="1">
        <v>38343</v>
      </c>
      <c r="B2778" s="5">
        <v>422.67284999999998</v>
      </c>
      <c r="C2778" s="4">
        <f t="shared" si="301"/>
        <v>8.528514938268561E-4</v>
      </c>
      <c r="D2778" s="3">
        <f t="shared" si="302"/>
        <v>9.1682140284947547E-2</v>
      </c>
      <c r="E2778" s="5">
        <f t="shared" si="303"/>
        <v>1.3088699677717024</v>
      </c>
      <c r="F2778" s="13">
        <f t="shared" si="304"/>
        <v>1.3915284410571027</v>
      </c>
      <c r="G2778" s="16">
        <f t="shared" si="305"/>
        <v>1.1867671096581064E-3</v>
      </c>
      <c r="H2778" s="5">
        <f t="shared" si="306"/>
        <v>1845.177917941048</v>
      </c>
      <c r="I2778" s="3">
        <f t="shared" si="307"/>
        <v>0.13613489329407868</v>
      </c>
    </row>
    <row r="2779" spans="1:9" x14ac:dyDescent="0.25">
      <c r="A2779" s="1">
        <v>38344</v>
      </c>
      <c r="B2779" s="5">
        <v>425.35415999999998</v>
      </c>
      <c r="C2779" s="4">
        <f t="shared" si="301"/>
        <v>6.3437005712574379E-3</v>
      </c>
      <c r="D2779" s="3">
        <f t="shared" si="302"/>
        <v>9.2647321526208554E-2</v>
      </c>
      <c r="E2779" s="5">
        <f t="shared" si="303"/>
        <v>1.2952344225737145</v>
      </c>
      <c r="F2779" s="13">
        <f t="shared" si="304"/>
        <v>1.3915284410571027</v>
      </c>
      <c r="G2779" s="16">
        <f t="shared" si="305"/>
        <v>8.8274397664549146E-3</v>
      </c>
      <c r="H2779" s="5">
        <f t="shared" si="306"/>
        <v>1861.4661148700654</v>
      </c>
      <c r="I2779" s="3">
        <f t="shared" si="307"/>
        <v>0.13700970302484719</v>
      </c>
    </row>
    <row r="2780" spans="1:9" x14ac:dyDescent="0.25">
      <c r="A2780" s="1">
        <v>38345</v>
      </c>
      <c r="B2780" s="5">
        <v>425.55511000000001</v>
      </c>
      <c r="C2780" s="4">
        <f t="shared" si="301"/>
        <v>4.7242984528472753E-4</v>
      </c>
      <c r="D2780" s="3">
        <f t="shared" si="302"/>
        <v>9.0275226467593256E-2</v>
      </c>
      <c r="E2780" s="5">
        <f t="shared" si="303"/>
        <v>1.3292683352400922</v>
      </c>
      <c r="F2780" s="13">
        <f t="shared" si="304"/>
        <v>1.3915284410571027</v>
      </c>
      <c r="G2780" s="16">
        <f t="shared" si="305"/>
        <v>6.5739956611790518E-4</v>
      </c>
      <c r="H2780" s="5">
        <f t="shared" si="306"/>
        <v>1862.6898418863241</v>
      </c>
      <c r="I2780" s="3">
        <f t="shared" si="307"/>
        <v>0.13356743711022159</v>
      </c>
    </row>
    <row r="2781" spans="1:9" x14ac:dyDescent="0.25">
      <c r="A2781" s="1">
        <v>38348</v>
      </c>
      <c r="B2781" s="5">
        <v>426.50375000000003</v>
      </c>
      <c r="C2781" s="4">
        <f t="shared" si="301"/>
        <v>2.2291824906062185E-3</v>
      </c>
      <c r="D2781" s="3">
        <f t="shared" si="302"/>
        <v>7.9058413987483811E-2</v>
      </c>
      <c r="E2781" s="5">
        <f t="shared" si="303"/>
        <v>1.5178650057285221</v>
      </c>
      <c r="F2781" s="13">
        <f t="shared" si="304"/>
        <v>1.3915284410571027</v>
      </c>
      <c r="G2781" s="16">
        <f t="shared" si="305"/>
        <v>3.1019708359850606E-3</v>
      </c>
      <c r="H2781" s="5">
        <f t="shared" si="306"/>
        <v>1868.4678514523409</v>
      </c>
      <c r="I2781" s="3">
        <f t="shared" si="307"/>
        <v>0.11583362860983074</v>
      </c>
    </row>
    <row r="2782" spans="1:9" x14ac:dyDescent="0.25">
      <c r="A2782" s="1">
        <v>38349</v>
      </c>
      <c r="B2782" s="5">
        <v>426.44681000000003</v>
      </c>
      <c r="C2782" s="4">
        <f t="shared" si="301"/>
        <v>-1.3350410166379501E-4</v>
      </c>
      <c r="D2782" s="3">
        <f t="shared" si="302"/>
        <v>7.9439157870561716E-2</v>
      </c>
      <c r="E2782" s="5">
        <f t="shared" si="303"/>
        <v>1.510590031625564</v>
      </c>
      <c r="F2782" s="13">
        <f t="shared" si="304"/>
        <v>1.3915284410571027</v>
      </c>
      <c r="G2782" s="16">
        <f t="shared" si="305"/>
        <v>-1.8577475446294962E-4</v>
      </c>
      <c r="H2782" s="5">
        <f t="shared" si="306"/>
        <v>1868.1207372960155</v>
      </c>
      <c r="I2782" s="3">
        <f t="shared" si="307"/>
        <v>0.11625692219274505</v>
      </c>
    </row>
    <row r="2783" spans="1:9" x14ac:dyDescent="0.25">
      <c r="A2783" s="1">
        <v>38350</v>
      </c>
      <c r="B2783" s="5">
        <v>425.45400999999998</v>
      </c>
      <c r="C2783" s="4">
        <f t="shared" si="301"/>
        <v>-2.3280746313943945E-3</v>
      </c>
      <c r="D2783" s="3">
        <f t="shared" si="302"/>
        <v>7.4277290620115594E-2</v>
      </c>
      <c r="E2783" s="5">
        <f t="shared" si="303"/>
        <v>1.6155678135020974</v>
      </c>
      <c r="F2783" s="13">
        <f t="shared" si="304"/>
        <v>1.3915284410571027</v>
      </c>
      <c r="G2783" s="16">
        <f t="shared" si="305"/>
        <v>-3.2395820624888309E-3</v>
      </c>
      <c r="H2783" s="5">
        <f t="shared" si="306"/>
        <v>1862.0688068649079</v>
      </c>
      <c r="I2783" s="3">
        <f t="shared" si="307"/>
        <v>0.10727436307873481</v>
      </c>
    </row>
    <row r="2784" spans="1:9" x14ac:dyDescent="0.25">
      <c r="A2784" s="1">
        <v>38351</v>
      </c>
      <c r="B2784" s="5">
        <v>427.35669000000001</v>
      </c>
      <c r="C2784" s="4">
        <f t="shared" si="301"/>
        <v>4.4721167394803363E-3</v>
      </c>
      <c r="D2784" s="3">
        <f t="shared" si="302"/>
        <v>6.0026483263688687E-2</v>
      </c>
      <c r="E2784" s="5">
        <f t="shared" si="303"/>
        <v>1.9991176140180542</v>
      </c>
      <c r="F2784" s="13">
        <f t="shared" si="304"/>
        <v>1.9991176140180542</v>
      </c>
      <c r="G2784" s="16">
        <f t="shared" si="305"/>
        <v>6.2230776347144455E-3</v>
      </c>
      <c r="H2784" s="5">
        <f t="shared" si="306"/>
        <v>1873.6566056112085</v>
      </c>
      <c r="I2784" s="3">
        <f t="shared" si="307"/>
        <v>8.5251365263496429E-2</v>
      </c>
    </row>
    <row r="2785" spans="1:9" x14ac:dyDescent="0.25">
      <c r="A2785" s="1">
        <v>38352</v>
      </c>
      <c r="B2785" s="5">
        <v>425.79845999999998</v>
      </c>
      <c r="C2785" s="4">
        <f t="shared" si="301"/>
        <v>-3.6462047663277097E-3</v>
      </c>
      <c r="D2785" s="3">
        <f t="shared" si="302"/>
        <v>5.6127405741998586E-2</v>
      </c>
      <c r="E2785" s="5">
        <f t="shared" si="303"/>
        <v>2.1379929895852521</v>
      </c>
      <c r="F2785" s="13">
        <f t="shared" si="304"/>
        <v>1.9991176140180542</v>
      </c>
      <c r="G2785" s="16">
        <f t="shared" si="305"/>
        <v>-7.2891921726823076E-3</v>
      </c>
      <c r="H2785" s="5">
        <f t="shared" si="306"/>
        <v>1859.9991625472928</v>
      </c>
      <c r="I2785" s="3">
        <f t="shared" si="307"/>
        <v>8.4593896234211374E-2</v>
      </c>
    </row>
    <row r="2786" spans="1:9" x14ac:dyDescent="0.25">
      <c r="A2786" s="1">
        <v>38355</v>
      </c>
      <c r="B2786" s="5">
        <v>425.78955000000002</v>
      </c>
      <c r="C2786" s="4">
        <f t="shared" si="301"/>
        <v>-2.0925392731463432E-5</v>
      </c>
      <c r="D2786" s="3">
        <f t="shared" si="302"/>
        <v>4.678646728034648E-2</v>
      </c>
      <c r="E2786" s="5">
        <f t="shared" si="303"/>
        <v>2.5648442161908687</v>
      </c>
      <c r="F2786" s="13">
        <f t="shared" si="304"/>
        <v>1.9991176140180542</v>
      </c>
      <c r="G2786" s="16">
        <f t="shared" si="305"/>
        <v>-4.1832321189713913E-5</v>
      </c>
      <c r="H2786" s="5">
        <f t="shared" si="306"/>
        <v>1859.9213544649126</v>
      </c>
      <c r="I2786" s="3">
        <f t="shared" si="307"/>
        <v>7.1883934381355749E-2</v>
      </c>
    </row>
    <row r="2787" spans="1:9" x14ac:dyDescent="0.25">
      <c r="A2787" s="1">
        <v>38356</v>
      </c>
      <c r="B2787" s="5">
        <v>419.25089000000003</v>
      </c>
      <c r="C2787" s="4">
        <f t="shared" si="301"/>
        <v>-1.5356553489863645E-2</v>
      </c>
      <c r="D2787" s="3">
        <f t="shared" si="302"/>
        <v>9.401268521255926E-2</v>
      </c>
      <c r="E2787" s="5">
        <f t="shared" si="303"/>
        <v>1.2764234925178912</v>
      </c>
      <c r="F2787" s="13">
        <f t="shared" si="304"/>
        <v>1.2764234925178912</v>
      </c>
      <c r="G2787" s="16">
        <f t="shared" si="305"/>
        <v>-3.0699556572196834E-2</v>
      </c>
      <c r="H2787" s="5">
        <f t="shared" si="306"/>
        <v>1802.8225936236802</v>
      </c>
      <c r="I2787" s="3">
        <f t="shared" si="307"/>
        <v>0.17455458270068208</v>
      </c>
    </row>
    <row r="2788" spans="1:9" x14ac:dyDescent="0.25">
      <c r="A2788" s="1">
        <v>38357</v>
      </c>
      <c r="B2788" s="5">
        <v>418.35552999999999</v>
      </c>
      <c r="C2788" s="4">
        <f t="shared" si="301"/>
        <v>-2.1356186029802826E-3</v>
      </c>
      <c r="D2788" s="3">
        <f t="shared" si="302"/>
        <v>9.3817079119569519E-2</v>
      </c>
      <c r="E2788" s="5">
        <f t="shared" si="303"/>
        <v>1.2790848012552218</v>
      </c>
      <c r="F2788" s="13">
        <f t="shared" si="304"/>
        <v>1.2764234925178912</v>
      </c>
      <c r="G2788" s="16">
        <f t="shared" si="305"/>
        <v>-2.7259537559022719E-3</v>
      </c>
      <c r="H2788" s="5">
        <f t="shared" si="306"/>
        <v>1797.9081826033664</v>
      </c>
      <c r="I2788" s="3">
        <f t="shared" si="307"/>
        <v>0.173565157935197</v>
      </c>
    </row>
    <row r="2789" spans="1:9" x14ac:dyDescent="0.25">
      <c r="A2789" s="1">
        <v>38358</v>
      </c>
      <c r="B2789" s="5">
        <v>418.53951999999998</v>
      </c>
      <c r="C2789" s="4">
        <f t="shared" si="301"/>
        <v>4.3979339773514425E-4</v>
      </c>
      <c r="D2789" s="3">
        <f t="shared" si="302"/>
        <v>8.5138902844460698E-2</v>
      </c>
      <c r="E2789" s="5">
        <f t="shared" si="303"/>
        <v>1.4094614329154165</v>
      </c>
      <c r="F2789" s="13">
        <f t="shared" si="304"/>
        <v>1.2764234925178912</v>
      </c>
      <c r="G2789" s="16">
        <f t="shared" si="305"/>
        <v>5.6136262472340282E-4</v>
      </c>
      <c r="H2789" s="5">
        <f t="shared" si="306"/>
        <v>1798.9174610597643</v>
      </c>
      <c r="I2789" s="3">
        <f t="shared" si="307"/>
        <v>0.16305224585005318</v>
      </c>
    </row>
    <row r="2790" spans="1:9" x14ac:dyDescent="0.25">
      <c r="A2790" s="1">
        <v>38359</v>
      </c>
      <c r="B2790" s="5">
        <v>417.29300000000001</v>
      </c>
      <c r="C2790" s="4">
        <f t="shared" si="301"/>
        <v>-2.9782611687421134E-3</v>
      </c>
      <c r="D2790" s="3">
        <f t="shared" si="302"/>
        <v>8.4546319291286726E-2</v>
      </c>
      <c r="E2790" s="5">
        <f t="shared" si="303"/>
        <v>1.4193403214463423</v>
      </c>
      <c r="F2790" s="13">
        <f t="shared" si="304"/>
        <v>1.2764234925178912</v>
      </c>
      <c r="G2790" s="16">
        <f t="shared" si="305"/>
        <v>-3.801522522636225E-3</v>
      </c>
      <c r="H2790" s="5">
        <f t="shared" si="306"/>
        <v>1792.0788358151819</v>
      </c>
      <c r="I2790" s="3">
        <f t="shared" si="307"/>
        <v>0.16150221928808781</v>
      </c>
    </row>
    <row r="2791" spans="1:9" x14ac:dyDescent="0.25">
      <c r="A2791" s="1">
        <v>38362</v>
      </c>
      <c r="B2791" s="5">
        <v>418.01044000000002</v>
      </c>
      <c r="C2791" s="4">
        <f t="shared" si="301"/>
        <v>1.7192715909444267E-3</v>
      </c>
      <c r="D2791" s="3">
        <f t="shared" si="302"/>
        <v>8.3877383876036299E-2</v>
      </c>
      <c r="E2791" s="5">
        <f t="shared" si="303"/>
        <v>1.4306597852092033</v>
      </c>
      <c r="F2791" s="13">
        <f t="shared" si="304"/>
        <v>1.2764234925178912</v>
      </c>
      <c r="G2791" s="16">
        <f t="shared" si="305"/>
        <v>2.1945186487000762E-3</v>
      </c>
      <c r="H2791" s="5">
        <f t="shared" si="306"/>
        <v>1796.011586240319</v>
      </c>
      <c r="I2791" s="3">
        <f t="shared" si="307"/>
        <v>0.16047581015309781</v>
      </c>
    </row>
    <row r="2792" spans="1:9" x14ac:dyDescent="0.25">
      <c r="A2792" s="1">
        <v>38363</v>
      </c>
      <c r="B2792" s="5">
        <v>417.06558000000001</v>
      </c>
      <c r="C2792" s="4">
        <f t="shared" si="301"/>
        <v>-2.2603741667313049E-3</v>
      </c>
      <c r="D2792" s="3">
        <f t="shared" si="302"/>
        <v>8.3231501105634542E-2</v>
      </c>
      <c r="E2792" s="5">
        <f t="shared" si="303"/>
        <v>1.4417618138077331</v>
      </c>
      <c r="F2792" s="13">
        <f t="shared" si="304"/>
        <v>1.2764234925178912</v>
      </c>
      <c r="G2792" s="16">
        <f t="shared" si="305"/>
        <v>-2.8851946882963901E-3</v>
      </c>
      <c r="H2792" s="5">
        <f t="shared" si="306"/>
        <v>1790.8297431515796</v>
      </c>
      <c r="I2792" s="3">
        <f t="shared" si="307"/>
        <v>0.15929399600450148</v>
      </c>
    </row>
    <row r="2793" spans="1:9" x14ac:dyDescent="0.25">
      <c r="A2793" s="1">
        <v>38364</v>
      </c>
      <c r="B2793" s="5">
        <v>418.37468999999999</v>
      </c>
      <c r="C2793" s="4">
        <f t="shared" si="301"/>
        <v>3.1388588816174678E-3</v>
      </c>
      <c r="D2793" s="3">
        <f t="shared" si="302"/>
        <v>8.7431903164867833E-2</v>
      </c>
      <c r="E2793" s="5">
        <f t="shared" si="303"/>
        <v>1.3724967163727346</v>
      </c>
      <c r="F2793" s="13">
        <f t="shared" si="304"/>
        <v>1.2764234925178912</v>
      </c>
      <c r="G2793" s="16">
        <f t="shared" si="305"/>
        <v>4.0065132161949705E-3</v>
      </c>
      <c r="H2793" s="5">
        <f t="shared" si="306"/>
        <v>1798.0047261854716</v>
      </c>
      <c r="I2793" s="3">
        <f t="shared" si="307"/>
        <v>0.16454613104948748</v>
      </c>
    </row>
    <row r="2794" spans="1:9" x14ac:dyDescent="0.25">
      <c r="A2794" s="1">
        <v>38365</v>
      </c>
      <c r="B2794" s="5">
        <v>418.18432999999999</v>
      </c>
      <c r="C2794" s="4">
        <f t="shared" si="301"/>
        <v>-4.5499884326172246E-4</v>
      </c>
      <c r="D2794" s="3">
        <f t="shared" si="302"/>
        <v>8.1014632442870216E-2</v>
      </c>
      <c r="E2794" s="5">
        <f t="shared" si="303"/>
        <v>1.4812139039774257</v>
      </c>
      <c r="F2794" s="13">
        <f t="shared" si="304"/>
        <v>1.2764234925178912</v>
      </c>
      <c r="G2794" s="16">
        <f t="shared" si="305"/>
        <v>-5.8077121260772841E-4</v>
      </c>
      <c r="H2794" s="5">
        <f t="shared" si="306"/>
        <v>1796.9604968003705</v>
      </c>
      <c r="I2794" s="3">
        <f t="shared" si="307"/>
        <v>0.15670996295783635</v>
      </c>
    </row>
    <row r="2795" spans="1:9" x14ac:dyDescent="0.25">
      <c r="A2795" s="1">
        <v>38366</v>
      </c>
      <c r="B2795" s="5">
        <v>417.90021000000002</v>
      </c>
      <c r="C2795" s="4">
        <f t="shared" si="301"/>
        <v>-6.7941331039345076E-4</v>
      </c>
      <c r="D2795" s="3">
        <f t="shared" si="302"/>
        <v>8.0854878444207301E-2</v>
      </c>
      <c r="E2795" s="5">
        <f t="shared" si="303"/>
        <v>1.4841405034428961</v>
      </c>
      <c r="F2795" s="13">
        <f t="shared" si="304"/>
        <v>1.2764234925178912</v>
      </c>
      <c r="G2795" s="16">
        <f t="shared" si="305"/>
        <v>-8.6721911051555051E-4</v>
      </c>
      <c r="H2795" s="5">
        <f t="shared" si="306"/>
        <v>1795.4021383167037</v>
      </c>
      <c r="I2795" s="3">
        <f t="shared" si="307"/>
        <v>0.15639623559230936</v>
      </c>
    </row>
    <row r="2796" spans="1:9" x14ac:dyDescent="0.25">
      <c r="A2796" s="1">
        <v>38369</v>
      </c>
      <c r="B2796" s="5">
        <v>418.79867999999999</v>
      </c>
      <c r="C2796" s="4">
        <f t="shared" si="301"/>
        <v>2.1499630258621227E-3</v>
      </c>
      <c r="D2796" s="3">
        <f t="shared" si="302"/>
        <v>8.2943990016329169E-2</v>
      </c>
      <c r="E2796" s="5">
        <f t="shared" si="303"/>
        <v>1.4467594334004865</v>
      </c>
      <c r="F2796" s="13">
        <f t="shared" si="304"/>
        <v>1.2764234925178912</v>
      </c>
      <c r="G2796" s="16">
        <f t="shared" si="305"/>
        <v>2.744263314255264E-3</v>
      </c>
      <c r="H2796" s="5">
        <f t="shared" si="306"/>
        <v>1800.3291945392218</v>
      </c>
      <c r="I2796" s="3">
        <f t="shared" si="307"/>
        <v>0.15872126351234311</v>
      </c>
    </row>
    <row r="2797" spans="1:9" x14ac:dyDescent="0.25">
      <c r="A2797" s="1">
        <v>38370</v>
      </c>
      <c r="B2797" s="5">
        <v>418.78867000000002</v>
      </c>
      <c r="C2797" s="4">
        <f t="shared" si="301"/>
        <v>-2.39016990215557E-5</v>
      </c>
      <c r="D2797" s="3">
        <f t="shared" si="302"/>
        <v>3.206311396588736E-2</v>
      </c>
      <c r="E2797" s="5">
        <f t="shared" si="303"/>
        <v>3.7426183909544966</v>
      </c>
      <c r="F2797" s="13">
        <f t="shared" si="304"/>
        <v>3.7426183909544966</v>
      </c>
      <c r="G2797" s="16">
        <f t="shared" si="305"/>
        <v>-3.0508690142205591E-5</v>
      </c>
      <c r="H2797" s="5">
        <f t="shared" si="306"/>
        <v>1800.2742688536716</v>
      </c>
      <c r="I2797" s="3">
        <f t="shared" si="307"/>
        <v>4.0926111909337121E-2</v>
      </c>
    </row>
    <row r="2798" spans="1:9" x14ac:dyDescent="0.25">
      <c r="A2798" s="1">
        <v>38371</v>
      </c>
      <c r="B2798" s="5">
        <v>417.31905999999998</v>
      </c>
      <c r="C2798" s="4">
        <f t="shared" si="301"/>
        <v>-3.5091923570903516E-3</v>
      </c>
      <c r="D2798" s="3">
        <f t="shared" si="302"/>
        <v>3.5092975381176297E-2</v>
      </c>
      <c r="E2798" s="5">
        <f t="shared" si="303"/>
        <v>3.4194877663285119</v>
      </c>
      <c r="F2798" s="13">
        <f t="shared" si="304"/>
        <v>3.7426183909544966</v>
      </c>
      <c r="G2798" s="16">
        <f t="shared" si="305"/>
        <v>-1.3133567853043308E-2</v>
      </c>
      <c r="H2798" s="5">
        <f t="shared" si="306"/>
        <v>1776.630244589594</v>
      </c>
      <c r="I2798" s="3">
        <f t="shared" si="307"/>
        <v>7.6893665956188378E-2</v>
      </c>
    </row>
    <row r="2799" spans="1:9" x14ac:dyDescent="0.25">
      <c r="A2799" s="1">
        <v>38372</v>
      </c>
      <c r="B2799" s="5">
        <v>414.28415000000001</v>
      </c>
      <c r="C2799" s="4">
        <f t="shared" si="301"/>
        <v>-7.2723972875812226E-3</v>
      </c>
      <c r="D2799" s="3">
        <f t="shared" si="302"/>
        <v>4.9338146667254661E-2</v>
      </c>
      <c r="E2799" s="5">
        <f t="shared" si="303"/>
        <v>2.4321951290408532</v>
      </c>
      <c r="F2799" s="13">
        <f t="shared" si="304"/>
        <v>2.4321951290408532</v>
      </c>
      <c r="G2799" s="16">
        <f t="shared" si="305"/>
        <v>-2.7217807834829081E-2</v>
      </c>
      <c r="H2799" s="5">
        <f t="shared" si="306"/>
        <v>1728.2742639988091</v>
      </c>
      <c r="I2799" s="3">
        <f t="shared" si="307"/>
        <v>0.15050359750187717</v>
      </c>
    </row>
    <row r="2800" spans="1:9" x14ac:dyDescent="0.25">
      <c r="A2800" s="1">
        <v>38373</v>
      </c>
      <c r="B2800" s="5">
        <v>415.76254</v>
      </c>
      <c r="C2800" s="4">
        <f t="shared" si="301"/>
        <v>3.5685410605257317E-3</v>
      </c>
      <c r="D2800" s="3">
        <f t="shared" si="302"/>
        <v>5.2870760061964756E-2</v>
      </c>
      <c r="E2800" s="5">
        <f t="shared" si="303"/>
        <v>2.2696855475381756</v>
      </c>
      <c r="F2800" s="13">
        <f t="shared" si="304"/>
        <v>2.4321951290408532</v>
      </c>
      <c r="G2800" s="16">
        <f t="shared" si="305"/>
        <v>8.6793881851929648E-3</v>
      </c>
      <c r="H2800" s="5">
        <f t="shared" si="306"/>
        <v>1743.2746272265335</v>
      </c>
      <c r="I2800" s="3">
        <f t="shared" si="307"/>
        <v>0.16335719895739298</v>
      </c>
    </row>
    <row r="2801" spans="1:9" x14ac:dyDescent="0.25">
      <c r="A2801" s="1">
        <v>38376</v>
      </c>
      <c r="B2801" s="5">
        <v>416.00635</v>
      </c>
      <c r="C2801" s="4">
        <f t="shared" si="301"/>
        <v>5.8641646743828879E-4</v>
      </c>
      <c r="D2801" s="3">
        <f t="shared" si="302"/>
        <v>5.1919160372235519E-2</v>
      </c>
      <c r="E2801" s="5">
        <f t="shared" si="303"/>
        <v>2.3112854510677265</v>
      </c>
      <c r="F2801" s="13">
        <f t="shared" si="304"/>
        <v>2.4321951290408532</v>
      </c>
      <c r="G2801" s="16">
        <f t="shared" si="305"/>
        <v>1.42627927569275E-3</v>
      </c>
      <c r="H2801" s="5">
        <f t="shared" si="306"/>
        <v>1745.7610236991877</v>
      </c>
      <c r="I2801" s="3">
        <f t="shared" si="307"/>
        <v>0.1627559195882298</v>
      </c>
    </row>
    <row r="2802" spans="1:9" x14ac:dyDescent="0.25">
      <c r="A2802" s="1">
        <v>38377</v>
      </c>
      <c r="B2802" s="5">
        <v>414.95992999999999</v>
      </c>
      <c r="C2802" s="4">
        <f t="shared" si="301"/>
        <v>-2.5153942962650166E-3</v>
      </c>
      <c r="D2802" s="3">
        <f t="shared" si="302"/>
        <v>5.2179746817522757E-2</v>
      </c>
      <c r="E2802" s="5">
        <f t="shared" si="303"/>
        <v>2.2997428565464437</v>
      </c>
      <c r="F2802" s="13">
        <f t="shared" si="304"/>
        <v>2.4321951290408532</v>
      </c>
      <c r="G2802" s="16">
        <f t="shared" si="305"/>
        <v>-6.1179297549929183E-3</v>
      </c>
      <c r="H2802" s="5">
        <f t="shared" si="306"/>
        <v>1735.0805803871915</v>
      </c>
      <c r="I2802" s="3">
        <f t="shared" si="307"/>
        <v>0.16361792777565656</v>
      </c>
    </row>
    <row r="2803" spans="1:9" x14ac:dyDescent="0.25">
      <c r="A2803" s="1">
        <v>38378</v>
      </c>
      <c r="B2803" s="5">
        <v>416.39339999999999</v>
      </c>
      <c r="C2803" s="4">
        <f t="shared" si="301"/>
        <v>3.454478122743021E-3</v>
      </c>
      <c r="D2803" s="3">
        <f t="shared" si="302"/>
        <v>5.2816401848424864E-2</v>
      </c>
      <c r="E2803" s="5">
        <f t="shared" si="303"/>
        <v>2.2720214895437589</v>
      </c>
      <c r="F2803" s="13">
        <f t="shared" si="304"/>
        <v>2.4321951290408532</v>
      </c>
      <c r="G2803" s="16">
        <f t="shared" si="305"/>
        <v>8.401964863513767E-3</v>
      </c>
      <c r="H2803" s="5">
        <f t="shared" si="306"/>
        <v>1749.6586664589699</v>
      </c>
      <c r="I2803" s="3">
        <f t="shared" si="307"/>
        <v>0.17032079654447116</v>
      </c>
    </row>
    <row r="2804" spans="1:9" x14ac:dyDescent="0.25">
      <c r="A2804" s="1">
        <v>38379</v>
      </c>
      <c r="B2804" s="5">
        <v>415.51663000000002</v>
      </c>
      <c r="C2804" s="4">
        <f t="shared" si="301"/>
        <v>-2.1056289556942165E-3</v>
      </c>
      <c r="D2804" s="3">
        <f t="shared" si="302"/>
        <v>5.3449817443848816E-2</v>
      </c>
      <c r="E2804" s="5">
        <f t="shared" si="303"/>
        <v>2.2450965361306392</v>
      </c>
      <c r="F2804" s="13">
        <f t="shared" si="304"/>
        <v>2.4321951290408532</v>
      </c>
      <c r="G2804" s="16">
        <f t="shared" si="305"/>
        <v>-5.1213004896068521E-3</v>
      </c>
      <c r="H2804" s="5">
        <f t="shared" si="306"/>
        <v>1740.6981386737887</v>
      </c>
      <c r="I2804" s="3">
        <f t="shared" si="307"/>
        <v>0.17028676914361457</v>
      </c>
    </row>
    <row r="2805" spans="1:9" x14ac:dyDescent="0.25">
      <c r="A2805" s="1">
        <v>38380</v>
      </c>
      <c r="B2805" s="5">
        <v>416.23714999999999</v>
      </c>
      <c r="C2805" s="4">
        <f t="shared" si="301"/>
        <v>1.7340340866740522E-3</v>
      </c>
      <c r="D2805" s="3">
        <f t="shared" si="302"/>
        <v>5.4750494388970318E-2</v>
      </c>
      <c r="E2805" s="5">
        <f t="shared" si="303"/>
        <v>2.1917610304570041</v>
      </c>
      <c r="F2805" s="13">
        <f t="shared" si="304"/>
        <v>2.4321951290408532</v>
      </c>
      <c r="G2805" s="16">
        <f t="shared" si="305"/>
        <v>4.2175092591994348E-3</v>
      </c>
      <c r="H2805" s="5">
        <f t="shared" si="306"/>
        <v>1748.0395491911165</v>
      </c>
      <c r="I2805" s="3">
        <f t="shared" si="307"/>
        <v>0.17404488322515549</v>
      </c>
    </row>
    <row r="2806" spans="1:9" x14ac:dyDescent="0.25">
      <c r="A2806" s="1">
        <v>38383</v>
      </c>
      <c r="B2806" s="5">
        <v>417.98529000000002</v>
      </c>
      <c r="C2806" s="4">
        <f t="shared" si="301"/>
        <v>4.199865389237889E-3</v>
      </c>
      <c r="D2806" s="3">
        <f t="shared" si="302"/>
        <v>5.8270603028857115E-2</v>
      </c>
      <c r="E2806" s="5">
        <f t="shared" si="303"/>
        <v>2.0593574420462559</v>
      </c>
      <c r="F2806" s="13">
        <f t="shared" si="304"/>
        <v>2.4321951290408532</v>
      </c>
      <c r="G2806" s="16">
        <f t="shared" si="305"/>
        <v>1.021489214233166E-2</v>
      </c>
      <c r="H2806" s="5">
        <f t="shared" si="306"/>
        <v>1765.895584646634</v>
      </c>
      <c r="I2806" s="3">
        <f t="shared" si="307"/>
        <v>0.18422862994927566</v>
      </c>
    </row>
    <row r="2807" spans="1:9" x14ac:dyDescent="0.25">
      <c r="A2807" s="1">
        <v>38384</v>
      </c>
      <c r="B2807" s="5">
        <v>418.76999000000001</v>
      </c>
      <c r="C2807" s="4">
        <f t="shared" si="301"/>
        <v>1.8773387934296615E-3</v>
      </c>
      <c r="D2807" s="3">
        <f t="shared" si="302"/>
        <v>5.9195095371619329E-2</v>
      </c>
      <c r="E2807" s="5">
        <f t="shared" si="303"/>
        <v>2.0271949769935356</v>
      </c>
      <c r="F2807" s="13">
        <f t="shared" si="304"/>
        <v>2.4321951290408532</v>
      </c>
      <c r="G2807" s="16">
        <f t="shared" si="305"/>
        <v>4.566054268939055E-3</v>
      </c>
      <c r="H2807" s="5">
        <f t="shared" si="306"/>
        <v>1773.9587597194102</v>
      </c>
      <c r="I2807" s="3">
        <f t="shared" si="307"/>
        <v>0.18693751753404134</v>
      </c>
    </row>
    <row r="2808" spans="1:9" x14ac:dyDescent="0.25">
      <c r="A2808" s="1">
        <v>38385</v>
      </c>
      <c r="B2808" s="5">
        <v>418.45526000000001</v>
      </c>
      <c r="C2808" s="4">
        <f t="shared" si="301"/>
        <v>-7.5155815248362234E-4</v>
      </c>
      <c r="D2808" s="3">
        <f t="shared" si="302"/>
        <v>5.6156024758078515E-2</v>
      </c>
      <c r="E2808" s="5">
        <f t="shared" si="303"/>
        <v>2.1369033957970287</v>
      </c>
      <c r="F2808" s="13">
        <f t="shared" si="304"/>
        <v>2.4321951290408532</v>
      </c>
      <c r="G2808" s="16">
        <f t="shared" si="305"/>
        <v>-1.8279360776616092E-3</v>
      </c>
      <c r="H2808" s="5">
        <f t="shared" si="306"/>
        <v>1770.7160765022352</v>
      </c>
      <c r="I2808" s="3">
        <f t="shared" si="307"/>
        <v>0.17533761823162325</v>
      </c>
    </row>
    <row r="2809" spans="1:9" x14ac:dyDescent="0.25">
      <c r="A2809" s="1">
        <v>38386</v>
      </c>
      <c r="B2809" s="5">
        <v>416.71911999999998</v>
      </c>
      <c r="C2809" s="4">
        <f t="shared" si="301"/>
        <v>-4.1489262197350607E-3</v>
      </c>
      <c r="D2809" s="3">
        <f t="shared" si="302"/>
        <v>4.5593358689395319E-2</v>
      </c>
      <c r="E2809" s="5">
        <f t="shared" si="303"/>
        <v>2.6319622736613857</v>
      </c>
      <c r="F2809" s="13">
        <f t="shared" si="304"/>
        <v>2.6319622736613857</v>
      </c>
      <c r="G2809" s="16">
        <f t="shared" si="305"/>
        <v>-1.0090998142389495E-2</v>
      </c>
      <c r="H2809" s="5">
        <f t="shared" si="306"/>
        <v>1752.847783863552</v>
      </c>
      <c r="I2809" s="3">
        <f t="shared" si="307"/>
        <v>0.11089194492095976</v>
      </c>
    </row>
    <row r="2810" spans="1:9" x14ac:dyDescent="0.25">
      <c r="A2810" s="1">
        <v>38387</v>
      </c>
      <c r="B2810" s="5">
        <v>418.91251</v>
      </c>
      <c r="C2810" s="4">
        <f t="shared" si="301"/>
        <v>5.2634733918617282E-3</v>
      </c>
      <c r="D2810" s="3">
        <f t="shared" si="302"/>
        <v>4.9334253308906138E-2</v>
      </c>
      <c r="E2810" s="5">
        <f t="shared" si="303"/>
        <v>2.4323870729049184</v>
      </c>
      <c r="F2810" s="13">
        <f t="shared" si="304"/>
        <v>2.6319622736613857</v>
      </c>
      <c r="G2810" s="16">
        <f t="shared" si="305"/>
        <v>1.38532633958006E-2</v>
      </c>
      <c r="H2810" s="5">
        <f t="shared" si="306"/>
        <v>1777.1304459061591</v>
      </c>
      <c r="I2810" s="3">
        <f t="shared" si="307"/>
        <v>0.12276249187245421</v>
      </c>
    </row>
    <row r="2811" spans="1:9" x14ac:dyDescent="0.25">
      <c r="A2811" s="1">
        <v>38390</v>
      </c>
      <c r="B2811" s="5">
        <v>419.11968999999999</v>
      </c>
      <c r="C2811" s="4">
        <f t="shared" si="301"/>
        <v>4.9456627590327429E-4</v>
      </c>
      <c r="D2811" s="3">
        <f t="shared" si="302"/>
        <v>4.934542490408278E-2</v>
      </c>
      <c r="E2811" s="5">
        <f t="shared" si="303"/>
        <v>2.4318363907749299</v>
      </c>
      <c r="F2811" s="13">
        <f t="shared" si="304"/>
        <v>2.6319622736613857</v>
      </c>
      <c r="G2811" s="16">
        <f t="shared" si="305"/>
        <v>1.3016797800026259E-3</v>
      </c>
      <c r="H2811" s="5">
        <f t="shared" si="306"/>
        <v>1779.4437006740225</v>
      </c>
      <c r="I2811" s="3">
        <f t="shared" si="307"/>
        <v>0.122779029767964</v>
      </c>
    </row>
    <row r="2812" spans="1:9" x14ac:dyDescent="0.25">
      <c r="A2812" s="1">
        <v>38391</v>
      </c>
      <c r="B2812" s="5">
        <v>419.88828000000001</v>
      </c>
      <c r="C2812" s="4">
        <f t="shared" si="301"/>
        <v>1.8338198331842026E-3</v>
      </c>
      <c r="D2812" s="3">
        <f t="shared" si="302"/>
        <v>4.6003093087576247E-2</v>
      </c>
      <c r="E2812" s="5">
        <f t="shared" si="303"/>
        <v>2.6085202525742255</v>
      </c>
      <c r="F2812" s="13">
        <f t="shared" si="304"/>
        <v>2.6319622736613857</v>
      </c>
      <c r="G2812" s="16">
        <f t="shared" si="305"/>
        <v>4.8265446176328367E-3</v>
      </c>
      <c r="H2812" s="5">
        <f t="shared" si="306"/>
        <v>1788.0322650898911</v>
      </c>
      <c r="I2812" s="3">
        <f t="shared" si="307"/>
        <v>0.11469405814328062</v>
      </c>
    </row>
    <row r="2813" spans="1:9" x14ac:dyDescent="0.25">
      <c r="A2813" s="1">
        <v>38392</v>
      </c>
      <c r="B2813" s="5">
        <v>420.19515999999999</v>
      </c>
      <c r="C2813" s="4">
        <f t="shared" si="301"/>
        <v>7.3086107571285197E-4</v>
      </c>
      <c r="D2813" s="3">
        <f t="shared" si="302"/>
        <v>4.4239079370061885E-2</v>
      </c>
      <c r="E2813" s="5">
        <f t="shared" si="303"/>
        <v>2.7125338435774085</v>
      </c>
      <c r="F2813" s="13">
        <f t="shared" si="304"/>
        <v>2.6319622736613857</v>
      </c>
      <c r="G2813" s="16">
        <f t="shared" si="305"/>
        <v>1.923598778563804E-3</v>
      </c>
      <c r="H2813" s="5">
        <f t="shared" si="306"/>
        <v>1791.4717217710506</v>
      </c>
      <c r="I2813" s="3">
        <f t="shared" si="307"/>
        <v>0.11074735341777928</v>
      </c>
    </row>
    <row r="2814" spans="1:9" x14ac:dyDescent="0.25">
      <c r="A2814" s="1">
        <v>38393</v>
      </c>
      <c r="B2814" s="5">
        <v>420.80518000000001</v>
      </c>
      <c r="C2814" s="4">
        <f t="shared" si="301"/>
        <v>1.4517539897414E-3</v>
      </c>
      <c r="D2814" s="3">
        <f t="shared" si="302"/>
        <v>4.0923012115559272E-2</v>
      </c>
      <c r="E2814" s="5">
        <f t="shared" si="303"/>
        <v>2.9323354708383009</v>
      </c>
      <c r="F2814" s="13">
        <f t="shared" si="304"/>
        <v>2.6319622736613857</v>
      </c>
      <c r="G2814" s="16">
        <f t="shared" si="305"/>
        <v>3.8209617316367632E-3</v>
      </c>
      <c r="H2814" s="5">
        <f t="shared" si="306"/>
        <v>1798.3168666632471</v>
      </c>
      <c r="I2814" s="3">
        <f t="shared" si="307"/>
        <v>0.10256948296391612</v>
      </c>
    </row>
    <row r="2815" spans="1:9" x14ac:dyDescent="0.25">
      <c r="A2815" s="1">
        <v>38394</v>
      </c>
      <c r="B2815" s="5">
        <v>421.57413000000003</v>
      </c>
      <c r="C2815" s="4">
        <f t="shared" si="301"/>
        <v>1.8273301673710218E-3</v>
      </c>
      <c r="D2815" s="3">
        <f t="shared" si="302"/>
        <v>4.0955394838364745E-2</v>
      </c>
      <c r="E2815" s="5">
        <f t="shared" si="303"/>
        <v>2.9300169238654403</v>
      </c>
      <c r="F2815" s="13">
        <f t="shared" si="304"/>
        <v>2.6319622736613857</v>
      </c>
      <c r="G2815" s="16">
        <f t="shared" si="305"/>
        <v>4.8094640620438747E-3</v>
      </c>
      <c r="H2815" s="5">
        <f t="shared" si="306"/>
        <v>1806.9658070056314</v>
      </c>
      <c r="I2815" s="3">
        <f t="shared" si="307"/>
        <v>0.10276375163668378</v>
      </c>
    </row>
    <row r="2816" spans="1:9" x14ac:dyDescent="0.25">
      <c r="A2816" s="1">
        <v>38397</v>
      </c>
      <c r="B2816" s="5">
        <v>422.55176</v>
      </c>
      <c r="C2816" s="4">
        <f t="shared" si="301"/>
        <v>2.318999033455782E-3</v>
      </c>
      <c r="D2816" s="3">
        <f t="shared" si="302"/>
        <v>3.8193220187483258E-2</v>
      </c>
      <c r="E2816" s="5">
        <f t="shared" si="303"/>
        <v>3.1419188906026463</v>
      </c>
      <c r="F2816" s="13">
        <f t="shared" si="304"/>
        <v>2.6319622736613857</v>
      </c>
      <c r="G2816" s="16">
        <f t="shared" si="305"/>
        <v>6.1035179687128358E-3</v>
      </c>
      <c r="H2816" s="5">
        <f t="shared" si="306"/>
        <v>1817.9946552775398</v>
      </c>
      <c r="I2816" s="3">
        <f t="shared" si="307"/>
        <v>9.6971351707514752E-2</v>
      </c>
    </row>
    <row r="2817" spans="1:9" x14ac:dyDescent="0.25">
      <c r="A2817" s="1">
        <v>38398</v>
      </c>
      <c r="B2817" s="5">
        <v>422.46600000000001</v>
      </c>
      <c r="C2817" s="4">
        <f t="shared" si="301"/>
        <v>-2.0295738443965039E-4</v>
      </c>
      <c r="D2817" s="3">
        <f t="shared" si="302"/>
        <v>3.8419120717221505E-2</v>
      </c>
      <c r="E2817" s="5">
        <f t="shared" si="303"/>
        <v>3.1234447264746894</v>
      </c>
      <c r="F2817" s="13">
        <f t="shared" si="304"/>
        <v>2.6319622736613857</v>
      </c>
      <c r="G2817" s="16">
        <f t="shared" si="305"/>
        <v>-5.3417617900615021E-4</v>
      </c>
      <c r="H2817" s="5">
        <f t="shared" si="306"/>
        <v>1817.0235258391299</v>
      </c>
      <c r="I2817" s="3">
        <f t="shared" si="307"/>
        <v>9.7935083152595609E-2</v>
      </c>
    </row>
    <row r="2818" spans="1:9" x14ac:dyDescent="0.25">
      <c r="A2818" s="1">
        <v>38399</v>
      </c>
      <c r="B2818" s="5">
        <v>421.07605000000001</v>
      </c>
      <c r="C2818" s="4">
        <f t="shared" si="301"/>
        <v>-3.2900872496248734E-3</v>
      </c>
      <c r="D2818" s="3">
        <f t="shared" si="302"/>
        <v>4.3250504801477366E-2</v>
      </c>
      <c r="E2818" s="5">
        <f t="shared" si="303"/>
        <v>2.7745340904298761</v>
      </c>
      <c r="F2818" s="13">
        <f t="shared" si="304"/>
        <v>2.6319622736613857</v>
      </c>
      <c r="G2818" s="16">
        <f t="shared" si="305"/>
        <v>-8.6593855180670167E-3</v>
      </c>
      <c r="H2818" s="5">
        <f t="shared" si="306"/>
        <v>1801.2892186334916</v>
      </c>
      <c r="I2818" s="3">
        <f t="shared" si="307"/>
        <v>0.11131885972508422</v>
      </c>
    </row>
    <row r="2819" spans="1:9" x14ac:dyDescent="0.25">
      <c r="A2819" s="1">
        <v>38400</v>
      </c>
      <c r="B2819" s="5">
        <v>420.93349999999998</v>
      </c>
      <c r="C2819" s="4">
        <f t="shared" si="301"/>
        <v>-3.385374209718961E-4</v>
      </c>
      <c r="D2819" s="3">
        <f t="shared" si="302"/>
        <v>3.4888428835571861E-2</v>
      </c>
      <c r="E2819" s="5">
        <f t="shared" si="303"/>
        <v>3.4395358004098284</v>
      </c>
      <c r="F2819" s="13">
        <f t="shared" si="304"/>
        <v>3.4395358004098284</v>
      </c>
      <c r="G2819" s="16">
        <f t="shared" si="305"/>
        <v>-8.9101772022065332E-4</v>
      </c>
      <c r="H2819" s="5">
        <f t="shared" si="306"/>
        <v>1799.6842380204469</v>
      </c>
      <c r="I2819" s="3">
        <f t="shared" si="307"/>
        <v>9.1825028482545187E-2</v>
      </c>
    </row>
    <row r="2820" spans="1:9" x14ac:dyDescent="0.25">
      <c r="A2820" s="1">
        <v>38401</v>
      </c>
      <c r="B2820" s="5">
        <v>418.78955000000002</v>
      </c>
      <c r="C2820" s="4">
        <f t="shared" ref="C2820:C2883" si="308">B2820/B2819-1</f>
        <v>-5.093322341889972E-3</v>
      </c>
      <c r="D2820" s="3">
        <f t="shared" si="302"/>
        <v>3.8114020423206905E-2</v>
      </c>
      <c r="E2820" s="5">
        <f t="shared" si="303"/>
        <v>3.1484477015952446</v>
      </c>
      <c r="F2820" s="13">
        <f t="shared" si="304"/>
        <v>3.4395358004098284</v>
      </c>
      <c r="G2820" s="16">
        <f t="shared" si="305"/>
        <v>-1.7518664537957786E-2</v>
      </c>
      <c r="H2820" s="5">
        <f t="shared" si="306"/>
        <v>1768.1561735803164</v>
      </c>
      <c r="I2820" s="3">
        <f t="shared" si="307"/>
        <v>0.11645162793894094</v>
      </c>
    </row>
    <row r="2821" spans="1:9" x14ac:dyDescent="0.25">
      <c r="A2821" s="1">
        <v>38404</v>
      </c>
      <c r="B2821" s="5">
        <v>418.60480000000001</v>
      </c>
      <c r="C2821" s="4">
        <f t="shared" si="308"/>
        <v>-4.4115236399766555E-4</v>
      </c>
      <c r="D2821" s="3">
        <f t="shared" si="302"/>
        <v>3.8045044528489232E-2</v>
      </c>
      <c r="E2821" s="5">
        <f t="shared" si="303"/>
        <v>3.1541558562282801</v>
      </c>
      <c r="F2821" s="13">
        <f t="shared" si="304"/>
        <v>3.4395358004098284</v>
      </c>
      <c r="G2821" s="16">
        <f t="shared" si="305"/>
        <v>-1.5173593494053985E-3</v>
      </c>
      <c r="H2821" s="5">
        <f t="shared" si="306"/>
        <v>1765.4732452791254</v>
      </c>
      <c r="I2821" s="3">
        <f t="shared" si="307"/>
        <v>0.11610212178243999</v>
      </c>
    </row>
    <row r="2822" spans="1:9" x14ac:dyDescent="0.25">
      <c r="A2822" s="1">
        <v>38405</v>
      </c>
      <c r="B2822" s="5">
        <v>417.79755</v>
      </c>
      <c r="C2822" s="4">
        <f t="shared" si="308"/>
        <v>-1.9284298698916125E-3</v>
      </c>
      <c r="D2822" s="3">
        <f t="shared" si="302"/>
        <v>3.7314977740840097E-2</v>
      </c>
      <c r="E2822" s="5">
        <f t="shared" si="303"/>
        <v>3.2158668520030678</v>
      </c>
      <c r="F2822" s="13">
        <f t="shared" si="304"/>
        <v>3.4395358004098284</v>
      </c>
      <c r="G2822" s="16">
        <f t="shared" si="305"/>
        <v>-6.6329035760718689E-3</v>
      </c>
      <c r="H2822" s="5">
        <f t="shared" si="306"/>
        <v>1753.7630314770545</v>
      </c>
      <c r="I2822" s="3">
        <f t="shared" si="307"/>
        <v>0.11489799260681129</v>
      </c>
    </row>
    <row r="2823" spans="1:9" x14ac:dyDescent="0.25">
      <c r="A2823" s="1">
        <v>38406</v>
      </c>
      <c r="B2823" s="5">
        <v>417.33458999999999</v>
      </c>
      <c r="C2823" s="4">
        <f t="shared" si="308"/>
        <v>-1.1080964931460269E-3</v>
      </c>
      <c r="D2823" s="3">
        <f t="shared" si="302"/>
        <v>3.6759037232988886E-2</v>
      </c>
      <c r="E2823" s="5">
        <f t="shared" si="303"/>
        <v>3.2645033448348224</v>
      </c>
      <c r="F2823" s="13">
        <f t="shared" si="304"/>
        <v>3.4395358004098284</v>
      </c>
      <c r="G2823" s="16">
        <f t="shared" si="305"/>
        <v>-3.8113375584843436E-3</v>
      </c>
      <c r="H2823" s="5">
        <f t="shared" si="306"/>
        <v>1747.0788485665046</v>
      </c>
      <c r="I2823" s="3">
        <f t="shared" si="307"/>
        <v>0.11313402965131371</v>
      </c>
    </row>
    <row r="2824" spans="1:9" x14ac:dyDescent="0.25">
      <c r="A2824" s="1">
        <v>38407</v>
      </c>
      <c r="B2824" s="5">
        <v>417.42856</v>
      </c>
      <c r="C2824" s="4">
        <f t="shared" si="308"/>
        <v>2.2516705361042E-4</v>
      </c>
      <c r="D2824" s="3">
        <f t="shared" si="302"/>
        <v>3.5251694006817262E-2</v>
      </c>
      <c r="E2824" s="5">
        <f t="shared" si="303"/>
        <v>3.4040917289476473</v>
      </c>
      <c r="F2824" s="13">
        <f t="shared" si="304"/>
        <v>3.4395358004098284</v>
      </c>
      <c r="G2824" s="16">
        <f t="shared" si="305"/>
        <v>7.7447014196583869E-4</v>
      </c>
      <c r="H2824" s="5">
        <f t="shared" si="306"/>
        <v>1748.4319089703795</v>
      </c>
      <c r="I2824" s="3">
        <f t="shared" si="307"/>
        <v>0.10935126509737027</v>
      </c>
    </row>
    <row r="2825" spans="1:9" x14ac:dyDescent="0.25">
      <c r="A2825" s="1">
        <v>38408</v>
      </c>
      <c r="B2825" s="5">
        <v>420.50128000000001</v>
      </c>
      <c r="C2825" s="4">
        <f t="shared" si="308"/>
        <v>7.3610679633420162E-3</v>
      </c>
      <c r="D2825" s="3">
        <f t="shared" si="302"/>
        <v>5.3193116376746709E-2</v>
      </c>
      <c r="E2825" s="5">
        <f t="shared" si="303"/>
        <v>2.2559309958470082</v>
      </c>
      <c r="F2825" s="13">
        <f t="shared" si="304"/>
        <v>2.2559309958470082</v>
      </c>
      <c r="G2825" s="16">
        <f t="shared" si="305"/>
        <v>2.5318656789164729E-2</v>
      </c>
      <c r="H2825" s="5">
        <f t="shared" si="306"/>
        <v>1792.6998563928248</v>
      </c>
      <c r="I2825" s="3">
        <f t="shared" si="307"/>
        <v>0.1768700076156757</v>
      </c>
    </row>
    <row r="2826" spans="1:9" x14ac:dyDescent="0.25">
      <c r="A2826" s="1">
        <v>38411</v>
      </c>
      <c r="B2826" s="5">
        <v>418.92223999999999</v>
      </c>
      <c r="C2826" s="4">
        <f t="shared" si="308"/>
        <v>-3.7551372019605234E-3</v>
      </c>
      <c r="D2826" s="3">
        <f t="shared" si="302"/>
        <v>5.3716905126095595E-2</v>
      </c>
      <c r="E2826" s="5">
        <f t="shared" si="303"/>
        <v>2.2339336139770305</v>
      </c>
      <c r="F2826" s="13">
        <f t="shared" si="304"/>
        <v>2.2559309958470082</v>
      </c>
      <c r="G2826" s="16">
        <f t="shared" si="305"/>
        <v>-8.4713304075609511E-3</v>
      </c>
      <c r="H2826" s="5">
        <f t="shared" si="306"/>
        <v>1777.5133035877341</v>
      </c>
      <c r="I2826" s="3">
        <f t="shared" si="307"/>
        <v>0.17621893834984451</v>
      </c>
    </row>
    <row r="2827" spans="1:9" x14ac:dyDescent="0.25">
      <c r="A2827" s="1">
        <v>38412</v>
      </c>
      <c r="B2827" s="5">
        <v>419.40445</v>
      </c>
      <c r="C2827" s="4">
        <f t="shared" si="308"/>
        <v>1.1510728100756484E-3</v>
      </c>
      <c r="D2827" s="3">
        <f t="shared" si="302"/>
        <v>5.460139206766694E-2</v>
      </c>
      <c r="E2827" s="5">
        <f t="shared" si="303"/>
        <v>2.1977461646268144</v>
      </c>
      <c r="F2827" s="13">
        <f t="shared" si="304"/>
        <v>2.2559309958470082</v>
      </c>
      <c r="G2827" s="16">
        <f t="shared" si="305"/>
        <v>2.5967408307263715E-3</v>
      </c>
      <c r="H2827" s="5">
        <f t="shared" si="306"/>
        <v>1782.1290449603196</v>
      </c>
      <c r="I2827" s="3">
        <f t="shared" si="307"/>
        <v>0.1777391723551536</v>
      </c>
    </row>
    <row r="2828" spans="1:9" x14ac:dyDescent="0.25">
      <c r="A2828" s="1">
        <v>38413</v>
      </c>
      <c r="B2828" s="5">
        <v>418.98275999999998</v>
      </c>
      <c r="C2828" s="4">
        <f t="shared" si="308"/>
        <v>-1.0054495129939722E-3</v>
      </c>
      <c r="D2828" s="3">
        <f t="shared" si="302"/>
        <v>5.2766014287810858E-2</v>
      </c>
      <c r="E2828" s="5">
        <f t="shared" si="303"/>
        <v>2.2741910985632363</v>
      </c>
      <c r="F2828" s="13">
        <f t="shared" si="304"/>
        <v>2.2559309958470082</v>
      </c>
      <c r="G2828" s="16">
        <f t="shared" si="305"/>
        <v>-2.2682247211223811E-3</v>
      </c>
      <c r="H2828" s="5">
        <f t="shared" si="306"/>
        <v>1778.0867758043103</v>
      </c>
      <c r="I2828" s="3">
        <f t="shared" si="307"/>
        <v>0.17376597581529096</v>
      </c>
    </row>
    <row r="2829" spans="1:9" x14ac:dyDescent="0.25">
      <c r="A2829" s="1">
        <v>38414</v>
      </c>
      <c r="B2829" s="5">
        <v>419.37353999999999</v>
      </c>
      <c r="C2829" s="4">
        <f t="shared" si="308"/>
        <v>9.3268754065212178E-4</v>
      </c>
      <c r="D2829" s="3">
        <f t="shared" ref="D2829:D2892" si="309">STDEV(C2820:C2829)*SQRT(252)</f>
        <v>5.3254031020361366E-2</v>
      </c>
      <c r="E2829" s="5">
        <f t="shared" ref="E2829:E2892" si="310">$E$2/D2829</f>
        <v>2.2533505483203458</v>
      </c>
      <c r="F2829" s="13">
        <f t="shared" si="304"/>
        <v>2.2559309958470082</v>
      </c>
      <c r="G2829" s="16">
        <f t="shared" si="305"/>
        <v>2.1040787323974379E-3</v>
      </c>
      <c r="H2829" s="5">
        <f t="shared" si="306"/>
        <v>1781.8280103736372</v>
      </c>
      <c r="I2829" s="3">
        <f t="shared" si="307"/>
        <v>0.17458395818498795</v>
      </c>
    </row>
    <row r="2830" spans="1:9" x14ac:dyDescent="0.25">
      <c r="A2830" s="1">
        <v>38415</v>
      </c>
      <c r="B2830" s="5">
        <v>423.48775999999998</v>
      </c>
      <c r="C2830" s="4">
        <f t="shared" si="308"/>
        <v>9.8103948093626325E-3</v>
      </c>
      <c r="D2830" s="3">
        <f t="shared" si="309"/>
        <v>6.6993333255312301E-2</v>
      </c>
      <c r="E2830" s="5">
        <f t="shared" si="310"/>
        <v>1.7912230093504786</v>
      </c>
      <c r="F2830" s="13">
        <f t="shared" ref="F2830:F2893" si="311">IF(ABS(E2830/E2829-1)&gt;F$2,E2830,F2829)</f>
        <v>1.7912230093504786</v>
      </c>
      <c r="G2830" s="16">
        <f t="shared" ref="G2830:G2893" si="312">C2830*F2829</f>
        <v>2.2131573731937762E-2</v>
      </c>
      <c r="H2830" s="5">
        <f t="shared" ref="H2830:H2893" si="313">H2829*(1+G2830)</f>
        <v>1821.2626683628534</v>
      </c>
      <c r="I2830" s="3">
        <f t="shared" si="307"/>
        <v>0.18246034822963869</v>
      </c>
    </row>
    <row r="2831" spans="1:9" x14ac:dyDescent="0.25">
      <c r="A2831" s="1">
        <v>38418</v>
      </c>
      <c r="B2831" s="5">
        <v>424.50189</v>
      </c>
      <c r="C2831" s="4">
        <f t="shared" si="308"/>
        <v>2.3947091174489898E-3</v>
      </c>
      <c r="D2831" s="3">
        <f t="shared" si="309"/>
        <v>6.6649643973825917E-2</v>
      </c>
      <c r="E2831" s="5">
        <f t="shared" si="310"/>
        <v>1.800459730094363</v>
      </c>
      <c r="F2831" s="13">
        <f t="shared" si="311"/>
        <v>1.7912230093504786</v>
      </c>
      <c r="G2831" s="16">
        <f t="shared" si="312"/>
        <v>4.2894580718760081E-3</v>
      </c>
      <c r="H2831" s="5">
        <f t="shared" si="313"/>
        <v>1829.0748982166688</v>
      </c>
      <c r="I2831" s="3">
        <f t="shared" si="307"/>
        <v>0.18073528115265503</v>
      </c>
    </row>
    <row r="2832" spans="1:9" x14ac:dyDescent="0.25">
      <c r="A2832" s="1">
        <v>38419</v>
      </c>
      <c r="B2832" s="5">
        <v>424.37231000000003</v>
      </c>
      <c r="C2832" s="4">
        <f t="shared" si="308"/>
        <v>-3.0525188003283077E-4</v>
      </c>
      <c r="D2832" s="3">
        <f t="shared" si="309"/>
        <v>6.4848386750126538E-2</v>
      </c>
      <c r="E2832" s="5">
        <f t="shared" si="310"/>
        <v>1.8504700889843777</v>
      </c>
      <c r="F2832" s="13">
        <f t="shared" si="311"/>
        <v>1.7912230093504786</v>
      </c>
      <c r="G2832" s="16">
        <f t="shared" si="312"/>
        <v>-5.4677419116229843E-4</v>
      </c>
      <c r="H2832" s="5">
        <f t="shared" si="313"/>
        <v>1828.074807268621</v>
      </c>
      <c r="I2832" s="3">
        <f t="shared" si="307"/>
        <v>0.17352233330402997</v>
      </c>
    </row>
    <row r="2833" spans="1:9" x14ac:dyDescent="0.25">
      <c r="A2833" s="1">
        <v>38420</v>
      </c>
      <c r="B2833" s="5">
        <v>422.62759</v>
      </c>
      <c r="C2833" s="4">
        <f t="shared" si="308"/>
        <v>-4.1112955743979329E-3</v>
      </c>
      <c r="D2833" s="3">
        <f t="shared" si="309"/>
        <v>6.9878586065795986E-2</v>
      </c>
      <c r="E2833" s="5">
        <f t="shared" si="310"/>
        <v>1.717264283038167</v>
      </c>
      <c r="F2833" s="13">
        <f t="shared" si="311"/>
        <v>1.7912230093504786</v>
      </c>
      <c r="G2833" s="16">
        <f t="shared" si="312"/>
        <v>-7.3642472311023699E-3</v>
      </c>
      <c r="H2833" s="5">
        <f t="shared" si="313"/>
        <v>1814.6124124309451</v>
      </c>
      <c r="I2833" s="3">
        <f t="shared" si="307"/>
        <v>0.17895361778149177</v>
      </c>
    </row>
    <row r="2834" spans="1:9" x14ac:dyDescent="0.25">
      <c r="A2834" s="1">
        <v>38421</v>
      </c>
      <c r="B2834" s="5">
        <v>421.66559000000001</v>
      </c>
      <c r="C2834" s="4">
        <f t="shared" si="308"/>
        <v>-2.2762356806851347E-3</v>
      </c>
      <c r="D2834" s="3">
        <f t="shared" si="309"/>
        <v>7.202099532643981E-2</v>
      </c>
      <c r="E2834" s="5">
        <f t="shared" si="310"/>
        <v>1.6661808054178124</v>
      </c>
      <c r="F2834" s="13">
        <f t="shared" si="311"/>
        <v>1.7912230093504786</v>
      </c>
      <c r="G2834" s="16">
        <f t="shared" si="312"/>
        <v>-4.0772457259477621E-3</v>
      </c>
      <c r="H2834" s="5">
        <f t="shared" si="313"/>
        <v>1807.2137917281093</v>
      </c>
      <c r="I2834" s="3">
        <f t="shared" si="307"/>
        <v>0.18290692447559292</v>
      </c>
    </row>
    <row r="2835" spans="1:9" x14ac:dyDescent="0.25">
      <c r="A2835" s="1">
        <v>38422</v>
      </c>
      <c r="B2835" s="5">
        <v>422.32233000000002</v>
      </c>
      <c r="C2835" s="4">
        <f t="shared" si="308"/>
        <v>1.5574901428405674E-3</v>
      </c>
      <c r="D2835" s="3">
        <f t="shared" si="309"/>
        <v>6.3046307414465139E-2</v>
      </c>
      <c r="E2835" s="5">
        <f t="shared" si="310"/>
        <v>1.9033628601136374</v>
      </c>
      <c r="F2835" s="13">
        <f t="shared" si="311"/>
        <v>1.7912230093504786</v>
      </c>
      <c r="G2835" s="16">
        <f t="shared" si="312"/>
        <v>2.7898121806925881E-3</v>
      </c>
      <c r="H2835" s="5">
        <f t="shared" si="313"/>
        <v>1812.2555787773881</v>
      </c>
      <c r="I2835" s="3">
        <f t="shared" si="307"/>
        <v>0.13622045759117057</v>
      </c>
    </row>
    <row r="2836" spans="1:9" x14ac:dyDescent="0.25">
      <c r="A2836" s="1">
        <v>38425</v>
      </c>
      <c r="B2836" s="5">
        <v>422.30306999999999</v>
      </c>
      <c r="C2836" s="4">
        <f t="shared" si="308"/>
        <v>-4.5604976653845775E-5</v>
      </c>
      <c r="D2836" s="3">
        <f t="shared" si="309"/>
        <v>5.8739072686465131E-2</v>
      </c>
      <c r="E2836" s="5">
        <f t="shared" si="310"/>
        <v>2.0429331705750751</v>
      </c>
      <c r="F2836" s="13">
        <f t="shared" si="311"/>
        <v>1.7912230093504786</v>
      </c>
      <c r="G2836" s="16">
        <f t="shared" si="312"/>
        <v>-8.1688683523259946E-5</v>
      </c>
      <c r="H2836" s="5">
        <f t="shared" si="313"/>
        <v>1812.1075380049501</v>
      </c>
      <c r="I2836" s="3">
        <f t="shared" si="307"/>
        <v>0.12579468755191953</v>
      </c>
    </row>
    <row r="2837" spans="1:9" x14ac:dyDescent="0.25">
      <c r="A2837" s="1">
        <v>38426</v>
      </c>
      <c r="B2837" s="5">
        <v>422.58694000000003</v>
      </c>
      <c r="C2837" s="4">
        <f t="shared" si="308"/>
        <v>6.7219497125625693E-4</v>
      </c>
      <c r="D2837" s="3">
        <f t="shared" si="309"/>
        <v>5.8710457075693862E-2</v>
      </c>
      <c r="E2837" s="5">
        <f t="shared" si="310"/>
        <v>2.0439289008649197</v>
      </c>
      <c r="F2837" s="13">
        <f t="shared" si="311"/>
        <v>1.7912230093504786</v>
      </c>
      <c r="G2837" s="16">
        <f t="shared" si="312"/>
        <v>1.204051099283891E-3</v>
      </c>
      <c r="H2837" s="5">
        <f t="shared" si="313"/>
        <v>1814.2894080781057</v>
      </c>
      <c r="I2837" s="3">
        <f t="shared" si="307"/>
        <v>0.12579075612825025</v>
      </c>
    </row>
    <row r="2838" spans="1:9" x14ac:dyDescent="0.25">
      <c r="A2838" s="1">
        <v>38427</v>
      </c>
      <c r="B2838" s="5">
        <v>423.22122000000002</v>
      </c>
      <c r="C2838" s="4">
        <f t="shared" si="308"/>
        <v>1.5009455805710115E-3</v>
      </c>
      <c r="D2838" s="3">
        <f t="shared" si="309"/>
        <v>5.7940466054573085E-2</v>
      </c>
      <c r="E2838" s="5">
        <f t="shared" si="310"/>
        <v>2.0710913834723756</v>
      </c>
      <c r="F2838" s="13">
        <f t="shared" si="311"/>
        <v>1.7912230093504786</v>
      </c>
      <c r="G2838" s="16">
        <f t="shared" si="312"/>
        <v>2.6885282597017084E-3</v>
      </c>
      <c r="H2838" s="5">
        <f t="shared" si="313"/>
        <v>1819.1671764230014</v>
      </c>
      <c r="I2838" s="3">
        <f t="shared" si="307"/>
        <v>0.12372628832696253</v>
      </c>
    </row>
    <row r="2839" spans="1:9" x14ac:dyDescent="0.25">
      <c r="A2839" s="1">
        <v>38428</v>
      </c>
      <c r="B2839" s="5">
        <v>422.70785999999998</v>
      </c>
      <c r="C2839" s="4">
        <f t="shared" si="308"/>
        <v>-1.2129826571550817E-3</v>
      </c>
      <c r="D2839" s="3">
        <f t="shared" si="309"/>
        <v>5.9014968081456731E-2</v>
      </c>
      <c r="E2839" s="5">
        <f t="shared" si="310"/>
        <v>2.0333824434907313</v>
      </c>
      <c r="F2839" s="13">
        <f t="shared" si="311"/>
        <v>1.7912230093504786</v>
      </c>
      <c r="G2839" s="16">
        <f t="shared" si="312"/>
        <v>-2.1727224454392651E-3</v>
      </c>
      <c r="H2839" s="5">
        <f t="shared" si="313"/>
        <v>1815.2146310667806</v>
      </c>
      <c r="I2839" s="3">
        <f t="shared" ref="I2839:I2902" si="314">STDEV(G2830:G2839)*SQRT(252)</f>
        <v>0.12577498119422331</v>
      </c>
    </row>
    <row r="2840" spans="1:9" x14ac:dyDescent="0.25">
      <c r="A2840" s="1">
        <v>38429</v>
      </c>
      <c r="B2840" s="5">
        <v>422.50970000000001</v>
      </c>
      <c r="C2840" s="4">
        <f t="shared" si="308"/>
        <v>-4.6878711931208628E-4</v>
      </c>
      <c r="D2840" s="3">
        <f t="shared" si="309"/>
        <v>3.0949102283376842E-2</v>
      </c>
      <c r="E2840" s="5">
        <f t="shared" si="310"/>
        <v>3.8773337882712524</v>
      </c>
      <c r="F2840" s="13">
        <f t="shared" si="311"/>
        <v>3.8773337882712524</v>
      </c>
      <c r="G2840" s="16">
        <f t="shared" si="312"/>
        <v>-8.3970227459893702E-4</v>
      </c>
      <c r="H2840" s="5">
        <f t="shared" si="313"/>
        <v>1813.6903912121886</v>
      </c>
      <c r="I2840" s="3">
        <f t="shared" si="314"/>
        <v>5.5436744128726047E-2</v>
      </c>
    </row>
    <row r="2841" spans="1:9" x14ac:dyDescent="0.25">
      <c r="A2841" s="1">
        <v>38432</v>
      </c>
      <c r="B2841" s="5">
        <v>419.89452999999997</v>
      </c>
      <c r="C2841" s="4">
        <f t="shared" si="308"/>
        <v>-6.1896093746487413E-3</v>
      </c>
      <c r="D2841" s="3">
        <f t="shared" si="309"/>
        <v>3.9412463231030946E-2</v>
      </c>
      <c r="E2841" s="5">
        <f t="shared" si="310"/>
        <v>3.0447221554403985</v>
      </c>
      <c r="F2841" s="13">
        <f t="shared" si="311"/>
        <v>3.0447221554403985</v>
      </c>
      <c r="G2841" s="16">
        <f t="shared" si="312"/>
        <v>-2.3999181564526063E-2</v>
      </c>
      <c r="H2841" s="5">
        <f t="shared" si="313"/>
        <v>1770.1633062116509</v>
      </c>
      <c r="I2841" s="3">
        <f t="shared" si="314"/>
        <v>0.12567052405087881</v>
      </c>
    </row>
    <row r="2842" spans="1:9" x14ac:dyDescent="0.25">
      <c r="A2842" s="1">
        <v>38433</v>
      </c>
      <c r="B2842" s="5">
        <v>419.25473</v>
      </c>
      <c r="C2842" s="4">
        <f t="shared" si="308"/>
        <v>-1.5237159674358347E-3</v>
      </c>
      <c r="D2842" s="3">
        <f t="shared" si="309"/>
        <v>3.9209073212784253E-2</v>
      </c>
      <c r="E2842" s="5">
        <f t="shared" si="310"/>
        <v>3.060516104238689</v>
      </c>
      <c r="F2842" s="13">
        <f t="shared" si="311"/>
        <v>3.0447221554403985</v>
      </c>
      <c r="G2842" s="16">
        <f t="shared" si="312"/>
        <v>-4.6392917646501863E-3</v>
      </c>
      <c r="H2842" s="5">
        <f t="shared" si="313"/>
        <v>1761.9510021630574</v>
      </c>
      <c r="I2842" s="3">
        <f t="shared" si="314"/>
        <v>0.12489167596347424</v>
      </c>
    </row>
    <row r="2843" spans="1:9" x14ac:dyDescent="0.25">
      <c r="A2843" s="1">
        <v>38434</v>
      </c>
      <c r="B2843" s="5">
        <v>414.31659000000002</v>
      </c>
      <c r="C2843" s="4">
        <f t="shared" si="308"/>
        <v>-1.1778376358449139E-2</v>
      </c>
      <c r="D2843" s="3">
        <f t="shared" si="309"/>
        <v>6.5303174819840076E-2</v>
      </c>
      <c r="E2843" s="5">
        <f t="shared" si="310"/>
        <v>1.8375829403556381</v>
      </c>
      <c r="F2843" s="13">
        <f t="shared" si="311"/>
        <v>1.8375829403556381</v>
      </c>
      <c r="G2843" s="16">
        <f t="shared" si="312"/>
        <v>-3.5861883453685496E-2</v>
      </c>
      <c r="H2843" s="5">
        <f t="shared" si="313"/>
        <v>1698.7641206723815</v>
      </c>
      <c r="I2843" s="3">
        <f t="shared" si="314"/>
        <v>0.20491951814635775</v>
      </c>
    </row>
    <row r="2844" spans="1:9" x14ac:dyDescent="0.25">
      <c r="A2844" s="1">
        <v>38435</v>
      </c>
      <c r="B2844" s="5">
        <v>416.05788999999999</v>
      </c>
      <c r="C2844" s="4">
        <f t="shared" si="308"/>
        <v>4.2028247046539402E-3</v>
      </c>
      <c r="D2844" s="3">
        <f t="shared" si="309"/>
        <v>7.2205207587389242E-2</v>
      </c>
      <c r="E2844" s="5">
        <f t="shared" si="310"/>
        <v>1.6619299910572958</v>
      </c>
      <c r="F2844" s="13">
        <f t="shared" si="311"/>
        <v>1.8375829403556381</v>
      </c>
      <c r="G2844" s="16">
        <f t="shared" si="312"/>
        <v>7.7230389785773032E-3</v>
      </c>
      <c r="H2844" s="5">
        <f t="shared" si="313"/>
        <v>1711.8837421917431</v>
      </c>
      <c r="I2844" s="3">
        <f t="shared" si="314"/>
        <v>0.21702837470649711</v>
      </c>
    </row>
    <row r="2845" spans="1:9" x14ac:dyDescent="0.25">
      <c r="A2845" s="1">
        <v>38436</v>
      </c>
      <c r="B2845" s="5">
        <v>416.18051000000003</v>
      </c>
      <c r="C2845" s="4">
        <f t="shared" si="308"/>
        <v>2.9471860274066231E-4</v>
      </c>
      <c r="D2845" s="3">
        <f t="shared" si="309"/>
        <v>7.1061156338891499E-2</v>
      </c>
      <c r="E2845" s="5">
        <f t="shared" si="310"/>
        <v>1.6886862835121703</v>
      </c>
      <c r="F2845" s="13">
        <f t="shared" si="311"/>
        <v>1.8375829403556381</v>
      </c>
      <c r="G2845" s="16">
        <f t="shared" si="312"/>
        <v>5.415698766016914E-4</v>
      </c>
      <c r="H2845" s="5">
        <f t="shared" si="313"/>
        <v>1712.8108468587582</v>
      </c>
      <c r="I2845" s="3">
        <f t="shared" si="314"/>
        <v>0.21495997557010457</v>
      </c>
    </row>
    <row r="2846" spans="1:9" x14ac:dyDescent="0.25">
      <c r="A2846" s="1">
        <v>38439</v>
      </c>
      <c r="B2846" s="5">
        <v>416.02337999999997</v>
      </c>
      <c r="C2846" s="4">
        <f t="shared" si="308"/>
        <v>-3.7755251921833821E-4</v>
      </c>
      <c r="D2846" s="3">
        <f t="shared" si="309"/>
        <v>7.0896180174492132E-2</v>
      </c>
      <c r="E2846" s="5">
        <f t="shared" si="310"/>
        <v>1.6926158744328939</v>
      </c>
      <c r="F2846" s="13">
        <f t="shared" si="311"/>
        <v>1.8375829403556381</v>
      </c>
      <c r="G2846" s="16">
        <f t="shared" si="312"/>
        <v>-6.9378406840391244E-4</v>
      </c>
      <c r="H2846" s="5">
        <f t="shared" si="313"/>
        <v>1711.622525981018</v>
      </c>
      <c r="I2846" s="3">
        <f t="shared" si="314"/>
        <v>0.21454605182633377</v>
      </c>
    </row>
    <row r="2847" spans="1:9" x14ac:dyDescent="0.25">
      <c r="A2847" s="1">
        <v>38440</v>
      </c>
      <c r="B2847" s="5">
        <v>416.01224000000002</v>
      </c>
      <c r="C2847" s="4">
        <f t="shared" si="308"/>
        <v>-2.677734121570019E-5</v>
      </c>
      <c r="D2847" s="3">
        <f t="shared" si="309"/>
        <v>7.0384824210792382E-2</v>
      </c>
      <c r="E2847" s="5">
        <f t="shared" si="310"/>
        <v>1.7049129744306433</v>
      </c>
      <c r="F2847" s="13">
        <f t="shared" si="311"/>
        <v>1.8375829403556381</v>
      </c>
      <c r="G2847" s="16">
        <f t="shared" si="312"/>
        <v>-4.9205585406052573E-5</v>
      </c>
      <c r="H2847" s="5">
        <f t="shared" si="313"/>
        <v>1711.538304592633</v>
      </c>
      <c r="I2847" s="3">
        <f t="shared" si="314"/>
        <v>0.21352217165756296</v>
      </c>
    </row>
    <row r="2848" spans="1:9" x14ac:dyDescent="0.25">
      <c r="A2848" s="1">
        <v>38441</v>
      </c>
      <c r="B2848" s="5">
        <v>416.93759</v>
      </c>
      <c r="C2848" s="4">
        <f t="shared" si="308"/>
        <v>2.2243335917231377E-3</v>
      </c>
      <c r="D2848" s="3">
        <f t="shared" si="309"/>
        <v>7.1352117436636803E-2</v>
      </c>
      <c r="E2848" s="5">
        <f t="shared" si="310"/>
        <v>1.6818001246643344</v>
      </c>
      <c r="F2848" s="13">
        <f t="shared" si="311"/>
        <v>1.8375829403556381</v>
      </c>
      <c r="G2848" s="16">
        <f t="shared" si="312"/>
        <v>4.0873974618104211E-3</v>
      </c>
      <c r="H2848" s="5">
        <f t="shared" si="313"/>
        <v>1718.5340419146164</v>
      </c>
      <c r="I2848" s="3">
        <f t="shared" si="314"/>
        <v>0.21517557989146976</v>
      </c>
    </row>
    <row r="2849" spans="1:9" x14ac:dyDescent="0.25">
      <c r="A2849" s="1">
        <v>38442</v>
      </c>
      <c r="B2849" s="5">
        <v>417.81896999999998</v>
      </c>
      <c r="C2849" s="4">
        <f t="shared" si="308"/>
        <v>2.1139374840248859E-3</v>
      </c>
      <c r="D2849" s="3">
        <f t="shared" si="309"/>
        <v>7.3626337259843494E-2</v>
      </c>
      <c r="E2849" s="5">
        <f t="shared" si="310"/>
        <v>1.6298515513068872</v>
      </c>
      <c r="F2849" s="13">
        <f t="shared" si="311"/>
        <v>1.8375829403556381</v>
      </c>
      <c r="G2849" s="16">
        <f t="shared" si="312"/>
        <v>3.8845354576224496E-3</v>
      </c>
      <c r="H2849" s="5">
        <f t="shared" si="313"/>
        <v>1725.2097483355649</v>
      </c>
      <c r="I2849" s="3">
        <f t="shared" si="314"/>
        <v>0.21996458318840079</v>
      </c>
    </row>
    <row r="2850" spans="1:9" x14ac:dyDescent="0.25">
      <c r="A2850" s="1">
        <v>38443</v>
      </c>
      <c r="B2850" s="5">
        <v>418.38522</v>
      </c>
      <c r="C2850" s="4">
        <f t="shared" si="308"/>
        <v>1.355252012612107E-3</v>
      </c>
      <c r="D2850" s="3">
        <f t="shared" si="309"/>
        <v>7.466297944802458E-2</v>
      </c>
      <c r="E2850" s="5">
        <f t="shared" si="310"/>
        <v>1.6072222256216824</v>
      </c>
      <c r="F2850" s="13">
        <f t="shared" si="311"/>
        <v>1.8375829403556381</v>
      </c>
      <c r="G2850" s="16">
        <f t="shared" si="312"/>
        <v>2.4903879782586518E-3</v>
      </c>
      <c r="H2850" s="5">
        <f t="shared" si="313"/>
        <v>1729.5061899527946</v>
      </c>
      <c r="I2850" s="3">
        <f t="shared" si="314"/>
        <v>0.22234397724064839</v>
      </c>
    </row>
    <row r="2851" spans="1:9" x14ac:dyDescent="0.25">
      <c r="A2851" s="1">
        <v>38446</v>
      </c>
      <c r="B2851" s="5">
        <v>418.88882000000001</v>
      </c>
      <c r="C2851" s="4">
        <f t="shared" si="308"/>
        <v>1.2036754070805511E-3</v>
      </c>
      <c r="D2851" s="3">
        <f t="shared" si="309"/>
        <v>6.921828818461094E-2</v>
      </c>
      <c r="E2851" s="5">
        <f t="shared" si="310"/>
        <v>1.7336458780943846</v>
      </c>
      <c r="F2851" s="13">
        <f t="shared" si="311"/>
        <v>1.8375829403556381</v>
      </c>
      <c r="G2851" s="16">
        <f t="shared" si="312"/>
        <v>2.2118533937768485E-3</v>
      </c>
      <c r="H2851" s="5">
        <f t="shared" si="313"/>
        <v>1733.3316040885998</v>
      </c>
      <c r="I2851" s="3">
        <f t="shared" si="314"/>
        <v>0.19583421618639357</v>
      </c>
    </row>
    <row r="2852" spans="1:9" x14ac:dyDescent="0.25">
      <c r="A2852" s="1">
        <v>38447</v>
      </c>
      <c r="B2852" s="5">
        <v>419.31058000000002</v>
      </c>
      <c r="C2852" s="4">
        <f t="shared" si="308"/>
        <v>1.0068542769892108E-3</v>
      </c>
      <c r="D2852" s="3">
        <f t="shared" si="309"/>
        <v>6.9060678783185517E-2</v>
      </c>
      <c r="E2852" s="5">
        <f t="shared" si="310"/>
        <v>1.7376023826342246</v>
      </c>
      <c r="F2852" s="13">
        <f t="shared" si="311"/>
        <v>1.8375829403556381</v>
      </c>
      <c r="G2852" s="16">
        <f t="shared" si="312"/>
        <v>1.850178242819484E-3</v>
      </c>
      <c r="H2852" s="5">
        <f t="shared" si="313"/>
        <v>1736.5385765100759</v>
      </c>
      <c r="I2852" s="3">
        <f t="shared" si="314"/>
        <v>0.19612303643168319</v>
      </c>
    </row>
    <row r="2853" spans="1:9" x14ac:dyDescent="0.25">
      <c r="A2853" s="1">
        <v>38448</v>
      </c>
      <c r="B2853" s="5">
        <v>420.87871999999999</v>
      </c>
      <c r="C2853" s="4">
        <f t="shared" si="308"/>
        <v>3.7398054682997728E-3</v>
      </c>
      <c r="D2853" s="3">
        <f t="shared" si="309"/>
        <v>2.4150449008011957E-2</v>
      </c>
      <c r="E2853" s="5">
        <f t="shared" si="310"/>
        <v>4.9688517161809198</v>
      </c>
      <c r="F2853" s="13">
        <f t="shared" si="311"/>
        <v>4.9688517161809198</v>
      </c>
      <c r="G2853" s="16">
        <f t="shared" si="312"/>
        <v>6.8722027287963904E-3</v>
      </c>
      <c r="H2853" s="5">
        <f t="shared" si="313"/>
        <v>1748.4724216542288</v>
      </c>
      <c r="I2853" s="3">
        <f t="shared" si="314"/>
        <v>4.4378453099051494E-2</v>
      </c>
    </row>
    <row r="2854" spans="1:9" x14ac:dyDescent="0.25">
      <c r="A2854" s="1">
        <v>38449</v>
      </c>
      <c r="B2854" s="5">
        <v>421.19756999999998</v>
      </c>
      <c r="C2854" s="4">
        <f t="shared" si="308"/>
        <v>7.5758166152950501E-4</v>
      </c>
      <c r="D2854" s="3">
        <f t="shared" si="309"/>
        <v>1.9367898168494577E-2</v>
      </c>
      <c r="E2854" s="5">
        <f t="shared" si="310"/>
        <v>6.1958194408106664</v>
      </c>
      <c r="F2854" s="13">
        <f t="shared" si="311"/>
        <v>6.1958194408106664</v>
      </c>
      <c r="G2854" s="16">
        <f t="shared" si="312"/>
        <v>3.7643109390380737E-3</v>
      </c>
      <c r="H2854" s="5">
        <f t="shared" si="313"/>
        <v>1755.0542155176684</v>
      </c>
      <c r="I2854" s="3">
        <f t="shared" si="314"/>
        <v>3.5963064902592608E-2</v>
      </c>
    </row>
    <row r="2855" spans="1:9" x14ac:dyDescent="0.25">
      <c r="A2855" s="1">
        <v>38450</v>
      </c>
      <c r="B2855" s="5">
        <v>421.84500000000003</v>
      </c>
      <c r="C2855" s="4">
        <f t="shared" si="308"/>
        <v>1.5371171300917474E-3</v>
      </c>
      <c r="D2855" s="3">
        <f t="shared" si="309"/>
        <v>1.8681496983320684E-2</v>
      </c>
      <c r="E2855" s="5">
        <f t="shared" si="310"/>
        <v>6.4234681036074921</v>
      </c>
      <c r="F2855" s="13">
        <f t="shared" si="311"/>
        <v>6.1958194408106664</v>
      </c>
      <c r="G2855" s="16">
        <f t="shared" si="312"/>
        <v>9.5237001974255477E-3</v>
      </c>
      <c r="H2855" s="5">
        <f t="shared" si="313"/>
        <v>1771.7688256964866</v>
      </c>
      <c r="I2855" s="3">
        <f t="shared" si="314"/>
        <v>4.8408627975903902E-2</v>
      </c>
    </row>
    <row r="2856" spans="1:9" x14ac:dyDescent="0.25">
      <c r="A2856" s="1">
        <v>38453</v>
      </c>
      <c r="B2856" s="5">
        <v>421.41412000000003</v>
      </c>
      <c r="C2856" s="4">
        <f t="shared" si="308"/>
        <v>-1.0214178193412859E-3</v>
      </c>
      <c r="D2856" s="3">
        <f t="shared" si="309"/>
        <v>2.0539185451368965E-2</v>
      </c>
      <c r="E2856" s="5">
        <f t="shared" si="310"/>
        <v>5.8424907007206475</v>
      </c>
      <c r="F2856" s="13">
        <f t="shared" si="311"/>
        <v>6.1958194408106664</v>
      </c>
      <c r="G2856" s="16">
        <f t="shared" si="312"/>
        <v>-6.3285203822651768E-3</v>
      </c>
      <c r="H2856" s="5">
        <f t="shared" si="313"/>
        <v>1760.5561505704043</v>
      </c>
      <c r="I2856" s="3">
        <f t="shared" si="314"/>
        <v>6.6584023447651547E-2</v>
      </c>
    </row>
    <row r="2857" spans="1:9" x14ac:dyDescent="0.25">
      <c r="A2857" s="1">
        <v>38454</v>
      </c>
      <c r="B2857" s="5">
        <v>417.28719999999998</v>
      </c>
      <c r="C2857" s="4">
        <f t="shared" si="308"/>
        <v>-9.7930273432699222E-3</v>
      </c>
      <c r="D2857" s="3">
        <f t="shared" si="309"/>
        <v>5.9540378075368154E-2</v>
      </c>
      <c r="E2857" s="5">
        <f t="shared" si="310"/>
        <v>2.0154389991964794</v>
      </c>
      <c r="F2857" s="13">
        <f t="shared" si="311"/>
        <v>2.0154389991964794</v>
      </c>
      <c r="G2857" s="16">
        <f t="shared" si="312"/>
        <v>-6.0675829197822218E-2</v>
      </c>
      <c r="H2857" s="5">
        <f t="shared" si="313"/>
        <v>1653.732946285219</v>
      </c>
      <c r="I2857" s="3">
        <f t="shared" si="314"/>
        <v>0.32685734514906667</v>
      </c>
    </row>
    <row r="2858" spans="1:9" x14ac:dyDescent="0.25">
      <c r="A2858" s="1">
        <v>38455</v>
      </c>
      <c r="B2858" s="5">
        <v>415.63797</v>
      </c>
      <c r="C2858" s="4">
        <f t="shared" si="308"/>
        <v>-3.9522659693371764E-3</v>
      </c>
      <c r="D2858" s="3">
        <f t="shared" si="309"/>
        <v>6.2009130153664431E-2</v>
      </c>
      <c r="E2858" s="5">
        <f t="shared" si="310"/>
        <v>1.9351988925280641</v>
      </c>
      <c r="F2858" s="13">
        <f t="shared" si="311"/>
        <v>2.0154389991964794</v>
      </c>
      <c r="G2858" s="16">
        <f t="shared" si="312"/>
        <v>-7.9655509697992219E-3</v>
      </c>
      <c r="H2858" s="5">
        <f t="shared" si="313"/>
        <v>1640.5600522111479</v>
      </c>
      <c r="I2858" s="3">
        <f t="shared" si="314"/>
        <v>0.3248942822583672</v>
      </c>
    </row>
    <row r="2859" spans="1:9" x14ac:dyDescent="0.25">
      <c r="A2859" s="1">
        <v>38456</v>
      </c>
      <c r="B2859" s="5">
        <v>414.11801000000003</v>
      </c>
      <c r="C2859" s="4">
        <f t="shared" si="308"/>
        <v>-3.6569324982507201E-3</v>
      </c>
      <c r="D2859" s="3">
        <f t="shared" si="309"/>
        <v>6.2470481003588242E-2</v>
      </c>
      <c r="E2859" s="5">
        <f t="shared" si="310"/>
        <v>1.920907252068498</v>
      </c>
      <c r="F2859" s="13">
        <f t="shared" si="311"/>
        <v>2.0154389991964794</v>
      </c>
      <c r="G2859" s="16">
        <f t="shared" si="312"/>
        <v>-7.3703243744035127E-3</v>
      </c>
      <c r="H2859" s="5">
        <f t="shared" si="313"/>
        <v>1628.4685924706632</v>
      </c>
      <c r="I2859" s="3">
        <f t="shared" si="314"/>
        <v>0.32171947648392268</v>
      </c>
    </row>
    <row r="2860" spans="1:9" x14ac:dyDescent="0.25">
      <c r="A2860" s="1">
        <v>38457</v>
      </c>
      <c r="B2860" s="5">
        <v>411.27990999999997</v>
      </c>
      <c r="C2860" s="4">
        <f t="shared" si="308"/>
        <v>-6.8533604708476137E-3</v>
      </c>
      <c r="D2860" s="3">
        <f t="shared" si="309"/>
        <v>6.7616497529182557E-2</v>
      </c>
      <c r="E2860" s="5">
        <f t="shared" si="310"/>
        <v>1.7747148164278885</v>
      </c>
      <c r="F2860" s="13">
        <f t="shared" si="311"/>
        <v>2.0154389991964794</v>
      </c>
      <c r="G2860" s="16">
        <f t="shared" si="312"/>
        <v>-1.3812529968497828E-2</v>
      </c>
      <c r="H2860" s="5">
        <f t="shared" si="313"/>
        <v>1605.9753212344046</v>
      </c>
      <c r="I2860" s="3">
        <f t="shared" si="314"/>
        <v>0.32070076129787972</v>
      </c>
    </row>
    <row r="2861" spans="1:9" x14ac:dyDescent="0.25">
      <c r="A2861" s="1">
        <v>38460</v>
      </c>
      <c r="B2861" s="5">
        <v>409.53149000000002</v>
      </c>
      <c r="C2861" s="4">
        <f t="shared" si="308"/>
        <v>-4.2511680183939804E-3</v>
      </c>
      <c r="D2861" s="3">
        <f t="shared" si="309"/>
        <v>6.6587227165824589E-2</v>
      </c>
      <c r="E2861" s="5">
        <f t="shared" si="310"/>
        <v>1.8021474253787388</v>
      </c>
      <c r="F2861" s="13">
        <f t="shared" si="311"/>
        <v>2.0154389991964794</v>
      </c>
      <c r="G2861" s="16">
        <f t="shared" si="312"/>
        <v>-8.5679698164080435E-3</v>
      </c>
      <c r="H2861" s="5">
        <f t="shared" si="313"/>
        <v>1592.2153731561721</v>
      </c>
      <c r="I2861" s="3">
        <f t="shared" si="314"/>
        <v>0.31638564188162038</v>
      </c>
    </row>
    <row r="2862" spans="1:9" x14ac:dyDescent="0.25">
      <c r="A2862" s="1">
        <v>38461</v>
      </c>
      <c r="B2862" s="5">
        <v>410.47147000000001</v>
      </c>
      <c r="C2862" s="4">
        <f t="shared" si="308"/>
        <v>2.295256953256386E-3</v>
      </c>
      <c r="D2862" s="3">
        <f t="shared" si="309"/>
        <v>6.8633658219104998E-2</v>
      </c>
      <c r="E2862" s="5">
        <f t="shared" si="310"/>
        <v>1.7484132874997558</v>
      </c>
      <c r="F2862" s="13">
        <f t="shared" si="311"/>
        <v>2.0154389991964794</v>
      </c>
      <c r="G2862" s="16">
        <f t="shared" si="312"/>
        <v>4.6259503767698109E-3</v>
      </c>
      <c r="H2862" s="5">
        <f t="shared" si="313"/>
        <v>1599.5808824615226</v>
      </c>
      <c r="I2862" s="3">
        <f t="shared" si="314"/>
        <v>0.31916658980572493</v>
      </c>
    </row>
    <row r="2863" spans="1:9" x14ac:dyDescent="0.25">
      <c r="A2863" s="1">
        <v>38462</v>
      </c>
      <c r="B2863" s="5">
        <v>411.21964000000003</v>
      </c>
      <c r="C2863" s="4">
        <f t="shared" si="308"/>
        <v>1.8227088961870752E-3</v>
      </c>
      <c r="D2863" s="3">
        <f t="shared" si="309"/>
        <v>6.4607423005979145E-2</v>
      </c>
      <c r="E2863" s="5">
        <f t="shared" si="310"/>
        <v>1.8573717139111785</v>
      </c>
      <c r="F2863" s="13">
        <f t="shared" si="311"/>
        <v>2.0154389991964794</v>
      </c>
      <c r="G2863" s="16">
        <f t="shared" si="312"/>
        <v>3.6735585935577983E-3</v>
      </c>
      <c r="H2863" s="5">
        <f t="shared" si="313"/>
        <v>1605.45703655838</v>
      </c>
      <c r="I2863" s="3">
        <f t="shared" si="314"/>
        <v>0.31537651163995062</v>
      </c>
    </row>
    <row r="2864" spans="1:9" x14ac:dyDescent="0.25">
      <c r="A2864" s="1">
        <v>38463</v>
      </c>
      <c r="B2864" s="5">
        <v>410.37182999999999</v>
      </c>
      <c r="C2864" s="4">
        <f t="shared" si="308"/>
        <v>-2.0616962750126255E-3</v>
      </c>
      <c r="D2864" s="3">
        <f t="shared" si="309"/>
        <v>6.2368771730393756E-2</v>
      </c>
      <c r="E2864" s="5">
        <f t="shared" si="310"/>
        <v>1.9240398146484774</v>
      </c>
      <c r="F2864" s="13">
        <f t="shared" si="311"/>
        <v>2.0154389991964794</v>
      </c>
      <c r="G2864" s="16">
        <f t="shared" si="312"/>
        <v>-4.1552230771585551E-3</v>
      </c>
      <c r="H2864" s="5">
        <f t="shared" si="313"/>
        <v>1598.786004430686</v>
      </c>
      <c r="I2864" s="3">
        <f t="shared" si="314"/>
        <v>0.30933235760673244</v>
      </c>
    </row>
    <row r="2865" spans="1:9" x14ac:dyDescent="0.25">
      <c r="A2865" s="1">
        <v>38464</v>
      </c>
      <c r="B2865" s="5">
        <v>409.66611</v>
      </c>
      <c r="C2865" s="4">
        <f t="shared" si="308"/>
        <v>-1.7197086846822973E-3</v>
      </c>
      <c r="D2865" s="3">
        <f t="shared" si="309"/>
        <v>5.8342185555290769E-2</v>
      </c>
      <c r="E2865" s="5">
        <f t="shared" si="310"/>
        <v>2.0568307281919744</v>
      </c>
      <c r="F2865" s="13">
        <f t="shared" si="311"/>
        <v>2.0154389991964794</v>
      </c>
      <c r="G2865" s="16">
        <f t="shared" si="312"/>
        <v>-3.4659679503655835E-3</v>
      </c>
      <c r="H2865" s="5">
        <f t="shared" si="313"/>
        <v>1593.2446633798363</v>
      </c>
      <c r="I2865" s="3">
        <f t="shared" si="314"/>
        <v>0.29391737959675124</v>
      </c>
    </row>
    <row r="2866" spans="1:9" x14ac:dyDescent="0.25">
      <c r="A2866" s="1">
        <v>38467</v>
      </c>
      <c r="B2866" s="5">
        <v>407.93369000000001</v>
      </c>
      <c r="C2866" s="4">
        <f t="shared" si="308"/>
        <v>-4.2288584720859834E-3</v>
      </c>
      <c r="D2866" s="3">
        <f t="shared" si="309"/>
        <v>5.7638474076335891E-2</v>
      </c>
      <c r="E2866" s="5">
        <f t="shared" si="310"/>
        <v>2.0819426940601002</v>
      </c>
      <c r="F2866" s="13">
        <f t="shared" si="311"/>
        <v>2.0154389991964794</v>
      </c>
      <c r="G2866" s="16">
        <f t="shared" si="312"/>
        <v>-8.5230062867245274E-3</v>
      </c>
      <c r="H2866" s="5">
        <f t="shared" si="313"/>
        <v>1579.6654290975596</v>
      </c>
      <c r="I2866" s="3">
        <f t="shared" si="314"/>
        <v>0.29327105754075738</v>
      </c>
    </row>
    <row r="2867" spans="1:9" x14ac:dyDescent="0.25">
      <c r="A2867" s="1">
        <v>38468</v>
      </c>
      <c r="B2867" s="5">
        <v>407.90723000000003</v>
      </c>
      <c r="C2867" s="4">
        <f t="shared" si="308"/>
        <v>-6.4863483082211459E-5</v>
      </c>
      <c r="D2867" s="3">
        <f t="shared" si="309"/>
        <v>4.6228335983653154E-2</v>
      </c>
      <c r="E2867" s="5">
        <f t="shared" si="310"/>
        <v>2.5958105012136561</v>
      </c>
      <c r="F2867" s="13">
        <f t="shared" si="311"/>
        <v>2.5958105012136561</v>
      </c>
      <c r="G2867" s="16">
        <f t="shared" si="312"/>
        <v>-1.3072839342761003E-4</v>
      </c>
      <c r="H2867" s="5">
        <f t="shared" si="313"/>
        <v>1579.4589219738605</v>
      </c>
      <c r="I2867" s="3">
        <f t="shared" si="314"/>
        <v>9.3170391209412506E-2</v>
      </c>
    </row>
    <row r="2868" spans="1:9" x14ac:dyDescent="0.25">
      <c r="A2868" s="1">
        <v>38469</v>
      </c>
      <c r="B2868" s="5">
        <v>405.50182999999998</v>
      </c>
      <c r="C2868" s="4">
        <f t="shared" si="308"/>
        <v>-5.8969290639934169E-3</v>
      </c>
      <c r="D2868" s="3">
        <f t="shared" si="309"/>
        <v>4.915156109252164E-2</v>
      </c>
      <c r="E2868" s="5">
        <f t="shared" si="310"/>
        <v>2.4414280509649546</v>
      </c>
      <c r="F2868" s="13">
        <f t="shared" si="311"/>
        <v>2.5958105012136561</v>
      </c>
      <c r="G2868" s="16">
        <f t="shared" si="312"/>
        <v>-1.5307310389226128E-2</v>
      </c>
      <c r="H2868" s="5">
        <f t="shared" si="313"/>
        <v>1555.281654008174</v>
      </c>
      <c r="I2868" s="3">
        <f t="shared" si="314"/>
        <v>0.10693650996004742</v>
      </c>
    </row>
    <row r="2869" spans="1:9" x14ac:dyDescent="0.25">
      <c r="A2869" s="1">
        <v>38470</v>
      </c>
      <c r="B2869" s="5">
        <v>405.97043000000002</v>
      </c>
      <c r="C2869" s="4">
        <f t="shared" si="308"/>
        <v>1.1556051423986524E-3</v>
      </c>
      <c r="D2869" s="3">
        <f t="shared" si="309"/>
        <v>5.1743253663848653E-2</v>
      </c>
      <c r="E2869" s="5">
        <f t="shared" si="310"/>
        <v>2.3191429124187475</v>
      </c>
      <c r="F2869" s="13">
        <f t="shared" si="311"/>
        <v>2.5958105012136561</v>
      </c>
      <c r="G2869" s="16">
        <f t="shared" si="312"/>
        <v>2.9997319638949242E-3</v>
      </c>
      <c r="H2869" s="5">
        <f t="shared" si="313"/>
        <v>1559.9470820985619</v>
      </c>
      <c r="I2869" s="3">
        <f t="shared" si="314"/>
        <v>0.11377626987210851</v>
      </c>
    </row>
    <row r="2870" spans="1:9" x14ac:dyDescent="0.25">
      <c r="A2870" s="1">
        <v>38471</v>
      </c>
      <c r="B2870" s="5">
        <v>402.37720000000002</v>
      </c>
      <c r="C2870" s="4">
        <f t="shared" si="308"/>
        <v>-8.8509648350496573E-3</v>
      </c>
      <c r="D2870" s="3">
        <f t="shared" si="309"/>
        <v>5.7645917790118149E-2</v>
      </c>
      <c r="E2870" s="5">
        <f t="shared" si="310"/>
        <v>2.0816738565409878</v>
      </c>
      <c r="F2870" s="13">
        <f t="shared" si="311"/>
        <v>2.5958105012136561</v>
      </c>
      <c r="G2870" s="16">
        <f t="shared" si="312"/>
        <v>-2.2975427464694696E-2</v>
      </c>
      <c r="H2870" s="5">
        <f t="shared" si="313"/>
        <v>1524.1066310650442</v>
      </c>
      <c r="I2870" s="3">
        <f t="shared" si="314"/>
        <v>0.1412768780950413</v>
      </c>
    </row>
    <row r="2871" spans="1:9" x14ac:dyDescent="0.25">
      <c r="A2871" s="1">
        <v>38474</v>
      </c>
      <c r="B2871" s="5">
        <v>403.29217999999997</v>
      </c>
      <c r="C2871" s="4">
        <f t="shared" si="308"/>
        <v>2.2739359983616758E-3</v>
      </c>
      <c r="D2871" s="3">
        <f t="shared" si="309"/>
        <v>6.0325761603075442E-2</v>
      </c>
      <c r="E2871" s="5">
        <f t="shared" si="310"/>
        <v>1.9891999174343176</v>
      </c>
      <c r="F2871" s="13">
        <f t="shared" si="311"/>
        <v>2.5958105012136561</v>
      </c>
      <c r="G2871" s="16">
        <f t="shared" si="312"/>
        <v>5.9027069436349971E-3</v>
      </c>
      <c r="H2871" s="5">
        <f t="shared" si="313"/>
        <v>1533.1029858590721</v>
      </c>
      <c r="I2871" s="3">
        <f t="shared" si="314"/>
        <v>0.14997572857136582</v>
      </c>
    </row>
    <row r="2872" spans="1:9" x14ac:dyDescent="0.25">
      <c r="A2872" s="1">
        <v>38475</v>
      </c>
      <c r="B2872" s="5">
        <v>403.8313</v>
      </c>
      <c r="C2872" s="4">
        <f t="shared" si="308"/>
        <v>1.3367975545670596E-3</v>
      </c>
      <c r="D2872" s="3">
        <f t="shared" si="309"/>
        <v>5.8797644374097152E-2</v>
      </c>
      <c r="E2872" s="5">
        <f t="shared" si="310"/>
        <v>2.0408980883061543</v>
      </c>
      <c r="F2872" s="13">
        <f t="shared" si="311"/>
        <v>2.5958105012136561</v>
      </c>
      <c r="G2872" s="16">
        <f t="shared" si="312"/>
        <v>3.4700731301419087E-3</v>
      </c>
      <c r="H2872" s="5">
        <f t="shared" si="313"/>
        <v>1538.4229653360419</v>
      </c>
      <c r="I2872" s="3">
        <f t="shared" si="314"/>
        <v>0.14827391432826495</v>
      </c>
    </row>
    <row r="2873" spans="1:9" x14ac:dyDescent="0.25">
      <c r="A2873" s="1">
        <v>38476</v>
      </c>
      <c r="B2873" s="5">
        <v>402.59231999999997</v>
      </c>
      <c r="C2873" s="4">
        <f t="shared" si="308"/>
        <v>-3.0680633224815512E-3</v>
      </c>
      <c r="D2873" s="3">
        <f t="shared" si="309"/>
        <v>5.5822105708915375E-2</v>
      </c>
      <c r="E2873" s="5">
        <f t="shared" si="310"/>
        <v>2.1496860155319211</v>
      </c>
      <c r="F2873" s="13">
        <f t="shared" si="311"/>
        <v>2.5958105012136561</v>
      </c>
      <c r="G2873" s="16">
        <f t="shared" si="312"/>
        <v>-7.9641109908860711E-3</v>
      </c>
      <c r="H2873" s="5">
        <f t="shared" si="313"/>
        <v>1526.1707940891774</v>
      </c>
      <c r="I2873" s="3">
        <f t="shared" si="314"/>
        <v>0.14315793539973631</v>
      </c>
    </row>
    <row r="2874" spans="1:9" x14ac:dyDescent="0.25">
      <c r="A2874" s="1">
        <v>38477</v>
      </c>
      <c r="B2874" s="5">
        <v>403.02820000000003</v>
      </c>
      <c r="C2874" s="4">
        <f t="shared" si="308"/>
        <v>1.0826833457728835E-3</v>
      </c>
      <c r="D2874" s="3">
        <f t="shared" si="309"/>
        <v>5.8087901451682911E-2</v>
      </c>
      <c r="E2874" s="5">
        <f t="shared" si="310"/>
        <v>2.0658346574942996</v>
      </c>
      <c r="F2874" s="13">
        <f t="shared" si="311"/>
        <v>2.5958105012136561</v>
      </c>
      <c r="G2874" s="16">
        <f t="shared" si="312"/>
        <v>2.8104407984463867E-3</v>
      </c>
      <c r="H2874" s="5">
        <f t="shared" si="313"/>
        <v>1530.4600067542831</v>
      </c>
      <c r="I2874" s="3">
        <f t="shared" si="314"/>
        <v>0.14850003697166264</v>
      </c>
    </row>
    <row r="2875" spans="1:9" x14ac:dyDescent="0.25">
      <c r="A2875" s="1">
        <v>38478</v>
      </c>
      <c r="B2875" s="5">
        <v>402.13098000000002</v>
      </c>
      <c r="C2875" s="4">
        <f t="shared" si="308"/>
        <v>-2.2261965788001881E-3</v>
      </c>
      <c r="D2875" s="3">
        <f t="shared" si="309"/>
        <v>5.8124411492508798E-2</v>
      </c>
      <c r="E2875" s="5">
        <f t="shared" si="310"/>
        <v>2.0645370321808052</v>
      </c>
      <c r="F2875" s="13">
        <f t="shared" si="311"/>
        <v>2.5958105012136561</v>
      </c>
      <c r="G2875" s="16">
        <f t="shared" si="312"/>
        <v>-5.7787844570154423E-3</v>
      </c>
      <c r="H2875" s="5">
        <f t="shared" si="313"/>
        <v>1521.6158082551678</v>
      </c>
      <c r="I2875" s="3">
        <f t="shared" si="314"/>
        <v>0.14858216228249801</v>
      </c>
    </row>
    <row r="2876" spans="1:9" x14ac:dyDescent="0.25">
      <c r="A2876" s="1">
        <v>38481</v>
      </c>
      <c r="B2876" s="5">
        <v>404.55777</v>
      </c>
      <c r="C2876" s="4">
        <f t="shared" si="308"/>
        <v>6.0348247727644022E-3</v>
      </c>
      <c r="D2876" s="3">
        <f t="shared" si="309"/>
        <v>6.8301189583937022E-2</v>
      </c>
      <c r="E2876" s="5">
        <f t="shared" si="310"/>
        <v>1.7569240115873681</v>
      </c>
      <c r="F2876" s="13">
        <f t="shared" si="311"/>
        <v>2.5958105012136561</v>
      </c>
      <c r="G2876" s="16">
        <f t="shared" si="312"/>
        <v>1.5665261518126149E-2</v>
      </c>
      <c r="H2876" s="5">
        <f t="shared" si="313"/>
        <v>1545.4523178215998</v>
      </c>
      <c r="I2876" s="3">
        <f t="shared" si="314"/>
        <v>0.17730873488491736</v>
      </c>
    </row>
    <row r="2877" spans="1:9" x14ac:dyDescent="0.25">
      <c r="A2877" s="1">
        <v>38482</v>
      </c>
      <c r="B2877" s="5">
        <v>405.86917</v>
      </c>
      <c r="C2877" s="4">
        <f t="shared" si="308"/>
        <v>3.2415642393914812E-3</v>
      </c>
      <c r="D2877" s="3">
        <f t="shared" si="309"/>
        <v>7.1279735299819583E-2</v>
      </c>
      <c r="E2877" s="5">
        <f t="shared" si="310"/>
        <v>1.6835079352532856</v>
      </c>
      <c r="F2877" s="13">
        <f t="shared" si="311"/>
        <v>2.5958105012136561</v>
      </c>
      <c r="G2877" s="16">
        <f t="shared" si="312"/>
        <v>8.4144864929710638E-3</v>
      </c>
      <c r="H2877" s="5">
        <f t="shared" si="313"/>
        <v>1558.4565054754405</v>
      </c>
      <c r="I2877" s="3">
        <f t="shared" si="314"/>
        <v>0.18502868541500142</v>
      </c>
    </row>
    <row r="2878" spans="1:9" x14ac:dyDescent="0.25">
      <c r="A2878" s="1">
        <v>38483</v>
      </c>
      <c r="B2878" s="5">
        <v>405.78447999999997</v>
      </c>
      <c r="C2878" s="4">
        <f t="shared" si="308"/>
        <v>-2.0866329906266134E-4</v>
      </c>
      <c r="D2878" s="3">
        <f t="shared" si="309"/>
        <v>6.4609408604040242E-2</v>
      </c>
      <c r="E2878" s="5">
        <f t="shared" si="310"/>
        <v>1.8573146325393852</v>
      </c>
      <c r="F2878" s="13">
        <f t="shared" si="311"/>
        <v>2.5958105012136561</v>
      </c>
      <c r="G2878" s="16">
        <f t="shared" si="312"/>
        <v>-5.4165038292474201E-4</v>
      </c>
      <c r="H2878" s="5">
        <f t="shared" si="313"/>
        <v>1557.6123669124781</v>
      </c>
      <c r="I2878" s="3">
        <f t="shared" si="314"/>
        <v>0.16771378133157164</v>
      </c>
    </row>
    <row r="2879" spans="1:9" x14ac:dyDescent="0.25">
      <c r="A2879" s="1">
        <v>38484</v>
      </c>
      <c r="B2879" s="5">
        <v>404.3877</v>
      </c>
      <c r="C2879" s="4">
        <f t="shared" si="308"/>
        <v>-3.442172061385862E-3</v>
      </c>
      <c r="D2879" s="3">
        <f t="shared" si="309"/>
        <v>6.6553867370620898E-2</v>
      </c>
      <c r="E2879" s="5">
        <f t="shared" si="310"/>
        <v>1.8030507428178697</v>
      </c>
      <c r="F2879" s="13">
        <f t="shared" si="311"/>
        <v>2.5958105012136561</v>
      </c>
      <c r="G2879" s="16">
        <f t="shared" si="312"/>
        <v>-8.935226383929679E-3</v>
      </c>
      <c r="H2879" s="5">
        <f t="shared" si="313"/>
        <v>1543.6947477957067</v>
      </c>
      <c r="I2879" s="3">
        <f t="shared" si="314"/>
        <v>0.17276122781703865</v>
      </c>
    </row>
    <row r="2880" spans="1:9" x14ac:dyDescent="0.25">
      <c r="A2880" s="1">
        <v>38485</v>
      </c>
      <c r="B2880" s="5">
        <v>404.47217000000001</v>
      </c>
      <c r="C2880" s="4">
        <f t="shared" si="308"/>
        <v>2.0888370244698251E-4</v>
      </c>
      <c r="D2880" s="3">
        <f t="shared" si="309"/>
        <v>4.6919398572722863E-2</v>
      </c>
      <c r="E2880" s="5">
        <f t="shared" si="310"/>
        <v>2.5575775404283076</v>
      </c>
      <c r="F2880" s="13">
        <f t="shared" si="311"/>
        <v>2.5575775404283076</v>
      </c>
      <c r="G2880" s="16">
        <f t="shared" si="312"/>
        <v>5.4222250834426585E-4</v>
      </c>
      <c r="H2880" s="5">
        <f t="shared" si="313"/>
        <v>1544.5317738339743</v>
      </c>
      <c r="I2880" s="3">
        <f t="shared" si="314"/>
        <v>0.12179386752570304</v>
      </c>
    </row>
    <row r="2881" spans="1:9" x14ac:dyDescent="0.25">
      <c r="A2881" s="1">
        <v>38488</v>
      </c>
      <c r="B2881" s="5">
        <v>403.74329</v>
      </c>
      <c r="C2881" s="4">
        <f t="shared" si="308"/>
        <v>-1.8020522895307867E-3</v>
      </c>
      <c r="D2881" s="3">
        <f t="shared" si="309"/>
        <v>4.7122354098246125E-2</v>
      </c>
      <c r="E2881" s="5">
        <f t="shared" si="310"/>
        <v>2.5465620785797363</v>
      </c>
      <c r="F2881" s="13">
        <f t="shared" si="311"/>
        <v>2.5575775404283076</v>
      </c>
      <c r="G2881" s="16">
        <f t="shared" si="312"/>
        <v>-4.6088884623813496E-3</v>
      </c>
      <c r="H2881" s="5">
        <f t="shared" si="313"/>
        <v>1537.4131991617694</v>
      </c>
      <c r="I2881" s="3">
        <f t="shared" si="314"/>
        <v>0.12224265249146461</v>
      </c>
    </row>
    <row r="2882" spans="1:9" x14ac:dyDescent="0.25">
      <c r="A2882" s="1">
        <v>38489</v>
      </c>
      <c r="B2882" s="5">
        <v>403.93466000000001</v>
      </c>
      <c r="C2882" s="4">
        <f t="shared" si="308"/>
        <v>4.7398930146935747E-4</v>
      </c>
      <c r="D2882" s="3">
        <f t="shared" si="309"/>
        <v>4.669345706913907E-2</v>
      </c>
      <c r="E2882" s="5">
        <f t="shared" si="310"/>
        <v>2.5699532125521531</v>
      </c>
      <c r="F2882" s="13">
        <f t="shared" si="311"/>
        <v>2.5575775404283076</v>
      </c>
      <c r="G2882" s="16">
        <f t="shared" si="312"/>
        <v>1.2122643918413309E-3</v>
      </c>
      <c r="H2882" s="5">
        <f t="shared" si="313"/>
        <v>1539.2769504386599</v>
      </c>
      <c r="I2882" s="3">
        <f t="shared" si="314"/>
        <v>0.12112739611593014</v>
      </c>
    </row>
    <row r="2883" spans="1:9" x14ac:dyDescent="0.25">
      <c r="A2883" s="1">
        <v>38490</v>
      </c>
      <c r="B2883" s="5">
        <v>404.58972</v>
      </c>
      <c r="C2883" s="4">
        <f t="shared" si="308"/>
        <v>1.6216979251049146E-3</v>
      </c>
      <c r="D2883" s="3">
        <f t="shared" si="309"/>
        <v>4.3829521022020271E-2</v>
      </c>
      <c r="E2883" s="5">
        <f t="shared" si="310"/>
        <v>2.737880706926072</v>
      </c>
      <c r="F2883" s="13">
        <f t="shared" si="311"/>
        <v>2.5575775404283076</v>
      </c>
      <c r="G2883" s="16">
        <f t="shared" si="312"/>
        <v>4.1476181906075172E-3</v>
      </c>
      <c r="H2883" s="5">
        <f t="shared" si="313"/>
        <v>1545.6612835186822</v>
      </c>
      <c r="I2883" s="3">
        <f t="shared" si="314"/>
        <v>0.11362867153960253</v>
      </c>
    </row>
    <row r="2884" spans="1:9" x14ac:dyDescent="0.25">
      <c r="A2884" s="1">
        <v>38491</v>
      </c>
      <c r="B2884" s="5">
        <v>405.40579000000002</v>
      </c>
      <c r="C2884" s="4">
        <f t="shared" ref="C2884:C2947" si="315">B2884/B2883-1</f>
        <v>2.0170309814100396E-3</v>
      </c>
      <c r="D2884" s="3">
        <f t="shared" si="309"/>
        <v>4.4425166935523334E-2</v>
      </c>
      <c r="E2884" s="5">
        <f t="shared" si="310"/>
        <v>2.7011716168486779</v>
      </c>
      <c r="F2884" s="13">
        <f t="shared" si="311"/>
        <v>2.5575775404283076</v>
      </c>
      <c r="G2884" s="16">
        <f t="shared" si="312"/>
        <v>5.1587131364023847E-3</v>
      </c>
      <c r="H2884" s="5">
        <f t="shared" si="313"/>
        <v>1553.6349066863986</v>
      </c>
      <c r="I2884" s="3">
        <f t="shared" si="314"/>
        <v>0.11510871169976933</v>
      </c>
    </row>
    <row r="2885" spans="1:9" x14ac:dyDescent="0.25">
      <c r="A2885" s="1">
        <v>38492</v>
      </c>
      <c r="B2885" s="5">
        <v>405.93866000000003</v>
      </c>
      <c r="C2885" s="4">
        <f t="shared" si="315"/>
        <v>1.314411419728323E-3</v>
      </c>
      <c r="D2885" s="3">
        <f t="shared" si="309"/>
        <v>4.1602243895591348E-2</v>
      </c>
      <c r="E2885" s="5">
        <f t="shared" si="310"/>
        <v>2.8844597974369495</v>
      </c>
      <c r="F2885" s="13">
        <f t="shared" si="311"/>
        <v>2.5575775404283076</v>
      </c>
      <c r="G2885" s="16">
        <f t="shared" si="312"/>
        <v>3.3617091259796443E-3</v>
      </c>
      <c r="H2885" s="5">
        <f t="shared" si="313"/>
        <v>1558.8577753306467</v>
      </c>
      <c r="I2885" s="3">
        <f t="shared" si="314"/>
        <v>0.10777540622222205</v>
      </c>
    </row>
    <row r="2886" spans="1:9" x14ac:dyDescent="0.25">
      <c r="A2886" s="1">
        <v>38495</v>
      </c>
      <c r="B2886" s="5">
        <v>407.68975999999998</v>
      </c>
      <c r="C2886" s="4">
        <f t="shared" si="315"/>
        <v>4.3137059180318182E-3</v>
      </c>
      <c r="D2886" s="3">
        <f t="shared" si="309"/>
        <v>3.6261774303233872E-2</v>
      </c>
      <c r="E2886" s="5">
        <f t="shared" si="310"/>
        <v>3.3092699490244812</v>
      </c>
      <c r="F2886" s="13">
        <f t="shared" si="311"/>
        <v>2.5575775404283076</v>
      </c>
      <c r="G2886" s="16">
        <f t="shared" si="312"/>
        <v>1.1032637371970853E-2</v>
      </c>
      <c r="H2886" s="5">
        <f t="shared" si="313"/>
        <v>1576.0560878803471</v>
      </c>
      <c r="I2886" s="3">
        <f t="shared" si="314"/>
        <v>9.3411988628642625E-2</v>
      </c>
    </row>
    <row r="2887" spans="1:9" x14ac:dyDescent="0.25">
      <c r="A2887" s="1">
        <v>38496</v>
      </c>
      <c r="B2887" s="5">
        <v>408.95377000000002</v>
      </c>
      <c r="C2887" s="4">
        <f t="shared" si="315"/>
        <v>3.1004212615004523E-3</v>
      </c>
      <c r="D2887" s="3">
        <f t="shared" si="309"/>
        <v>3.5998796938610356E-2</v>
      </c>
      <c r="E2887" s="5">
        <f t="shared" si="310"/>
        <v>3.3334447316291982</v>
      </c>
      <c r="F2887" s="13">
        <f t="shared" si="311"/>
        <v>2.5575775404283076</v>
      </c>
      <c r="G2887" s="16">
        <f t="shared" si="312"/>
        <v>7.9295677842799572E-3</v>
      </c>
      <c r="H2887" s="5">
        <f t="shared" si="313"/>
        <v>1588.5535314610213</v>
      </c>
      <c r="I2887" s="3">
        <f t="shared" si="314"/>
        <v>9.2503784695385144E-2</v>
      </c>
    </row>
    <row r="2888" spans="1:9" x14ac:dyDescent="0.25">
      <c r="A2888" s="1">
        <v>38497</v>
      </c>
      <c r="B2888" s="5">
        <v>408.82497999999998</v>
      </c>
      <c r="C2888" s="4">
        <f t="shared" si="315"/>
        <v>-3.1492557214973793E-4</v>
      </c>
      <c r="D2888" s="3">
        <f t="shared" si="309"/>
        <v>3.6082689877225162E-2</v>
      </c>
      <c r="E2888" s="5">
        <f t="shared" si="310"/>
        <v>3.3256944093777818</v>
      </c>
      <c r="F2888" s="13">
        <f t="shared" si="311"/>
        <v>2.5575775404283076</v>
      </c>
      <c r="G2888" s="16">
        <f t="shared" si="312"/>
        <v>-8.0544657023670424E-4</v>
      </c>
      <c r="H2888" s="5">
        <f t="shared" si="313"/>
        <v>1587.2740364674685</v>
      </c>
      <c r="I2888" s="3">
        <f t="shared" si="314"/>
        <v>9.2710382130730573E-2</v>
      </c>
    </row>
    <row r="2889" spans="1:9" x14ac:dyDescent="0.25">
      <c r="A2889" s="1">
        <v>38498</v>
      </c>
      <c r="B2889" s="5">
        <v>410.34836000000001</v>
      </c>
      <c r="C2889" s="4">
        <f t="shared" si="315"/>
        <v>3.7262400159598918E-3</v>
      </c>
      <c r="D2889" s="3">
        <f t="shared" si="309"/>
        <v>3.023879215455634E-2</v>
      </c>
      <c r="E2889" s="5">
        <f t="shared" si="310"/>
        <v>3.9684124745015175</v>
      </c>
      <c r="F2889" s="13">
        <f t="shared" si="311"/>
        <v>2.5575775404283076</v>
      </c>
      <c r="G2889" s="16">
        <f t="shared" si="312"/>
        <v>9.5301477750642377E-3</v>
      </c>
      <c r="H2889" s="5">
        <f t="shared" si="313"/>
        <v>1602.4009925945261</v>
      </c>
      <c r="I2889" s="3">
        <f t="shared" si="314"/>
        <v>7.7328769609431872E-2</v>
      </c>
    </row>
    <row r="2890" spans="1:9" x14ac:dyDescent="0.25">
      <c r="A2890" s="1">
        <v>38499</v>
      </c>
      <c r="B2890" s="5">
        <v>410.19421</v>
      </c>
      <c r="C2890" s="4">
        <f t="shared" si="315"/>
        <v>-3.7565643006354232E-4</v>
      </c>
      <c r="D2890" s="3">
        <f t="shared" si="309"/>
        <v>3.105066614661699E-2</v>
      </c>
      <c r="E2890" s="5">
        <f t="shared" si="310"/>
        <v>3.864651387296377</v>
      </c>
      <c r="F2890" s="13">
        <f t="shared" si="311"/>
        <v>2.5575775404283076</v>
      </c>
      <c r="G2890" s="16">
        <f t="shared" si="312"/>
        <v>-9.6077044844799315E-4</v>
      </c>
      <c r="H2890" s="5">
        <f t="shared" si="313"/>
        <v>1600.8614530742775</v>
      </c>
      <c r="I2890" s="3">
        <f t="shared" si="314"/>
        <v>7.9414486351925204E-2</v>
      </c>
    </row>
    <row r="2891" spans="1:9" x14ac:dyDescent="0.25">
      <c r="A2891" s="1">
        <v>38502</v>
      </c>
      <c r="B2891" s="5">
        <v>410.61905000000002</v>
      </c>
      <c r="C2891" s="4">
        <f t="shared" si="315"/>
        <v>1.0357045263997833E-3</v>
      </c>
      <c r="D2891" s="3">
        <f t="shared" si="309"/>
        <v>2.5632678391663517E-2</v>
      </c>
      <c r="E2891" s="5">
        <f t="shared" si="310"/>
        <v>4.6815240360924371</v>
      </c>
      <c r="F2891" s="13">
        <f t="shared" si="311"/>
        <v>4.6815240360924371</v>
      </c>
      <c r="G2891" s="16">
        <f t="shared" si="312"/>
        <v>2.6488946352400231E-3</v>
      </c>
      <c r="H2891" s="5">
        <f t="shared" si="313"/>
        <v>1605.1019663890886</v>
      </c>
      <c r="I2891" s="3">
        <f t="shared" si="314"/>
        <v>6.5557562555540586E-2</v>
      </c>
    </row>
    <row r="2892" spans="1:9" x14ac:dyDescent="0.25">
      <c r="A2892" s="1">
        <v>38503</v>
      </c>
      <c r="B2892" s="5">
        <v>415.68063000000001</v>
      </c>
      <c r="C2892" s="4">
        <f t="shared" si="315"/>
        <v>1.2326705251497705E-2</v>
      </c>
      <c r="D2892" s="3">
        <f t="shared" si="309"/>
        <v>5.8218005832220455E-2</v>
      </c>
      <c r="E2892" s="5">
        <f t="shared" si="310"/>
        <v>2.0612179734536116</v>
      </c>
      <c r="F2892" s="13">
        <f t="shared" si="311"/>
        <v>2.0612179734536116</v>
      </c>
      <c r="G2892" s="16">
        <f t="shared" si="312"/>
        <v>5.7707766920713374E-2</v>
      </c>
      <c r="H2892" s="5">
        <f t="shared" si="313"/>
        <v>1697.7288165494488</v>
      </c>
      <c r="I2892" s="3">
        <f t="shared" si="314"/>
        <v>0.27364226289013804</v>
      </c>
    </row>
    <row r="2893" spans="1:9" x14ac:dyDescent="0.25">
      <c r="A2893" s="1">
        <v>38504</v>
      </c>
      <c r="B2893" s="5">
        <v>421.13943</v>
      </c>
      <c r="C2893" s="4">
        <f t="shared" si="315"/>
        <v>1.3132197187056827E-2</v>
      </c>
      <c r="D2893" s="3">
        <f t="shared" ref="D2893:D2956" si="316">STDEV(C2884:C2893)*SQRT(252)</f>
        <v>7.6936808046335403E-2</v>
      </c>
      <c r="E2893" s="5">
        <f t="shared" ref="E2893:E2956" si="317">$E$2/D2893</f>
        <v>1.5597215825191197</v>
      </c>
      <c r="F2893" s="13">
        <f t="shared" si="311"/>
        <v>1.5597215825191197</v>
      </c>
      <c r="G2893" s="16">
        <f t="shared" si="312"/>
        <v>2.7068320872898489E-2</v>
      </c>
      <c r="H2893" s="5">
        <f t="shared" si="313"/>
        <v>1743.6834849109755</v>
      </c>
      <c r="I2893" s="3">
        <f t="shared" si="314"/>
        <v>0.28397046868871495</v>
      </c>
    </row>
    <row r="2894" spans="1:9" x14ac:dyDescent="0.25">
      <c r="A2894" s="1">
        <v>38505</v>
      </c>
      <c r="B2894" s="5">
        <v>421.35930999999999</v>
      </c>
      <c r="C2894" s="4">
        <f t="shared" si="315"/>
        <v>5.221073695236278E-4</v>
      </c>
      <c r="D2894" s="3">
        <f t="shared" si="316"/>
        <v>7.838306041085745E-2</v>
      </c>
      <c r="E2894" s="5">
        <f t="shared" si="317"/>
        <v>1.5309430299225451</v>
      </c>
      <c r="F2894" s="13">
        <f t="shared" ref="F2894:F2957" si="318">IF(ABS(E2894/E2893-1)&gt;F$2,E2894,F2893)</f>
        <v>1.5597215825191197</v>
      </c>
      <c r="G2894" s="16">
        <f t="shared" ref="G2894:G2957" si="319">C2894*F2893</f>
        <v>8.1434213263828752E-4</v>
      </c>
      <c r="H2894" s="5">
        <f t="shared" ref="H2894:H2957" si="320">H2893*(1+G2894)</f>
        <v>1745.1034398387242</v>
      </c>
      <c r="I2894" s="3">
        <f t="shared" si="314"/>
        <v>0.28782671217944633</v>
      </c>
    </row>
    <row r="2895" spans="1:9" x14ac:dyDescent="0.25">
      <c r="A2895" s="1">
        <v>38506</v>
      </c>
      <c r="B2895" s="5">
        <v>418.5856</v>
      </c>
      <c r="C2895" s="4">
        <f t="shared" si="315"/>
        <v>-6.5827666178777111E-3</v>
      </c>
      <c r="D2895" s="3">
        <f t="shared" si="316"/>
        <v>9.4070609213007209E-2</v>
      </c>
      <c r="E2895" s="5">
        <f t="shared" si="317"/>
        <v>1.2756375344426654</v>
      </c>
      <c r="F2895" s="13">
        <f t="shared" si="318"/>
        <v>1.5597215825191197</v>
      </c>
      <c r="G2895" s="16">
        <f t="shared" si="319"/>
        <v>-1.0267283166590258E-2</v>
      </c>
      <c r="H2895" s="5">
        <f t="shared" si="320"/>
        <v>1727.1859686669093</v>
      </c>
      <c r="I2895" s="3">
        <f t="shared" si="314"/>
        <v>0.30657849684849398</v>
      </c>
    </row>
    <row r="2896" spans="1:9" x14ac:dyDescent="0.25">
      <c r="A2896" s="1">
        <v>38509</v>
      </c>
      <c r="B2896" s="5">
        <v>417.60140999999999</v>
      </c>
      <c r="C2896" s="4">
        <f t="shared" si="315"/>
        <v>-2.3512275625344747E-3</v>
      </c>
      <c r="D2896" s="3">
        <f t="shared" si="316"/>
        <v>9.7526194725468904E-2</v>
      </c>
      <c r="E2896" s="5">
        <f t="shared" si="317"/>
        <v>1.2304386563814333</v>
      </c>
      <c r="F2896" s="13">
        <f t="shared" si="318"/>
        <v>1.5597215825191197</v>
      </c>
      <c r="G2896" s="16">
        <f t="shared" si="319"/>
        <v>-3.6672603746988434E-3</v>
      </c>
      <c r="H2896" s="5">
        <f t="shared" si="320"/>
        <v>1720.8519280042813</v>
      </c>
      <c r="I2896" s="3">
        <f t="shared" si="314"/>
        <v>0.31459888281247578</v>
      </c>
    </row>
    <row r="2897" spans="1:9" x14ac:dyDescent="0.25">
      <c r="A2897" s="1">
        <v>38510</v>
      </c>
      <c r="B2897" s="5">
        <v>420.89398</v>
      </c>
      <c r="C2897" s="4">
        <f t="shared" si="315"/>
        <v>7.8844800835322637E-3</v>
      </c>
      <c r="D2897" s="3">
        <f t="shared" si="316"/>
        <v>0.1013405286164282</v>
      </c>
      <c r="E2897" s="5">
        <f t="shared" si="317"/>
        <v>1.1841264461348677</v>
      </c>
      <c r="F2897" s="13">
        <f t="shared" si="318"/>
        <v>1.5597215825191197</v>
      </c>
      <c r="G2897" s="16">
        <f t="shared" si="319"/>
        <v>1.2297593753227424E-2</v>
      </c>
      <c r="H2897" s="5">
        <f t="shared" si="320"/>
        <v>1742.0142659243361</v>
      </c>
      <c r="I2897" s="3">
        <f t="shared" si="314"/>
        <v>0.31494677091871115</v>
      </c>
    </row>
    <row r="2898" spans="1:9" x14ac:dyDescent="0.25">
      <c r="A2898" s="1">
        <v>38511</v>
      </c>
      <c r="B2898" s="5">
        <v>422.46057000000002</v>
      </c>
      <c r="C2898" s="4">
        <f t="shared" si="315"/>
        <v>3.7220537105331353E-3</v>
      </c>
      <c r="D2898" s="3">
        <f t="shared" si="316"/>
        <v>9.9768365141498283E-2</v>
      </c>
      <c r="E2898" s="5">
        <f t="shared" si="317"/>
        <v>1.2027860718155283</v>
      </c>
      <c r="F2898" s="13">
        <f t="shared" si="318"/>
        <v>1.5597215825191197</v>
      </c>
      <c r="G2898" s="16">
        <f t="shared" si="319"/>
        <v>5.8053675036139037E-3</v>
      </c>
      <c r="H2898" s="5">
        <f t="shared" si="320"/>
        <v>1752.1272989345648</v>
      </c>
      <c r="I2898" s="3">
        <f t="shared" si="314"/>
        <v>0.31064627225754882</v>
      </c>
    </row>
    <row r="2899" spans="1:9" x14ac:dyDescent="0.25">
      <c r="A2899" s="1">
        <v>38512</v>
      </c>
      <c r="B2899" s="5">
        <v>422.52276999999998</v>
      </c>
      <c r="C2899" s="4">
        <f t="shared" si="315"/>
        <v>1.4723267546590257E-4</v>
      </c>
      <c r="D2899" s="3">
        <f t="shared" si="316"/>
        <v>0.10095489298471912</v>
      </c>
      <c r="E2899" s="5">
        <f t="shared" si="317"/>
        <v>1.1886496677101486</v>
      </c>
      <c r="F2899" s="13">
        <f t="shared" si="318"/>
        <v>1.5597215825191197</v>
      </c>
      <c r="G2899" s="16">
        <f t="shared" si="319"/>
        <v>2.2964198157620155E-4</v>
      </c>
      <c r="H2899" s="5">
        <f t="shared" si="320"/>
        <v>1752.5296609194659</v>
      </c>
      <c r="I2899" s="3">
        <f t="shared" si="314"/>
        <v>0.31460530042121337</v>
      </c>
    </row>
    <row r="2900" spans="1:9" x14ac:dyDescent="0.25">
      <c r="A2900" s="1">
        <v>38513</v>
      </c>
      <c r="B2900" s="5">
        <v>423.44427000000002</v>
      </c>
      <c r="C2900" s="4">
        <f t="shared" si="315"/>
        <v>2.1809475498799635E-3</v>
      </c>
      <c r="D2900" s="3">
        <f t="shared" si="316"/>
        <v>9.9403372233937318E-2</v>
      </c>
      <c r="E2900" s="5">
        <f t="shared" si="317"/>
        <v>1.2072025053394595</v>
      </c>
      <c r="F2900" s="13">
        <f t="shared" si="318"/>
        <v>1.5597215825191197</v>
      </c>
      <c r="G2900" s="16">
        <f t="shared" si="319"/>
        <v>3.4016709638899733E-3</v>
      </c>
      <c r="H2900" s="5">
        <f t="shared" si="320"/>
        <v>1758.4911901803716</v>
      </c>
      <c r="I2900" s="3">
        <f t="shared" si="314"/>
        <v>0.31141889946431434</v>
      </c>
    </row>
    <row r="2901" spans="1:9" x14ac:dyDescent="0.25">
      <c r="A2901" s="1">
        <v>38516</v>
      </c>
      <c r="B2901" s="5">
        <v>422.59732000000002</v>
      </c>
      <c r="C2901" s="4">
        <f t="shared" si="315"/>
        <v>-2.0001451430669004E-3</v>
      </c>
      <c r="D2901" s="3">
        <f t="shared" si="316"/>
        <v>0.10237932555831511</v>
      </c>
      <c r="E2901" s="5">
        <f t="shared" si="317"/>
        <v>1.1721116479874463</v>
      </c>
      <c r="F2901" s="13">
        <f t="shared" si="318"/>
        <v>1.5597215825191197</v>
      </c>
      <c r="G2901" s="16">
        <f t="shared" si="319"/>
        <v>-3.1196695478122372E-3</v>
      </c>
      <c r="H2901" s="5">
        <f t="shared" si="320"/>
        <v>1753.0052787642696</v>
      </c>
      <c r="I2901" s="3">
        <f t="shared" si="314"/>
        <v>0.31633374531246594</v>
      </c>
    </row>
    <row r="2902" spans="1:9" x14ac:dyDescent="0.25">
      <c r="A2902" s="1">
        <v>38517</v>
      </c>
      <c r="B2902" s="5">
        <v>422.50085000000001</v>
      </c>
      <c r="C2902" s="4">
        <f t="shared" si="315"/>
        <v>-2.2827877848352607E-4</v>
      </c>
      <c r="D2902" s="3">
        <f t="shared" si="316"/>
        <v>8.8457493597965009E-2</v>
      </c>
      <c r="E2902" s="5">
        <f t="shared" si="317"/>
        <v>1.3565837683056468</v>
      </c>
      <c r="F2902" s="13">
        <f t="shared" si="318"/>
        <v>1.5597215825191197</v>
      </c>
      <c r="G2902" s="16">
        <f t="shared" si="319"/>
        <v>-3.5605133763185685E-4</v>
      </c>
      <c r="H2902" s="5">
        <f t="shared" si="320"/>
        <v>1752.3811188898899</v>
      </c>
      <c r="I2902" s="3">
        <f t="shared" si="314"/>
        <v>0.1635161976016207</v>
      </c>
    </row>
    <row r="2903" spans="1:9" x14ac:dyDescent="0.25">
      <c r="A2903" s="1">
        <v>38518</v>
      </c>
      <c r="B2903" s="5">
        <v>417.58591000000001</v>
      </c>
      <c r="C2903" s="4">
        <f t="shared" si="315"/>
        <v>-1.1632970679230636E-2</v>
      </c>
      <c r="D2903" s="3">
        <f t="shared" si="316"/>
        <v>8.5708644099457734E-2</v>
      </c>
      <c r="E2903" s="5">
        <f t="shared" si="317"/>
        <v>1.4000921524408902</v>
      </c>
      <c r="F2903" s="13">
        <f t="shared" si="318"/>
        <v>1.5597215825191197</v>
      </c>
      <c r="G2903" s="16">
        <f t="shared" si="319"/>
        <v>-1.8144195437208129E-2</v>
      </c>
      <c r="H2903" s="5">
        <f t="shared" si="320"/>
        <v>1720.5855733882784</v>
      </c>
      <c r="I2903" s="3">
        <f t="shared" ref="I2903:I2966" si="321">STDEV(G2894:G2903)*SQRT(252)</f>
        <v>0.13368162201037423</v>
      </c>
    </row>
    <row r="2904" spans="1:9" x14ac:dyDescent="0.25">
      <c r="A2904" s="1">
        <v>38519</v>
      </c>
      <c r="B2904" s="5">
        <v>419.65015</v>
      </c>
      <c r="C2904" s="4">
        <f t="shared" si="315"/>
        <v>4.9432702362970371E-3</v>
      </c>
      <c r="D2904" s="3">
        <f t="shared" si="316"/>
        <v>9.041163959502968E-2</v>
      </c>
      <c r="E2904" s="5">
        <f t="shared" si="317"/>
        <v>1.3272627345052253</v>
      </c>
      <c r="F2904" s="13">
        <f t="shared" si="318"/>
        <v>1.5597215825191197</v>
      </c>
      <c r="G2904" s="16">
        <f t="shared" si="319"/>
        <v>7.7101252757768779E-3</v>
      </c>
      <c r="H2904" s="5">
        <f t="shared" si="320"/>
        <v>1733.8515037067966</v>
      </c>
      <c r="I2904" s="3">
        <f t="shared" si="321"/>
        <v>0.14101698558730799</v>
      </c>
    </row>
    <row r="2905" spans="1:9" x14ac:dyDescent="0.25">
      <c r="A2905" s="1">
        <v>38520</v>
      </c>
      <c r="B2905" s="5">
        <v>418.55734000000001</v>
      </c>
      <c r="C2905" s="4">
        <f t="shared" si="315"/>
        <v>-2.6040977228293238E-3</v>
      </c>
      <c r="D2905" s="3">
        <f t="shared" si="316"/>
        <v>8.4816161601970655E-2</v>
      </c>
      <c r="E2905" s="5">
        <f t="shared" si="317"/>
        <v>1.4148246953586716</v>
      </c>
      <c r="F2905" s="13">
        <f t="shared" si="318"/>
        <v>1.5597215825191197</v>
      </c>
      <c r="G2905" s="16">
        <f t="shared" si="319"/>
        <v>-4.0616674212857889E-3</v>
      </c>
      <c r="H2905" s="5">
        <f t="shared" si="320"/>
        <v>1726.8091755408434</v>
      </c>
      <c r="I2905" s="3">
        <f t="shared" si="321"/>
        <v>0.1322895977970231</v>
      </c>
    </row>
    <row r="2906" spans="1:9" x14ac:dyDescent="0.25">
      <c r="A2906" s="1">
        <v>38523</v>
      </c>
      <c r="B2906" s="5">
        <v>419.77010999999999</v>
      </c>
      <c r="C2906" s="4">
        <f t="shared" si="315"/>
        <v>2.8975002564761709E-3</v>
      </c>
      <c r="D2906" s="3">
        <f t="shared" si="316"/>
        <v>8.4824085952453054E-2</v>
      </c>
      <c r="E2906" s="5">
        <f t="shared" si="317"/>
        <v>1.414692521028335</v>
      </c>
      <c r="F2906" s="13">
        <f t="shared" si="318"/>
        <v>1.5597215825191197</v>
      </c>
      <c r="G2906" s="16">
        <f t="shared" si="319"/>
        <v>4.5192936853805689E-3</v>
      </c>
      <c r="H2906" s="5">
        <f t="shared" si="320"/>
        <v>1734.6131333437224</v>
      </c>
      <c r="I2906" s="3">
        <f t="shared" si="321"/>
        <v>0.13230195757749794</v>
      </c>
    </row>
    <row r="2907" spans="1:9" x14ac:dyDescent="0.25">
      <c r="A2907" s="1">
        <v>38524</v>
      </c>
      <c r="B2907" s="5">
        <v>422.66251</v>
      </c>
      <c r="C2907" s="4">
        <f t="shared" si="315"/>
        <v>6.8904381972314521E-3</v>
      </c>
      <c r="D2907" s="3">
        <f t="shared" si="316"/>
        <v>8.2526872931785053E-2</v>
      </c>
      <c r="E2907" s="5">
        <f t="shared" si="317"/>
        <v>1.4540718160881902</v>
      </c>
      <c r="F2907" s="13">
        <f t="shared" si="318"/>
        <v>1.5597215825191197</v>
      </c>
      <c r="G2907" s="16">
        <f t="shared" si="319"/>
        <v>1.0747165169236031E-2</v>
      </c>
      <c r="H2907" s="5">
        <f t="shared" si="320"/>
        <v>1753.2553071924935</v>
      </c>
      <c r="I2907" s="3">
        <f t="shared" si="321"/>
        <v>0.12871894484951807</v>
      </c>
    </row>
    <row r="2908" spans="1:9" x14ac:dyDescent="0.25">
      <c r="A2908" s="1">
        <v>38525</v>
      </c>
      <c r="B2908" s="5">
        <v>426.88040000000001</v>
      </c>
      <c r="C2908" s="4">
        <f t="shared" si="315"/>
        <v>9.9793331563757803E-3</v>
      </c>
      <c r="D2908" s="3">
        <f t="shared" si="316"/>
        <v>9.4606321178267047E-2</v>
      </c>
      <c r="E2908" s="5">
        <f t="shared" si="317"/>
        <v>1.2684141873975159</v>
      </c>
      <c r="F2908" s="13">
        <f t="shared" si="318"/>
        <v>1.5597215825191197</v>
      </c>
      <c r="G2908" s="16">
        <f t="shared" si="319"/>
        <v>1.5564981303147955E-2</v>
      </c>
      <c r="H2908" s="5">
        <f t="shared" si="320"/>
        <v>1780.5446932685898</v>
      </c>
      <c r="I2908" s="3">
        <f t="shared" si="321"/>
        <v>0.14755952098447883</v>
      </c>
    </row>
    <row r="2909" spans="1:9" x14ac:dyDescent="0.25">
      <c r="A2909" s="1">
        <v>38526</v>
      </c>
      <c r="B2909" s="5">
        <v>427.32181000000003</v>
      </c>
      <c r="C2909" s="4">
        <f t="shared" si="315"/>
        <v>1.0340366997407813E-3</v>
      </c>
      <c r="D2909" s="3">
        <f t="shared" si="316"/>
        <v>9.4472100686724042E-2</v>
      </c>
      <c r="E2909" s="5">
        <f t="shared" si="317"/>
        <v>1.2702162768448244</v>
      </c>
      <c r="F2909" s="13">
        <f t="shared" si="318"/>
        <v>1.5597215825191197</v>
      </c>
      <c r="G2909" s="16">
        <f t="shared" si="319"/>
        <v>1.6128093577025392E-3</v>
      </c>
      <c r="H2909" s="5">
        <f t="shared" si="320"/>
        <v>1783.4163724117011</v>
      </c>
      <c r="I2909" s="3">
        <f t="shared" si="321"/>
        <v>0.14735017438700287</v>
      </c>
    </row>
    <row r="2910" spans="1:9" x14ac:dyDescent="0.25">
      <c r="A2910" s="1">
        <v>38527</v>
      </c>
      <c r="B2910" s="5">
        <v>426.07193000000001</v>
      </c>
      <c r="C2910" s="4">
        <f t="shared" si="315"/>
        <v>-2.9249150657674194E-3</v>
      </c>
      <c r="D2910" s="3">
        <f t="shared" si="316"/>
        <v>9.6363985837233102E-2</v>
      </c>
      <c r="E2910" s="5">
        <f t="shared" si="317"/>
        <v>1.2452785027249715</v>
      </c>
      <c r="F2910" s="13">
        <f t="shared" si="318"/>
        <v>1.5597215825191197</v>
      </c>
      <c r="G2910" s="16">
        <f t="shared" si="319"/>
        <v>-4.562053155112775E-3</v>
      </c>
      <c r="H2910" s="5">
        <f t="shared" si="320"/>
        <v>1775.2803321230604</v>
      </c>
      <c r="I2910" s="3">
        <f t="shared" si="321"/>
        <v>0.15030098848789927</v>
      </c>
    </row>
    <row r="2911" spans="1:9" x14ac:dyDescent="0.25">
      <c r="A2911" s="1">
        <v>38530</v>
      </c>
      <c r="B2911" s="5">
        <v>424.5181</v>
      </c>
      <c r="C2911" s="4">
        <f t="shared" si="315"/>
        <v>-3.6468724893470306E-3</v>
      </c>
      <c r="D2911" s="3">
        <f t="shared" si="316"/>
        <v>9.7966299406143417E-2</v>
      </c>
      <c r="E2911" s="5">
        <f t="shared" si="317"/>
        <v>1.2249110227437545</v>
      </c>
      <c r="F2911" s="13">
        <f t="shared" si="318"/>
        <v>1.5597215825191197</v>
      </c>
      <c r="G2911" s="16">
        <f t="shared" si="319"/>
        <v>-5.688105730329792E-3</v>
      </c>
      <c r="H2911" s="5">
        <f t="shared" si="320"/>
        <v>1765.1823498929696</v>
      </c>
      <c r="I2911" s="3">
        <f t="shared" si="321"/>
        <v>0.15280015154329193</v>
      </c>
    </row>
    <row r="2912" spans="1:9" x14ac:dyDescent="0.25">
      <c r="A2912" s="1">
        <v>38531</v>
      </c>
      <c r="B2912" s="5">
        <v>426.14120000000003</v>
      </c>
      <c r="C2912" s="4">
        <f t="shared" si="315"/>
        <v>3.8233941026308838E-3</v>
      </c>
      <c r="D2912" s="3">
        <f t="shared" si="316"/>
        <v>9.9259641447775077E-2</v>
      </c>
      <c r="E2912" s="5">
        <f t="shared" si="317"/>
        <v>1.2089505689292395</v>
      </c>
      <c r="F2912" s="13">
        <f t="shared" si="318"/>
        <v>1.5597215825191197</v>
      </c>
      <c r="G2912" s="16">
        <f t="shared" si="319"/>
        <v>5.9634303003497117E-3</v>
      </c>
      <c r="H2912" s="5">
        <f t="shared" si="320"/>
        <v>1775.7088918039638</v>
      </c>
      <c r="I2912" s="3">
        <f t="shared" si="321"/>
        <v>0.15481740503920419</v>
      </c>
    </row>
    <row r="2913" spans="1:9" x14ac:dyDescent="0.25">
      <c r="A2913" s="1">
        <v>38532</v>
      </c>
      <c r="B2913" s="5">
        <v>426.19112999999999</v>
      </c>
      <c r="C2913" s="4">
        <f t="shared" si="315"/>
        <v>1.1716773689096627E-4</v>
      </c>
      <c r="D2913" s="3">
        <f t="shared" si="316"/>
        <v>7.1419828097499832E-2</v>
      </c>
      <c r="E2913" s="5">
        <f t="shared" si="317"/>
        <v>1.680205668321971</v>
      </c>
      <c r="F2913" s="13">
        <f t="shared" si="318"/>
        <v>1.680205668321971</v>
      </c>
      <c r="G2913" s="16">
        <f t="shared" si="319"/>
        <v>1.8274904800376175E-4</v>
      </c>
      <c r="H2913" s="5">
        <f t="shared" si="320"/>
        <v>1776.0334009134726</v>
      </c>
      <c r="I2913" s="3">
        <f t="shared" si="321"/>
        <v>0.11139504730347594</v>
      </c>
    </row>
    <row r="2914" spans="1:9" x14ac:dyDescent="0.25">
      <c r="A2914" s="1">
        <v>38533</v>
      </c>
      <c r="B2914" s="5">
        <v>426.86279000000002</v>
      </c>
      <c r="C2914" s="4">
        <f t="shared" si="315"/>
        <v>1.5759595935280757E-3</v>
      </c>
      <c r="D2914" s="3">
        <f t="shared" si="316"/>
        <v>6.9578167753181652E-2</v>
      </c>
      <c r="E2914" s="5">
        <f t="shared" si="317"/>
        <v>1.7246789312659454</v>
      </c>
      <c r="F2914" s="13">
        <f t="shared" si="318"/>
        <v>1.680205668321971</v>
      </c>
      <c r="G2914" s="16">
        <f t="shared" si="319"/>
        <v>2.6479362420922621E-3</v>
      </c>
      <c r="H2914" s="5">
        <f t="shared" si="320"/>
        <v>1780.736224122918</v>
      </c>
      <c r="I2914" s="3">
        <f t="shared" si="321"/>
        <v>0.10851619297813513</v>
      </c>
    </row>
    <row r="2915" spans="1:9" x14ac:dyDescent="0.25">
      <c r="A2915" s="1">
        <v>38534</v>
      </c>
      <c r="B2915" s="5">
        <v>428.52791999999999</v>
      </c>
      <c r="C2915" s="4">
        <f t="shared" si="315"/>
        <v>3.9008553544803704E-3</v>
      </c>
      <c r="D2915" s="3">
        <f t="shared" si="316"/>
        <v>6.5836073317417573E-2</v>
      </c>
      <c r="E2915" s="5">
        <f t="shared" si="317"/>
        <v>1.8227089489593364</v>
      </c>
      <c r="F2915" s="13">
        <f t="shared" si="318"/>
        <v>1.680205668321971</v>
      </c>
      <c r="G2915" s="16">
        <f t="shared" si="319"/>
        <v>6.5542392779020303E-3</v>
      </c>
      <c r="H2915" s="5">
        <f t="shared" si="320"/>
        <v>1792.4075954266475</v>
      </c>
      <c r="I2915" s="3">
        <f t="shared" si="321"/>
        <v>0.10295804389958065</v>
      </c>
    </row>
    <row r="2916" spans="1:9" x14ac:dyDescent="0.25">
      <c r="A2916" s="1">
        <v>38537</v>
      </c>
      <c r="B2916" s="5">
        <v>428.27947999999998</v>
      </c>
      <c r="C2916" s="4">
        <f t="shared" si="315"/>
        <v>-5.797521897756841E-4</v>
      </c>
      <c r="D2916" s="3">
        <f t="shared" si="316"/>
        <v>6.7344909163901651E-2</v>
      </c>
      <c r="E2916" s="5">
        <f t="shared" si="317"/>
        <v>1.7818718814802801</v>
      </c>
      <c r="F2916" s="13">
        <f t="shared" si="318"/>
        <v>1.680205668321971</v>
      </c>
      <c r="G2916" s="16">
        <f t="shared" si="319"/>
        <v>-9.7410291548317952E-4</v>
      </c>
      <c r="H2916" s="5">
        <f t="shared" si="320"/>
        <v>1790.6616059622083</v>
      </c>
      <c r="I2916" s="3">
        <f t="shared" si="321"/>
        <v>0.10547737773699101</v>
      </c>
    </row>
    <row r="2917" spans="1:9" x14ac:dyDescent="0.25">
      <c r="A2917" s="1">
        <v>38538</v>
      </c>
      <c r="B2917" s="5">
        <v>427.81738000000001</v>
      </c>
      <c r="C2917" s="4">
        <f t="shared" si="315"/>
        <v>-1.0789683409533346E-3</v>
      </c>
      <c r="D2917" s="3">
        <f t="shared" si="316"/>
        <v>6.293535000908472E-2</v>
      </c>
      <c r="E2917" s="5">
        <f t="shared" si="317"/>
        <v>1.9067185609149389</v>
      </c>
      <c r="F2917" s="13">
        <f t="shared" si="318"/>
        <v>1.680205668321971</v>
      </c>
      <c r="G2917" s="16">
        <f t="shared" si="319"/>
        <v>-1.8128887224097459E-3</v>
      </c>
      <c r="H2917" s="5">
        <f t="shared" si="320"/>
        <v>1787.4153357311075</v>
      </c>
      <c r="I2917" s="3">
        <f t="shared" si="321"/>
        <v>9.897451741151192E-2</v>
      </c>
    </row>
    <row r="2918" spans="1:9" x14ac:dyDescent="0.25">
      <c r="A2918" s="1">
        <v>38539</v>
      </c>
      <c r="B2918" s="5">
        <v>428.93813999999998</v>
      </c>
      <c r="C2918" s="4">
        <f t="shared" si="315"/>
        <v>2.6197159171046369E-3</v>
      </c>
      <c r="D2918" s="3">
        <f t="shared" si="316"/>
        <v>4.1421504712250673E-2</v>
      </c>
      <c r="E2918" s="5">
        <f t="shared" si="317"/>
        <v>2.8970458903804439</v>
      </c>
      <c r="F2918" s="13">
        <f t="shared" si="318"/>
        <v>2.8970458903804439</v>
      </c>
      <c r="G2918" s="16">
        <f t="shared" si="319"/>
        <v>4.4016615333125021E-3</v>
      </c>
      <c r="H2918" s="5">
        <f t="shared" si="320"/>
        <v>1795.2829330584477</v>
      </c>
      <c r="I2918" s="3">
        <f t="shared" si="321"/>
        <v>6.6515666844971899E-2</v>
      </c>
    </row>
    <row r="2919" spans="1:9" x14ac:dyDescent="0.25">
      <c r="A2919" s="1">
        <v>38540</v>
      </c>
      <c r="B2919" s="5">
        <v>428.18088</v>
      </c>
      <c r="C2919" s="4">
        <f t="shared" si="315"/>
        <v>-1.7654293926857578E-3</v>
      </c>
      <c r="D2919" s="3">
        <f t="shared" si="316"/>
        <v>4.2743586023189319E-2</v>
      </c>
      <c r="E2919" s="5">
        <f t="shared" si="317"/>
        <v>2.8074387566569028</v>
      </c>
      <c r="F2919" s="13">
        <f t="shared" si="318"/>
        <v>2.8970458903804439</v>
      </c>
      <c r="G2919" s="16">
        <f t="shared" si="319"/>
        <v>-5.1145299668371178E-3</v>
      </c>
      <c r="H2919" s="5">
        <f t="shared" si="320"/>
        <v>1786.100904698369</v>
      </c>
      <c r="I2919" s="3">
        <f t="shared" si="321"/>
        <v>7.2600767394687793E-2</v>
      </c>
    </row>
    <row r="2920" spans="1:9" x14ac:dyDescent="0.25">
      <c r="A2920" s="1">
        <v>38541</v>
      </c>
      <c r="B2920" s="5">
        <v>429.53136999999998</v>
      </c>
      <c r="C2920" s="4">
        <f t="shared" si="315"/>
        <v>3.1540175264248571E-3</v>
      </c>
      <c r="D2920" s="3">
        <f t="shared" si="316"/>
        <v>4.1146750412243784E-2</v>
      </c>
      <c r="E2920" s="5">
        <f t="shared" si="317"/>
        <v>2.9163906942282454</v>
      </c>
      <c r="F2920" s="13">
        <f t="shared" si="318"/>
        <v>2.8970458903804439</v>
      </c>
      <c r="G2920" s="16">
        <f t="shared" si="319"/>
        <v>9.1373335131170255E-3</v>
      </c>
      <c r="H2920" s="5">
        <f t="shared" si="320"/>
        <v>1802.4211043526782</v>
      </c>
      <c r="I2920" s="3">
        <f t="shared" si="321"/>
        <v>7.9860920426585574E-2</v>
      </c>
    </row>
    <row r="2921" spans="1:9" x14ac:dyDescent="0.25">
      <c r="A2921" s="1">
        <v>38544</v>
      </c>
      <c r="B2921" s="5">
        <v>428.22552000000002</v>
      </c>
      <c r="C2921" s="4">
        <f t="shared" si="315"/>
        <v>-3.0401737596021938E-3</v>
      </c>
      <c r="D2921" s="3">
        <f t="shared" si="316"/>
        <v>3.9380702178718592E-2</v>
      </c>
      <c r="E2921" s="5">
        <f t="shared" si="317"/>
        <v>3.047177763753746</v>
      </c>
      <c r="F2921" s="13">
        <f t="shared" si="318"/>
        <v>2.8970458903804439</v>
      </c>
      <c r="G2921" s="16">
        <f t="shared" si="319"/>
        <v>-8.8075228962979993E-3</v>
      </c>
      <c r="H2921" s="5">
        <f t="shared" si="320"/>
        <v>1786.5462392073212</v>
      </c>
      <c r="I2921" s="3">
        <f t="shared" si="321"/>
        <v>8.87910688660518E-2</v>
      </c>
    </row>
    <row r="2922" spans="1:9" x14ac:dyDescent="0.25">
      <c r="A2922" s="1">
        <v>38545</v>
      </c>
      <c r="B2922" s="5">
        <v>425.69513000000001</v>
      </c>
      <c r="C2922" s="4">
        <f t="shared" si="315"/>
        <v>-5.9090126155956213E-3</v>
      </c>
      <c r="D2922" s="3">
        <f t="shared" si="316"/>
        <v>4.826586418920837E-2</v>
      </c>
      <c r="E2922" s="5">
        <f t="shared" si="317"/>
        <v>2.4862291811368928</v>
      </c>
      <c r="F2922" s="13">
        <f t="shared" si="318"/>
        <v>2.8970458903804439</v>
      </c>
      <c r="G2922" s="16">
        <f t="shared" si="319"/>
        <v>-1.7118680714217491E-2</v>
      </c>
      <c r="H2922" s="5">
        <f t="shared" si="320"/>
        <v>1755.962924557145</v>
      </c>
      <c r="I2922" s="3">
        <f t="shared" si="321"/>
        <v>0.12319031259072974</v>
      </c>
    </row>
    <row r="2923" spans="1:9" x14ac:dyDescent="0.25">
      <c r="A2923" s="1">
        <v>38546</v>
      </c>
      <c r="B2923" s="5">
        <v>428.39400999999998</v>
      </c>
      <c r="C2923" s="4">
        <f t="shared" si="315"/>
        <v>6.3399362825691252E-3</v>
      </c>
      <c r="D2923" s="3">
        <f t="shared" si="316"/>
        <v>5.8148798863962223E-2</v>
      </c>
      <c r="E2923" s="5">
        <f t="shared" si="317"/>
        <v>2.0636711736855862</v>
      </c>
      <c r="F2923" s="13">
        <f t="shared" si="318"/>
        <v>2.8970458903804439</v>
      </c>
      <c r="G2923" s="16">
        <f t="shared" si="319"/>
        <v>1.8367086352690753E-2</v>
      </c>
      <c r="H2923" s="5">
        <f t="shared" si="320"/>
        <v>1788.2148472246097</v>
      </c>
      <c r="I2923" s="3">
        <f t="shared" si="321"/>
        <v>0.15749665787490938</v>
      </c>
    </row>
    <row r="2924" spans="1:9" x14ac:dyDescent="0.25">
      <c r="A2924" s="1">
        <v>38547</v>
      </c>
      <c r="B2924" s="5">
        <v>428.62365999999997</v>
      </c>
      <c r="C2924" s="4">
        <f t="shared" si="315"/>
        <v>5.3607192126703396E-4</v>
      </c>
      <c r="D2924" s="3">
        <f t="shared" si="316"/>
        <v>5.785447829557018E-2</v>
      </c>
      <c r="E2924" s="5">
        <f t="shared" si="317"/>
        <v>2.0741695981931998</v>
      </c>
      <c r="F2924" s="13">
        <f t="shared" si="318"/>
        <v>2.8970458903804439</v>
      </c>
      <c r="G2924" s="16">
        <f t="shared" si="319"/>
        <v>1.5530249564550097E-3</v>
      </c>
      <c r="H2924" s="5">
        <f t="shared" si="320"/>
        <v>1790.9919895098528</v>
      </c>
      <c r="I2924" s="3">
        <f t="shared" si="321"/>
        <v>0.15721860603639362</v>
      </c>
    </row>
    <row r="2925" spans="1:9" x14ac:dyDescent="0.25">
      <c r="A2925" s="1">
        <v>38548</v>
      </c>
      <c r="B2925" s="5">
        <v>430.0668</v>
      </c>
      <c r="C2925" s="4">
        <f t="shared" si="315"/>
        <v>3.3669163293505999E-3</v>
      </c>
      <c r="D2925" s="3">
        <f t="shared" si="316"/>
        <v>5.7010326647437611E-2</v>
      </c>
      <c r="E2925" s="5">
        <f t="shared" si="317"/>
        <v>2.104881818027498</v>
      </c>
      <c r="F2925" s="13">
        <f t="shared" si="318"/>
        <v>2.8970458903804439</v>
      </c>
      <c r="G2925" s="16">
        <f t="shared" si="319"/>
        <v>9.7541111151999652E-3</v>
      </c>
      <c r="H2925" s="5">
        <f t="shared" si="320"/>
        <v>1808.4615243819651</v>
      </c>
      <c r="I2925" s="3">
        <f t="shared" si="321"/>
        <v>0.16136712234544298</v>
      </c>
    </row>
    <row r="2926" spans="1:9" x14ac:dyDescent="0.25">
      <c r="A2926" s="1">
        <v>38551</v>
      </c>
      <c r="B2926" s="5">
        <v>428.94794000000002</v>
      </c>
      <c r="C2926" s="4">
        <f t="shared" si="315"/>
        <v>-2.6015958451105492E-3</v>
      </c>
      <c r="D2926" s="3">
        <f t="shared" si="316"/>
        <v>5.8822474473635797E-2</v>
      </c>
      <c r="E2926" s="5">
        <f t="shared" si="317"/>
        <v>2.0400365859104403</v>
      </c>
      <c r="F2926" s="13">
        <f t="shared" si="318"/>
        <v>2.8970458903804439</v>
      </c>
      <c r="G2926" s="16">
        <f t="shared" si="319"/>
        <v>-7.5369425515083542E-3</v>
      </c>
      <c r="H2926" s="5">
        <f t="shared" si="320"/>
        <v>1794.831253766085</v>
      </c>
      <c r="I2926" s="3">
        <f t="shared" si="321"/>
        <v>0.16681627615078248</v>
      </c>
    </row>
    <row r="2927" spans="1:9" x14ac:dyDescent="0.25">
      <c r="A2927" s="1">
        <v>38552</v>
      </c>
      <c r="B2927" s="5">
        <v>432.27399000000003</v>
      </c>
      <c r="C2927" s="4">
        <f t="shared" si="315"/>
        <v>7.7539712628063029E-3</v>
      </c>
      <c r="D2927" s="3">
        <f t="shared" si="316"/>
        <v>6.9370720036448411E-2</v>
      </c>
      <c r="E2927" s="5">
        <f t="shared" si="317"/>
        <v>1.7298364488209177</v>
      </c>
      <c r="F2927" s="13">
        <f t="shared" si="318"/>
        <v>2.8970458903804439</v>
      </c>
      <c r="G2927" s="16">
        <f t="shared" si="319"/>
        <v>2.2463610581041061E-2</v>
      </c>
      <c r="H2927" s="5">
        <f t="shared" si="320"/>
        <v>1835.1496441093677</v>
      </c>
      <c r="I2927" s="3">
        <f t="shared" si="321"/>
        <v>0.19957685711452774</v>
      </c>
    </row>
    <row r="2928" spans="1:9" x14ac:dyDescent="0.25">
      <c r="A2928" s="1">
        <v>38553</v>
      </c>
      <c r="B2928" s="5">
        <v>431.80745999999999</v>
      </c>
      <c r="C2928" s="4">
        <f t="shared" si="315"/>
        <v>-1.0792460587324415E-3</v>
      </c>
      <c r="D2928" s="3">
        <f t="shared" si="316"/>
        <v>6.9505346280110569E-2</v>
      </c>
      <c r="E2928" s="5">
        <f t="shared" si="317"/>
        <v>1.7264858952920406</v>
      </c>
      <c r="F2928" s="13">
        <f t="shared" si="318"/>
        <v>2.8970458903804439</v>
      </c>
      <c r="G2928" s="16">
        <f t="shared" si="319"/>
        <v>-3.126625359160111E-3</v>
      </c>
      <c r="H2928" s="5">
        <f t="shared" si="320"/>
        <v>1829.4118186942417</v>
      </c>
      <c r="I2928" s="3">
        <f t="shared" si="321"/>
        <v>0.20136017780026402</v>
      </c>
    </row>
    <row r="2929" spans="1:9" x14ac:dyDescent="0.25">
      <c r="A2929" s="1">
        <v>38554</v>
      </c>
      <c r="B2929" s="5">
        <v>427.67998999999998</v>
      </c>
      <c r="C2929" s="4">
        <f t="shared" si="315"/>
        <v>-9.5585889136793334E-3</v>
      </c>
      <c r="D2929" s="3">
        <f t="shared" si="316"/>
        <v>8.6178628537446914E-2</v>
      </c>
      <c r="E2929" s="5">
        <f t="shared" si="317"/>
        <v>1.392456599003044</v>
      </c>
      <c r="F2929" s="13">
        <f t="shared" si="318"/>
        <v>2.8970458903804439</v>
      </c>
      <c r="G2929" s="16">
        <f t="shared" si="319"/>
        <v>-2.7691670730210786E-2</v>
      </c>
      <c r="H2929" s="5">
        <f t="shared" si="320"/>
        <v>1778.7523489810046</v>
      </c>
      <c r="I2929" s="3">
        <f t="shared" si="321"/>
        <v>0.24966344164303345</v>
      </c>
    </row>
    <row r="2930" spans="1:9" x14ac:dyDescent="0.25">
      <c r="A2930" s="1">
        <v>38555</v>
      </c>
      <c r="B2930" s="5">
        <v>431.76693999999998</v>
      </c>
      <c r="C2930" s="4">
        <f t="shared" si="315"/>
        <v>9.5560935642557965E-3</v>
      </c>
      <c r="D2930" s="3">
        <f t="shared" si="316"/>
        <v>9.8120271628466357E-2</v>
      </c>
      <c r="E2930" s="5">
        <f t="shared" si="317"/>
        <v>1.2229888687465267</v>
      </c>
      <c r="F2930" s="13">
        <f t="shared" si="318"/>
        <v>2.8970458903804439</v>
      </c>
      <c r="G2930" s="16">
        <f t="shared" si="319"/>
        <v>2.7684441588418263E-2</v>
      </c>
      <c r="H2930" s="5">
        <f t="shared" si="320"/>
        <v>1827.9961144866311</v>
      </c>
      <c r="I2930" s="3">
        <f t="shared" si="321"/>
        <v>0.28425892968426131</v>
      </c>
    </row>
    <row r="2931" spans="1:9" x14ac:dyDescent="0.25">
      <c r="A2931" s="1">
        <v>38558</v>
      </c>
      <c r="B2931" s="5">
        <v>432.56241</v>
      </c>
      <c r="C2931" s="4">
        <f t="shared" si="315"/>
        <v>1.842359676727412E-3</v>
      </c>
      <c r="D2931" s="3">
        <f t="shared" si="316"/>
        <v>9.6179052707919072E-2</v>
      </c>
      <c r="E2931" s="5">
        <f t="shared" si="317"/>
        <v>1.2476729248355301</v>
      </c>
      <c r="F2931" s="13">
        <f t="shared" si="318"/>
        <v>2.8970458903804439</v>
      </c>
      <c r="G2931" s="16">
        <f t="shared" si="319"/>
        <v>5.3374005300657924E-3</v>
      </c>
      <c r="H2931" s="5">
        <f t="shared" si="320"/>
        <v>1837.75286191705</v>
      </c>
      <c r="I2931" s="3">
        <f t="shared" si="321"/>
        <v>0.27863512938816104</v>
      </c>
    </row>
    <row r="2932" spans="1:9" x14ac:dyDescent="0.25">
      <c r="A2932" s="1">
        <v>38559</v>
      </c>
      <c r="B2932" s="5">
        <v>433.90991000000002</v>
      </c>
      <c r="C2932" s="4">
        <f t="shared" si="315"/>
        <v>3.115157417400205E-3</v>
      </c>
      <c r="D2932" s="3">
        <f t="shared" si="316"/>
        <v>8.8309779237244077E-2</v>
      </c>
      <c r="E2932" s="5">
        <f t="shared" si="317"/>
        <v>1.358852904360911</v>
      </c>
      <c r="F2932" s="13">
        <f t="shared" si="318"/>
        <v>2.8970458903804439</v>
      </c>
      <c r="G2932" s="16">
        <f t="shared" si="319"/>
        <v>9.0247539939674205E-3</v>
      </c>
      <c r="H2932" s="5">
        <f t="shared" si="320"/>
        <v>1854.338129397561</v>
      </c>
      <c r="I2932" s="3">
        <f t="shared" si="321"/>
        <v>0.25583748301966219</v>
      </c>
    </row>
    <row r="2933" spans="1:9" x14ac:dyDescent="0.25">
      <c r="A2933" s="1">
        <v>38560</v>
      </c>
      <c r="B2933" s="5">
        <v>435.03609999999998</v>
      </c>
      <c r="C2933" s="4">
        <f t="shared" si="315"/>
        <v>2.5954465985806863E-3</v>
      </c>
      <c r="D2933" s="3">
        <f t="shared" si="316"/>
        <v>8.500952354838294E-2</v>
      </c>
      <c r="E2933" s="5">
        <f t="shared" si="317"/>
        <v>1.4116065470206092</v>
      </c>
      <c r="F2933" s="13">
        <f t="shared" si="318"/>
        <v>2.8970458903804439</v>
      </c>
      <c r="G2933" s="16">
        <f t="shared" si="319"/>
        <v>7.5191279021200787E-3</v>
      </c>
      <c r="H2933" s="5">
        <f t="shared" si="320"/>
        <v>1868.2811349662793</v>
      </c>
      <c r="I2933" s="3">
        <f t="shared" si="321"/>
        <v>0.24627649083904235</v>
      </c>
    </row>
    <row r="2934" spans="1:9" x14ac:dyDescent="0.25">
      <c r="A2934" s="1">
        <v>38561</v>
      </c>
      <c r="B2934" s="5">
        <v>437.11205999999999</v>
      </c>
      <c r="C2934" s="4">
        <f t="shared" si="315"/>
        <v>4.771925824086809E-3</v>
      </c>
      <c r="D2934" s="3">
        <f t="shared" si="316"/>
        <v>8.6241676325381711E-2</v>
      </c>
      <c r="E2934" s="5">
        <f t="shared" si="317"/>
        <v>1.3914386305207163</v>
      </c>
      <c r="F2934" s="13">
        <f t="shared" si="318"/>
        <v>2.8970458903804439</v>
      </c>
      <c r="G2934" s="16">
        <f t="shared" si="319"/>
        <v>1.3824488097871002E-2</v>
      </c>
      <c r="H2934" s="5">
        <f t="shared" si="320"/>
        <v>1894.1091652800976</v>
      </c>
      <c r="I2934" s="3">
        <f t="shared" si="321"/>
        <v>0.24984609397796745</v>
      </c>
    </row>
    <row r="2935" spans="1:9" x14ac:dyDescent="0.25">
      <c r="A2935" s="1">
        <v>38562</v>
      </c>
      <c r="B2935" s="5">
        <v>435.83728000000002</v>
      </c>
      <c r="C2935" s="4">
        <f t="shared" si="315"/>
        <v>-2.9163688597381165E-3</v>
      </c>
      <c r="D2935" s="3">
        <f t="shared" si="316"/>
        <v>8.9124558885188943E-2</v>
      </c>
      <c r="E2935" s="5">
        <f t="shared" si="317"/>
        <v>1.346430226427096</v>
      </c>
      <c r="F2935" s="13">
        <f t="shared" si="318"/>
        <v>2.8970458903804439</v>
      </c>
      <c r="G2935" s="16">
        <f t="shared" si="319"/>
        <v>-8.4488544199378124E-3</v>
      </c>
      <c r="H2935" s="5">
        <f t="shared" si="320"/>
        <v>1878.1061126871762</v>
      </c>
      <c r="I2935" s="3">
        <f t="shared" si="321"/>
        <v>0.25819793705030647</v>
      </c>
    </row>
    <row r="2936" spans="1:9" x14ac:dyDescent="0.25">
      <c r="A2936" s="1">
        <v>38565</v>
      </c>
      <c r="B2936" s="5">
        <v>435.30108999999999</v>
      </c>
      <c r="C2936" s="4">
        <f t="shared" si="315"/>
        <v>-1.2302527218416293E-3</v>
      </c>
      <c r="D2936" s="3">
        <f t="shared" si="316"/>
        <v>8.7677101297692461E-2</v>
      </c>
      <c r="E2936" s="5">
        <f t="shared" si="317"/>
        <v>1.3686583865559232</v>
      </c>
      <c r="F2936" s="13">
        <f t="shared" si="318"/>
        <v>2.8970458903804439</v>
      </c>
      <c r="G2936" s="16">
        <f t="shared" si="319"/>
        <v>-3.5640985919406475E-3</v>
      </c>
      <c r="H2936" s="5">
        <f t="shared" si="320"/>
        <v>1871.4123573354327</v>
      </c>
      <c r="I2936" s="3">
        <f t="shared" si="321"/>
        <v>0.25400458599494974</v>
      </c>
    </row>
    <row r="2937" spans="1:9" x14ac:dyDescent="0.25">
      <c r="A2937" s="1">
        <v>38566</v>
      </c>
      <c r="B2937" s="5">
        <v>435.97329999999999</v>
      </c>
      <c r="C2937" s="4">
        <f t="shared" si="315"/>
        <v>1.5442414812238958E-3</v>
      </c>
      <c r="D2937" s="3">
        <f t="shared" si="316"/>
        <v>8.0492357198195807E-2</v>
      </c>
      <c r="E2937" s="5">
        <f t="shared" si="317"/>
        <v>1.4908247711583942</v>
      </c>
      <c r="F2937" s="13">
        <f t="shared" si="318"/>
        <v>2.8970458903804439</v>
      </c>
      <c r="G2937" s="16">
        <f t="shared" si="319"/>
        <v>4.4737384369346964E-3</v>
      </c>
      <c r="H2937" s="5">
        <f t="shared" si="320"/>
        <v>1879.7845667297988</v>
      </c>
      <c r="I2937" s="3">
        <f t="shared" si="321"/>
        <v>0.23319005262806786</v>
      </c>
    </row>
    <row r="2938" spans="1:9" x14ac:dyDescent="0.25">
      <c r="A2938" s="1">
        <v>38567</v>
      </c>
      <c r="B2938" s="5">
        <v>434.33395000000002</v>
      </c>
      <c r="C2938" s="4">
        <f t="shared" si="315"/>
        <v>-3.7602073337976716E-3</v>
      </c>
      <c r="D2938" s="3">
        <f t="shared" si="316"/>
        <v>8.3378081163539425E-2</v>
      </c>
      <c r="E2938" s="5">
        <f t="shared" si="317"/>
        <v>1.4392271724822931</v>
      </c>
      <c r="F2938" s="13">
        <f t="shared" si="318"/>
        <v>2.8970458903804439</v>
      </c>
      <c r="G2938" s="16">
        <f t="shared" si="319"/>
        <v>-1.089349320335695E-2</v>
      </c>
      <c r="H2938" s="5">
        <f t="shared" si="320"/>
        <v>1859.3071463283525</v>
      </c>
      <c r="I2938" s="3">
        <f t="shared" si="321"/>
        <v>0.24155012738263898</v>
      </c>
    </row>
    <row r="2939" spans="1:9" x14ac:dyDescent="0.25">
      <c r="A2939" s="1">
        <v>38568</v>
      </c>
      <c r="B2939" s="5">
        <v>430.93216000000001</v>
      </c>
      <c r="C2939" s="4">
        <f t="shared" si="315"/>
        <v>-7.8321991638001798E-3</v>
      </c>
      <c r="D2939" s="3">
        <f t="shared" si="316"/>
        <v>7.7751458703174139E-2</v>
      </c>
      <c r="E2939" s="5">
        <f t="shared" si="317"/>
        <v>1.5433794040844291</v>
      </c>
      <c r="F2939" s="13">
        <f t="shared" si="318"/>
        <v>2.8970458903804439</v>
      </c>
      <c r="G2939" s="16">
        <f t="shared" si="319"/>
        <v>-2.2690240400128459E-2</v>
      </c>
      <c r="H2939" s="5">
        <f t="shared" si="320"/>
        <v>1817.1190202004852</v>
      </c>
      <c r="I2939" s="3">
        <f t="shared" si="321"/>
        <v>0.22524954390711541</v>
      </c>
    </row>
    <row r="2940" spans="1:9" x14ac:dyDescent="0.25">
      <c r="A2940" s="1">
        <v>38569</v>
      </c>
      <c r="B2940" s="5">
        <v>430.14609000000002</v>
      </c>
      <c r="C2940" s="4">
        <f t="shared" si="315"/>
        <v>-1.8241154245717262E-3</v>
      </c>
      <c r="D2940" s="3">
        <f t="shared" si="316"/>
        <v>6.0899391271844183E-2</v>
      </c>
      <c r="E2940" s="5">
        <f t="shared" si="317"/>
        <v>1.9704630455884375</v>
      </c>
      <c r="F2940" s="13">
        <f t="shared" si="318"/>
        <v>1.9704630455884375</v>
      </c>
      <c r="G2940" s="16">
        <f t="shared" si="319"/>
        <v>-5.2845460943350981E-3</v>
      </c>
      <c r="H2940" s="5">
        <f t="shared" si="320"/>
        <v>1807.5163709793426</v>
      </c>
      <c r="I2940" s="3">
        <f t="shared" si="321"/>
        <v>0.17642833121076687</v>
      </c>
    </row>
    <row r="2941" spans="1:9" x14ac:dyDescent="0.25">
      <c r="A2941" s="1">
        <v>38572</v>
      </c>
      <c r="B2941" s="5">
        <v>431.29921999999999</v>
      </c>
      <c r="C2941" s="4">
        <f t="shared" si="315"/>
        <v>2.6807868926577161E-3</v>
      </c>
      <c r="D2941" s="3">
        <f t="shared" si="316"/>
        <v>6.188939234957188E-2</v>
      </c>
      <c r="E2941" s="5">
        <f t="shared" si="317"/>
        <v>1.9389429342301516</v>
      </c>
      <c r="F2941" s="13">
        <f t="shared" si="318"/>
        <v>1.9704630455884375</v>
      </c>
      <c r="G2941" s="16">
        <f t="shared" si="319"/>
        <v>5.2823915050798868E-3</v>
      </c>
      <c r="H2941" s="5">
        <f t="shared" si="320"/>
        <v>1817.0643801026968</v>
      </c>
      <c r="I2941" s="3">
        <f t="shared" si="321"/>
        <v>0.17637259919246484</v>
      </c>
    </row>
    <row r="2942" spans="1:9" x14ac:dyDescent="0.25">
      <c r="A2942" s="1">
        <v>38573</v>
      </c>
      <c r="B2942" s="5">
        <v>432.52089999999998</v>
      </c>
      <c r="C2942" s="4">
        <f t="shared" si="315"/>
        <v>2.8325578701486887E-3</v>
      </c>
      <c r="D2942" s="3">
        <f t="shared" si="316"/>
        <v>6.1469432537181977E-2</v>
      </c>
      <c r="E2942" s="5">
        <f t="shared" si="317"/>
        <v>1.9521898128376851</v>
      </c>
      <c r="F2942" s="13">
        <f t="shared" si="318"/>
        <v>1.9704630455884375</v>
      </c>
      <c r="G2942" s="16">
        <f t="shared" si="319"/>
        <v>5.5814506076186828E-3</v>
      </c>
      <c r="H2942" s="5">
        <f t="shared" si="320"/>
        <v>1827.2062351911031</v>
      </c>
      <c r="I2942" s="3">
        <f t="shared" si="321"/>
        <v>0.17163466632617783</v>
      </c>
    </row>
    <row r="2943" spans="1:9" x14ac:dyDescent="0.25">
      <c r="A2943" s="1">
        <v>38574</v>
      </c>
      <c r="B2943" s="5">
        <v>434.12923999999998</v>
      </c>
      <c r="C2943" s="4">
        <f t="shared" si="315"/>
        <v>3.7185255094032144E-3</v>
      </c>
      <c r="D2943" s="3">
        <f t="shared" si="316"/>
        <v>6.3192141696925705E-2</v>
      </c>
      <c r="E2943" s="5">
        <f t="shared" si="317"/>
        <v>1.8989702956346863</v>
      </c>
      <c r="F2943" s="13">
        <f t="shared" si="318"/>
        <v>1.9704630455884375</v>
      </c>
      <c r="G2943" s="16">
        <f t="shared" si="319"/>
        <v>7.3272171003569541E-3</v>
      </c>
      <c r="H2943" s="5">
        <f t="shared" si="320"/>
        <v>1840.5945719634742</v>
      </c>
      <c r="I2943" s="3">
        <f t="shared" si="321"/>
        <v>0.17135728144590082</v>
      </c>
    </row>
    <row r="2944" spans="1:9" x14ac:dyDescent="0.25">
      <c r="A2944" s="1">
        <v>38575</v>
      </c>
      <c r="B2944" s="5">
        <v>433.45681999999999</v>
      </c>
      <c r="C2944" s="4">
        <f t="shared" si="315"/>
        <v>-1.5488935967546968E-3</v>
      </c>
      <c r="D2944" s="3">
        <f t="shared" si="316"/>
        <v>5.6917742771014572E-2</v>
      </c>
      <c r="E2944" s="5">
        <f t="shared" si="317"/>
        <v>2.1083056733780059</v>
      </c>
      <c r="F2944" s="13">
        <f t="shared" si="318"/>
        <v>1.9704630455884375</v>
      </c>
      <c r="G2944" s="16">
        <f t="shared" si="319"/>
        <v>-3.0520375939536892E-3</v>
      </c>
      <c r="H2944" s="5">
        <f t="shared" si="320"/>
        <v>1834.9770081346146</v>
      </c>
      <c r="I2944" s="3">
        <f t="shared" si="321"/>
        <v>0.1487118857517607</v>
      </c>
    </row>
    <row r="2945" spans="1:9" x14ac:dyDescent="0.25">
      <c r="A2945" s="1">
        <v>38576</v>
      </c>
      <c r="B2945" s="5">
        <v>432.93142999999998</v>
      </c>
      <c r="C2945" s="4">
        <f t="shared" si="315"/>
        <v>-1.2120930523137341E-3</v>
      </c>
      <c r="D2945" s="3">
        <f t="shared" si="316"/>
        <v>5.5803631038470428E-2</v>
      </c>
      <c r="E2945" s="5">
        <f t="shared" si="317"/>
        <v>2.1503977029249812</v>
      </c>
      <c r="F2945" s="13">
        <f t="shared" si="318"/>
        <v>1.9704630455884375</v>
      </c>
      <c r="G2945" s="16">
        <f t="shared" si="319"/>
        <v>-2.3883845673987061E-3</v>
      </c>
      <c r="H2945" s="5">
        <f t="shared" si="320"/>
        <v>1830.5943773668544</v>
      </c>
      <c r="I2945" s="3">
        <f t="shared" si="321"/>
        <v>0.14572092099075626</v>
      </c>
    </row>
    <row r="2946" spans="1:9" x14ac:dyDescent="0.25">
      <c r="A2946" s="1">
        <v>38579</v>
      </c>
      <c r="B2946" s="5">
        <v>433.99329</v>
      </c>
      <c r="C2946" s="4">
        <f t="shared" si="315"/>
        <v>2.4527209770841552E-3</v>
      </c>
      <c r="D2946" s="3">
        <f t="shared" si="316"/>
        <v>5.7783263970612564E-2</v>
      </c>
      <c r="E2946" s="5">
        <f t="shared" si="317"/>
        <v>2.0767258848691839</v>
      </c>
      <c r="F2946" s="13">
        <f t="shared" si="318"/>
        <v>1.9704630455884375</v>
      </c>
      <c r="G2946" s="16">
        <f t="shared" si="319"/>
        <v>4.8329960464838931E-3</v>
      </c>
      <c r="H2946" s="5">
        <f t="shared" si="320"/>
        <v>1839.441632755384</v>
      </c>
      <c r="I2946" s="3">
        <f t="shared" si="321"/>
        <v>0.15006955464798408</v>
      </c>
    </row>
    <row r="2947" spans="1:9" x14ac:dyDescent="0.25">
      <c r="A2947" s="1">
        <v>38580</v>
      </c>
      <c r="B2947" s="5">
        <v>432.52762000000001</v>
      </c>
      <c r="C2947" s="4">
        <f t="shared" si="315"/>
        <v>-3.3771720295491248E-3</v>
      </c>
      <c r="D2947" s="3">
        <f t="shared" si="316"/>
        <v>5.8671973919323314E-2</v>
      </c>
      <c r="E2947" s="5">
        <f t="shared" si="317"/>
        <v>2.045269521100578</v>
      </c>
      <c r="F2947" s="13">
        <f t="shared" si="318"/>
        <v>1.9704630455884375</v>
      </c>
      <c r="G2947" s="16">
        <f t="shared" si="319"/>
        <v>-6.654592682821453E-3</v>
      </c>
      <c r="H2947" s="5">
        <f t="shared" si="320"/>
        <v>1827.2008979255729</v>
      </c>
      <c r="I2947" s="3">
        <f t="shared" si="321"/>
        <v>0.14766863667504812</v>
      </c>
    </row>
    <row r="2948" spans="1:9" x14ac:dyDescent="0.25">
      <c r="A2948" s="1">
        <v>38581</v>
      </c>
      <c r="B2948" s="5">
        <v>430.20224000000002</v>
      </c>
      <c r="C2948" s="4">
        <f t="shared" ref="C2948:C3011" si="322">B2948/B2947-1</f>
        <v>-5.3762578214080481E-3</v>
      </c>
      <c r="D2948" s="3">
        <f t="shared" si="316"/>
        <v>6.1459615157551953E-2</v>
      </c>
      <c r="E2948" s="5">
        <f t="shared" si="317"/>
        <v>1.9525016499432928</v>
      </c>
      <c r="F2948" s="13">
        <f t="shared" si="318"/>
        <v>1.9704630455884375</v>
      </c>
      <c r="G2948" s="16">
        <f t="shared" si="319"/>
        <v>-1.059371736064036E-2</v>
      </c>
      <c r="H2948" s="5">
        <f t="shared" si="320"/>
        <v>1807.8440480518411</v>
      </c>
      <c r="I2948" s="3">
        <f t="shared" si="321"/>
        <v>0.14721521585077588</v>
      </c>
    </row>
    <row r="2949" spans="1:9" x14ac:dyDescent="0.25">
      <c r="A2949" s="1">
        <v>38582</v>
      </c>
      <c r="B2949" s="5">
        <v>430.39116999999999</v>
      </c>
      <c r="C2949" s="4">
        <f t="shared" si="322"/>
        <v>4.3916554223422111E-4</v>
      </c>
      <c r="D2949" s="3">
        <f t="shared" si="316"/>
        <v>4.809264191325522E-2</v>
      </c>
      <c r="E2949" s="5">
        <f t="shared" si="317"/>
        <v>2.4951841950468059</v>
      </c>
      <c r="F2949" s="13">
        <f t="shared" si="318"/>
        <v>2.4951841950468059</v>
      </c>
      <c r="G2949" s="16">
        <f t="shared" si="319"/>
        <v>8.6535947186834096E-4</v>
      </c>
      <c r="H2949" s="5">
        <f t="shared" si="320"/>
        <v>1809.4084830224838</v>
      </c>
      <c r="I2949" s="3">
        <f t="shared" si="321"/>
        <v>9.6798268703832527E-2</v>
      </c>
    </row>
    <row r="2950" spans="1:9" x14ac:dyDescent="0.25">
      <c r="A2950" s="1">
        <v>38583</v>
      </c>
      <c r="B2950" s="5">
        <v>432.70186999999999</v>
      </c>
      <c r="C2950" s="4">
        <f t="shared" si="322"/>
        <v>5.3688369117794732E-3</v>
      </c>
      <c r="D2950" s="3">
        <f t="shared" si="316"/>
        <v>5.4137624389553121E-2</v>
      </c>
      <c r="E2950" s="5">
        <f t="shared" si="317"/>
        <v>2.2165730645387587</v>
      </c>
      <c r="F2950" s="13">
        <f t="shared" si="318"/>
        <v>2.4951841950468059</v>
      </c>
      <c r="G2950" s="16">
        <f t="shared" si="319"/>
        <v>1.3396237008056044E-2</v>
      </c>
      <c r="H2950" s="5">
        <f t="shared" si="320"/>
        <v>1833.6477479054402</v>
      </c>
      <c r="I2950" s="3">
        <f t="shared" si="321"/>
        <v>0.11429314753041096</v>
      </c>
    </row>
    <row r="2951" spans="1:9" x14ac:dyDescent="0.25">
      <c r="A2951" s="1">
        <v>38586</v>
      </c>
      <c r="B2951" s="5">
        <v>432.98950000000002</v>
      </c>
      <c r="C2951" s="4">
        <f t="shared" si="322"/>
        <v>6.6473019864710103E-4</v>
      </c>
      <c r="D2951" s="3">
        <f t="shared" si="316"/>
        <v>5.2897465775547922E-2</v>
      </c>
      <c r="E2951" s="5">
        <f t="shared" si="317"/>
        <v>2.2685396784257765</v>
      </c>
      <c r="F2951" s="13">
        <f t="shared" si="318"/>
        <v>2.4951841950468059</v>
      </c>
      <c r="G2951" s="16">
        <f t="shared" si="319"/>
        <v>1.6586242856345701E-3</v>
      </c>
      <c r="H2951" s="5">
        <f t="shared" si="320"/>
        <v>1836.6890805914154</v>
      </c>
      <c r="I2951" s="3">
        <f t="shared" si="321"/>
        <v>0.11233030768898696</v>
      </c>
    </row>
    <row r="2952" spans="1:9" x14ac:dyDescent="0.25">
      <c r="A2952" s="1">
        <v>38587</v>
      </c>
      <c r="B2952" s="5">
        <v>431.93491</v>
      </c>
      <c r="C2952" s="4">
        <f t="shared" si="322"/>
        <v>-2.4356017871103308E-3</v>
      </c>
      <c r="D2952" s="3">
        <f t="shared" si="316"/>
        <v>5.2714010952838342E-2</v>
      </c>
      <c r="E2952" s="5">
        <f t="shared" si="317"/>
        <v>2.276434629635002</v>
      </c>
      <c r="F2952" s="13">
        <f t="shared" si="318"/>
        <v>2.4951841950468059</v>
      </c>
      <c r="G2952" s="16">
        <f t="shared" si="319"/>
        <v>-6.0772750846254525E-3</v>
      </c>
      <c r="H2952" s="5">
        <f t="shared" si="320"/>
        <v>1825.5270158037335</v>
      </c>
      <c r="I2952" s="3">
        <f t="shared" si="321"/>
        <v>0.11452418644063332</v>
      </c>
    </row>
    <row r="2953" spans="1:9" x14ac:dyDescent="0.25">
      <c r="A2953" s="1">
        <v>38588</v>
      </c>
      <c r="B2953" s="5">
        <v>432.26119999999997</v>
      </c>
      <c r="C2953" s="4">
        <f t="shared" si="322"/>
        <v>7.5541474524487562E-4</v>
      </c>
      <c r="D2953" s="3">
        <f t="shared" si="316"/>
        <v>4.8593429271675675E-2</v>
      </c>
      <c r="E2953" s="5">
        <f t="shared" si="317"/>
        <v>2.4694696751921983</v>
      </c>
      <c r="F2953" s="13">
        <f t="shared" si="318"/>
        <v>2.4951841950468059</v>
      </c>
      <c r="G2953" s="16">
        <f t="shared" si="319"/>
        <v>1.8848989330403228E-3</v>
      </c>
      <c r="H2953" s="5">
        <f t="shared" si="320"/>
        <v>1828.9679497280581</v>
      </c>
      <c r="I2953" s="3">
        <f t="shared" si="321"/>
        <v>0.10774124046231254</v>
      </c>
    </row>
    <row r="2954" spans="1:9" x14ac:dyDescent="0.25">
      <c r="A2954" s="1">
        <v>38589</v>
      </c>
      <c r="B2954" s="5">
        <v>430.82864000000001</v>
      </c>
      <c r="C2954" s="4">
        <f t="shared" si="322"/>
        <v>-3.3141073036394575E-3</v>
      </c>
      <c r="D2954" s="3">
        <f t="shared" si="316"/>
        <v>5.0504988296092221E-2</v>
      </c>
      <c r="E2954" s="5">
        <f t="shared" si="317"/>
        <v>2.3760029266116054</v>
      </c>
      <c r="F2954" s="13">
        <f t="shared" si="318"/>
        <v>2.4951841950468059</v>
      </c>
      <c r="G2954" s="16">
        <f t="shared" si="319"/>
        <v>-8.2693081647303608E-3</v>
      </c>
      <c r="H2954" s="5">
        <f t="shared" si="320"/>
        <v>1813.8436501283418</v>
      </c>
      <c r="I2954" s="3">
        <f t="shared" si="321"/>
        <v>0.11404729261811647</v>
      </c>
    </row>
    <row r="2955" spans="1:9" x14ac:dyDescent="0.25">
      <c r="A2955" s="1">
        <v>38590</v>
      </c>
      <c r="B2955" s="5">
        <v>429.99230999999997</v>
      </c>
      <c r="C2955" s="4">
        <f t="shared" si="322"/>
        <v>-1.9412126361887383E-3</v>
      </c>
      <c r="D2955" s="3">
        <f t="shared" si="316"/>
        <v>5.0882240779769501E-2</v>
      </c>
      <c r="E2955" s="5">
        <f t="shared" si="317"/>
        <v>2.3583867015485556</v>
      </c>
      <c r="F2955" s="13">
        <f t="shared" si="318"/>
        <v>2.4951841950468059</v>
      </c>
      <c r="G2955" s="16">
        <f t="shared" si="319"/>
        <v>-4.8436830890432854E-3</v>
      </c>
      <c r="H2955" s="5">
        <f t="shared" si="320"/>
        <v>1805.0579663140466</v>
      </c>
      <c r="I2955" s="3">
        <f t="shared" si="321"/>
        <v>0.11546040752222593</v>
      </c>
    </row>
    <row r="2956" spans="1:9" x14ac:dyDescent="0.25">
      <c r="A2956" s="1">
        <v>38593</v>
      </c>
      <c r="B2956" s="5">
        <v>431.66052000000002</v>
      </c>
      <c r="C2956" s="4">
        <f t="shared" si="322"/>
        <v>3.8796275217110043E-3</v>
      </c>
      <c r="D2956" s="3">
        <f t="shared" si="316"/>
        <v>5.376192896567393E-2</v>
      </c>
      <c r="E2956" s="5">
        <f t="shared" si="317"/>
        <v>2.2320627683693779</v>
      </c>
      <c r="F2956" s="13">
        <f t="shared" si="318"/>
        <v>2.4951841950468059</v>
      </c>
      <c r="G2956" s="16">
        <f t="shared" si="319"/>
        <v>9.6803852748419076E-3</v>
      </c>
      <c r="H2956" s="5">
        <f t="shared" si="320"/>
        <v>1822.5316228713891</v>
      </c>
      <c r="I2956" s="3">
        <f t="shared" si="321"/>
        <v>0.12493913946539</v>
      </c>
    </row>
    <row r="2957" spans="1:9" x14ac:dyDescent="0.25">
      <c r="A2957" s="1">
        <v>38594</v>
      </c>
      <c r="B2957" s="5">
        <v>433.17980999999997</v>
      </c>
      <c r="C2957" s="4">
        <f t="shared" si="322"/>
        <v>3.5196408511020127E-3</v>
      </c>
      <c r="D2957" s="3">
        <f t="shared" ref="D2957:D3020" si="323">STDEV(C2948:C2957)*SQRT(252)</f>
        <v>5.4688046829435878E-2</v>
      </c>
      <c r="E2957" s="5">
        <f t="shared" ref="E2957:E3020" si="324">$E$2/D2957</f>
        <v>2.1942637734761798</v>
      </c>
      <c r="F2957" s="13">
        <f t="shared" si="318"/>
        <v>2.4951841950468059</v>
      </c>
      <c r="G2957" s="16">
        <f t="shared" si="319"/>
        <v>8.7821522239108305E-3</v>
      </c>
      <c r="H2957" s="5">
        <f t="shared" si="320"/>
        <v>1838.5373730163369</v>
      </c>
      <c r="I2957" s="3">
        <f t="shared" si="321"/>
        <v>0.12898106722901448</v>
      </c>
    </row>
    <row r="2958" spans="1:9" x14ac:dyDescent="0.25">
      <c r="A2958" s="1">
        <v>38595</v>
      </c>
      <c r="B2958" s="5">
        <v>432.92349000000002</v>
      </c>
      <c r="C2958" s="4">
        <f t="shared" si="322"/>
        <v>-5.9171732865381799E-4</v>
      </c>
      <c r="D2958" s="3">
        <f t="shared" si="323"/>
        <v>4.566583786602163E-2</v>
      </c>
      <c r="E2958" s="5">
        <f t="shared" si="324"/>
        <v>2.6277849177336092</v>
      </c>
      <c r="F2958" s="13">
        <f t="shared" ref="F2958:F3021" si="325">IF(ABS(E2958/E2957-1)&gt;F$2,E2958,F2957)</f>
        <v>2.4951841950468059</v>
      </c>
      <c r="G2958" s="16">
        <f t="shared" ref="G2958:G3021" si="326">C2958*F2957</f>
        <v>-1.4764437263923231E-3</v>
      </c>
      <c r="H2958" s="5">
        <f t="shared" ref="H2958:H3021" si="327">H2957*(1+G2958)</f>
        <v>1835.8228760462091</v>
      </c>
      <c r="I2958" s="3">
        <f t="shared" si="321"/>
        <v>0.11397814045200456</v>
      </c>
    </row>
    <row r="2959" spans="1:9" x14ac:dyDescent="0.25">
      <c r="A2959" s="1">
        <v>38596</v>
      </c>
      <c r="B2959" s="5">
        <v>433.60476999999997</v>
      </c>
      <c r="C2959" s="4">
        <f t="shared" si="322"/>
        <v>1.5736729831867802E-3</v>
      </c>
      <c r="D2959" s="3">
        <f t="shared" si="323"/>
        <v>4.5884585605509488E-2</v>
      </c>
      <c r="E2959" s="5">
        <f t="shared" si="324"/>
        <v>2.6152573553065119</v>
      </c>
      <c r="F2959" s="13">
        <f t="shared" si="325"/>
        <v>2.4951841950468059</v>
      </c>
      <c r="G2959" s="16">
        <f t="shared" si="326"/>
        <v>3.9266039558198121E-3</v>
      </c>
      <c r="H2959" s="5">
        <f t="shared" si="327"/>
        <v>1843.0314254134769</v>
      </c>
      <c r="I2959" s="3">
        <f t="shared" si="321"/>
        <v>0.11449049279913943</v>
      </c>
    </row>
    <row r="2960" spans="1:9" x14ac:dyDescent="0.25">
      <c r="A2960" s="1">
        <v>38597</v>
      </c>
      <c r="B2960" s="5">
        <v>433.30270000000002</v>
      </c>
      <c r="C2960" s="4">
        <f t="shared" si="322"/>
        <v>-6.9664824028559114E-4</v>
      </c>
      <c r="D2960" s="3">
        <f t="shared" si="323"/>
        <v>3.8248334167632375E-2</v>
      </c>
      <c r="E2960" s="5">
        <f t="shared" si="324"/>
        <v>3.1373915390425005</v>
      </c>
      <c r="F2960" s="13">
        <f t="shared" si="325"/>
        <v>2.4951841950468059</v>
      </c>
      <c r="G2960" s="16">
        <f t="shared" si="326"/>
        <v>-1.7382656786677766E-3</v>
      </c>
      <c r="H2960" s="5">
        <f t="shared" si="327"/>
        <v>1839.8277471419744</v>
      </c>
      <c r="I2960" s="3">
        <f t="shared" si="321"/>
        <v>9.5436638901945009E-2</v>
      </c>
    </row>
    <row r="2961" spans="1:9" x14ac:dyDescent="0.25">
      <c r="A2961" s="1">
        <v>38600</v>
      </c>
      <c r="B2961" s="5">
        <v>434.62792999999999</v>
      </c>
      <c r="C2961" s="4">
        <f t="shared" si="322"/>
        <v>3.0584392850541153E-3</v>
      </c>
      <c r="D2961" s="3">
        <f t="shared" si="323"/>
        <v>4.09570631685863E-2</v>
      </c>
      <c r="E2961" s="5">
        <f t="shared" si="324"/>
        <v>2.9298975736140895</v>
      </c>
      <c r="F2961" s="13">
        <f t="shared" si="325"/>
        <v>2.4951841950468059</v>
      </c>
      <c r="G2961" s="16">
        <f t="shared" si="326"/>
        <v>7.6313693655772809E-3</v>
      </c>
      <c r="H2961" s="5">
        <f t="shared" si="327"/>
        <v>1853.8681522494526</v>
      </c>
      <c r="I2961" s="3">
        <f t="shared" si="321"/>
        <v>0.10219541669379019</v>
      </c>
    </row>
    <row r="2962" spans="1:9" x14ac:dyDescent="0.25">
      <c r="A2962" s="1">
        <v>38601</v>
      </c>
      <c r="B2962" s="5">
        <v>435.09491000000003</v>
      </c>
      <c r="C2962" s="4">
        <f t="shared" si="322"/>
        <v>1.0744362425121334E-3</v>
      </c>
      <c r="D2962" s="3">
        <f t="shared" si="323"/>
        <v>3.7873024791457752E-2</v>
      </c>
      <c r="E2962" s="5">
        <f t="shared" si="324"/>
        <v>3.168482070306303</v>
      </c>
      <c r="F2962" s="13">
        <f t="shared" si="325"/>
        <v>2.4951841950468059</v>
      </c>
      <c r="G2962" s="16">
        <f t="shared" si="326"/>
        <v>2.6809163309017524E-3</v>
      </c>
      <c r="H2962" s="5">
        <f t="shared" si="327"/>
        <v>1858.838217654157</v>
      </c>
      <c r="I2962" s="3">
        <f t="shared" si="321"/>
        <v>9.4500172878261235E-2</v>
      </c>
    </row>
    <row r="2963" spans="1:9" x14ac:dyDescent="0.25">
      <c r="A2963" s="1">
        <v>38602</v>
      </c>
      <c r="B2963" s="5">
        <v>435.06348000000003</v>
      </c>
      <c r="C2963" s="4">
        <f t="shared" si="322"/>
        <v>-7.2237112587636432E-5</v>
      </c>
      <c r="D2963" s="3">
        <f t="shared" si="323"/>
        <v>3.8085844962888964E-2</v>
      </c>
      <c r="E2963" s="5">
        <f t="shared" si="324"/>
        <v>3.1507768861877317</v>
      </c>
      <c r="F2963" s="13">
        <f t="shared" si="325"/>
        <v>2.4951841950468059</v>
      </c>
      <c r="G2963" s="16">
        <f t="shared" si="326"/>
        <v>-1.802449016244871E-4</v>
      </c>
      <c r="H2963" s="5">
        <f t="shared" si="327"/>
        <v>1858.50317154248</v>
      </c>
      <c r="I2963" s="3">
        <f t="shared" si="321"/>
        <v>9.5031198406403547E-2</v>
      </c>
    </row>
    <row r="2964" spans="1:9" x14ac:dyDescent="0.25">
      <c r="A2964" s="1">
        <v>38603</v>
      </c>
      <c r="B2964" s="5">
        <v>435.14859000000001</v>
      </c>
      <c r="C2964" s="4">
        <f t="shared" si="322"/>
        <v>1.956266244180771E-4</v>
      </c>
      <c r="D2964" s="3">
        <f t="shared" si="323"/>
        <v>3.1337258912742492E-2</v>
      </c>
      <c r="E2964" s="5">
        <f t="shared" si="324"/>
        <v>3.8293074813638239</v>
      </c>
      <c r="F2964" s="13">
        <f t="shared" si="325"/>
        <v>3.8293074813638239</v>
      </c>
      <c r="G2964" s="16">
        <f t="shared" si="326"/>
        <v>4.8812446137834351E-4</v>
      </c>
      <c r="H2964" s="5">
        <f t="shared" si="327"/>
        <v>1859.4103524020591</v>
      </c>
      <c r="I2964" s="3">
        <f t="shared" si="321"/>
        <v>7.8192233155164714E-2</v>
      </c>
    </row>
    <row r="2965" spans="1:9" x14ac:dyDescent="0.25">
      <c r="A2965" s="1">
        <v>38604</v>
      </c>
      <c r="B2965" s="5">
        <v>435.62975999999998</v>
      </c>
      <c r="C2965" s="4">
        <f t="shared" si="322"/>
        <v>1.1057602185955417E-3</v>
      </c>
      <c r="D2965" s="3">
        <f t="shared" si="323"/>
        <v>2.6723164390196074E-2</v>
      </c>
      <c r="E2965" s="5">
        <f t="shared" si="324"/>
        <v>4.4904861657784956</v>
      </c>
      <c r="F2965" s="13">
        <f t="shared" si="325"/>
        <v>3.8293074813638239</v>
      </c>
      <c r="G2965" s="16">
        <f t="shared" si="326"/>
        <v>4.2342958776624053E-3</v>
      </c>
      <c r="H2965" s="5">
        <f t="shared" si="327"/>
        <v>1867.283645992118</v>
      </c>
      <c r="I2965" s="3">
        <f t="shared" si="321"/>
        <v>6.6782934517987766E-2</v>
      </c>
    </row>
    <row r="2966" spans="1:9" x14ac:dyDescent="0.25">
      <c r="A2966" s="1">
        <v>38607</v>
      </c>
      <c r="B2966" s="5">
        <v>434.98083000000003</v>
      </c>
      <c r="C2966" s="4">
        <f t="shared" si="322"/>
        <v>-1.4896365207004436E-3</v>
      </c>
      <c r="D2966" s="3">
        <f t="shared" si="323"/>
        <v>2.5814339915335553E-2</v>
      </c>
      <c r="E2966" s="5">
        <f t="shared" si="324"/>
        <v>4.6485790608463891</v>
      </c>
      <c r="F2966" s="13">
        <f t="shared" si="325"/>
        <v>3.8293074813638239</v>
      </c>
      <c r="G2966" s="16">
        <f t="shared" si="326"/>
        <v>-5.7042762732309859E-3</v>
      </c>
      <c r="H2966" s="5">
        <f t="shared" si="327"/>
        <v>1856.6321441948928</v>
      </c>
      <c r="I2966" s="3">
        <f t="shared" si="321"/>
        <v>7.0824944347123261E-2</v>
      </c>
    </row>
    <row r="2967" spans="1:9" x14ac:dyDescent="0.25">
      <c r="A2967" s="1">
        <v>38608</v>
      </c>
      <c r="B2967" s="5">
        <v>434.19430999999997</v>
      </c>
      <c r="C2967" s="4">
        <f t="shared" si="322"/>
        <v>-1.8081716382767343E-3</v>
      </c>
      <c r="D2967" s="3">
        <f t="shared" si="323"/>
        <v>2.367793855847836E-2</v>
      </c>
      <c r="E2967" s="5">
        <f t="shared" si="324"/>
        <v>5.0680087586016471</v>
      </c>
      <c r="F2967" s="13">
        <f t="shared" si="325"/>
        <v>3.8293074813638239</v>
      </c>
      <c r="G2967" s="16">
        <f t="shared" si="326"/>
        <v>-6.9240451820429807E-3</v>
      </c>
      <c r="H2967" s="5">
        <f t="shared" si="327"/>
        <v>1843.776739342054</v>
      </c>
      <c r="I2967" s="3">
        <f t="shared" ref="I2967:I3030" si="328">STDEV(G2958:G2967)*SQRT(252)</f>
        <v>7.1750661129603419E-2</v>
      </c>
    </row>
    <row r="2968" spans="1:9" x14ac:dyDescent="0.25">
      <c r="A2968" s="1">
        <v>38609</v>
      </c>
      <c r="B2968" s="5">
        <v>433.97778</v>
      </c>
      <c r="C2968" s="4">
        <f t="shared" si="322"/>
        <v>-4.9869377606537313E-4</v>
      </c>
      <c r="D2968" s="3">
        <f t="shared" si="323"/>
        <v>2.3591448727084942E-2</v>
      </c>
      <c r="E2968" s="5">
        <f t="shared" si="324"/>
        <v>5.0865888478578274</v>
      </c>
      <c r="F2968" s="13">
        <f t="shared" si="325"/>
        <v>3.8293074813638239</v>
      </c>
      <c r="G2968" s="16">
        <f t="shared" si="326"/>
        <v>-1.9096518075967087E-3</v>
      </c>
      <c r="H2968" s="5">
        <f t="shared" si="327"/>
        <v>1840.2557677589648</v>
      </c>
      <c r="I2968" s="3">
        <f t="shared" si="328"/>
        <v>7.2082121349124367E-2</v>
      </c>
    </row>
    <row r="2969" spans="1:9" x14ac:dyDescent="0.25">
      <c r="A2969" s="1">
        <v>38610</v>
      </c>
      <c r="B2969" s="5">
        <v>433.52179000000001</v>
      </c>
      <c r="C2969" s="4">
        <f t="shared" si="322"/>
        <v>-1.0507219977944349E-3</v>
      </c>
      <c r="D2969" s="3">
        <f t="shared" si="323"/>
        <v>2.312446190496497E-2</v>
      </c>
      <c r="E2969" s="5">
        <f t="shared" si="324"/>
        <v>5.189309939109771</v>
      </c>
      <c r="F2969" s="13">
        <f t="shared" si="325"/>
        <v>3.8293074813638239</v>
      </c>
      <c r="G2969" s="16">
        <f t="shared" si="326"/>
        <v>-4.0235376069877732E-3</v>
      </c>
      <c r="H2969" s="5">
        <f t="shared" si="327"/>
        <v>1832.8514294709103</v>
      </c>
      <c r="I2969" s="3">
        <f t="shared" si="328"/>
        <v>7.177711039427008E-2</v>
      </c>
    </row>
    <row r="2970" spans="1:9" x14ac:dyDescent="0.25">
      <c r="A2970" s="1">
        <v>38611</v>
      </c>
      <c r="B2970" s="5">
        <v>435.56225999999998</v>
      </c>
      <c r="C2970" s="4">
        <f t="shared" si="322"/>
        <v>4.7067299662144624E-3</v>
      </c>
      <c r="D2970" s="3">
        <f t="shared" si="323"/>
        <v>3.2637351456230264E-2</v>
      </c>
      <c r="E2970" s="5">
        <f t="shared" si="324"/>
        <v>3.6767689363804905</v>
      </c>
      <c r="F2970" s="13">
        <f t="shared" si="325"/>
        <v>3.6767689363804905</v>
      </c>
      <c r="G2970" s="16">
        <f t="shared" si="326"/>
        <v>1.8023516272384341E-2</v>
      </c>
      <c r="H2970" s="5">
        <f t="shared" si="327"/>
        <v>1865.885857034842</v>
      </c>
      <c r="I2970" s="3">
        <f t="shared" si="328"/>
        <v>0.11692819275110918</v>
      </c>
    </row>
    <row r="2971" spans="1:9" x14ac:dyDescent="0.25">
      <c r="A2971" s="1">
        <v>38614</v>
      </c>
      <c r="B2971" s="5">
        <v>437.79111</v>
      </c>
      <c r="C2971" s="4">
        <f t="shared" si="322"/>
        <v>5.1171788850576938E-3</v>
      </c>
      <c r="D2971" s="3">
        <f t="shared" si="323"/>
        <v>3.8267630761837493E-2</v>
      </c>
      <c r="E2971" s="5">
        <f t="shared" si="324"/>
        <v>3.1358094977667221</v>
      </c>
      <c r="F2971" s="13">
        <f t="shared" si="325"/>
        <v>3.6767689363804905</v>
      </c>
      <c r="G2971" s="16">
        <f t="shared" si="326"/>
        <v>1.881468436648228E-2</v>
      </c>
      <c r="H2971" s="5">
        <f t="shared" si="327"/>
        <v>1900.9919104988358</v>
      </c>
      <c r="I2971" s="3">
        <f t="shared" si="328"/>
        <v>0.14389771450403899</v>
      </c>
    </row>
    <row r="2972" spans="1:9" x14ac:dyDescent="0.25">
      <c r="A2972" s="1">
        <v>38615</v>
      </c>
      <c r="B2972" s="5">
        <v>439.28762999999998</v>
      </c>
      <c r="C2972" s="4">
        <f t="shared" si="322"/>
        <v>3.4183425972262871E-3</v>
      </c>
      <c r="D2972" s="3">
        <f t="shared" si="323"/>
        <v>4.0599593631068229E-2</v>
      </c>
      <c r="E2972" s="5">
        <f t="shared" si="324"/>
        <v>2.955694608434992</v>
      </c>
      <c r="F2972" s="13">
        <f t="shared" si="325"/>
        <v>3.6767689363804905</v>
      </c>
      <c r="G2972" s="16">
        <f t="shared" si="326"/>
        <v>1.2568455875387819E-2</v>
      </c>
      <c r="H2972" s="5">
        <f t="shared" si="327"/>
        <v>1924.8844434454095</v>
      </c>
      <c r="I2972" s="3">
        <f t="shared" si="328"/>
        <v>0.15245553988586003</v>
      </c>
    </row>
    <row r="2973" spans="1:9" x14ac:dyDescent="0.25">
      <c r="A2973" s="1">
        <v>38616</v>
      </c>
      <c r="B2973" s="5">
        <v>438.80417</v>
      </c>
      <c r="C2973" s="4">
        <f t="shared" si="322"/>
        <v>-1.1005545501019398E-3</v>
      </c>
      <c r="D2973" s="3">
        <f t="shared" si="323"/>
        <v>4.1647998888013793E-2</v>
      </c>
      <c r="E2973" s="5">
        <f t="shared" si="324"/>
        <v>2.8812908952159941</v>
      </c>
      <c r="F2973" s="13">
        <f t="shared" si="325"/>
        <v>3.6767689363804905</v>
      </c>
      <c r="G2973" s="16">
        <f t="shared" si="326"/>
        <v>-4.0464847826070186E-3</v>
      </c>
      <c r="H2973" s="5">
        <f t="shared" si="327"/>
        <v>1917.0954278367306</v>
      </c>
      <c r="I2973" s="3">
        <f t="shared" si="328"/>
        <v>0.15628362063717369</v>
      </c>
    </row>
    <row r="2974" spans="1:9" x14ac:dyDescent="0.25">
      <c r="A2974" s="1">
        <v>38617</v>
      </c>
      <c r="B2974" s="5">
        <v>438.99932999999999</v>
      </c>
      <c r="C2974" s="4">
        <f t="shared" si="322"/>
        <v>4.4475420550349476E-4</v>
      </c>
      <c r="D2974" s="3">
        <f t="shared" si="323"/>
        <v>4.1555467090707537E-2</v>
      </c>
      <c r="E2974" s="5">
        <f t="shared" si="324"/>
        <v>2.8877066822053337</v>
      </c>
      <c r="F2974" s="13">
        <f t="shared" si="325"/>
        <v>3.6767689363804905</v>
      </c>
      <c r="G2974" s="16">
        <f t="shared" si="326"/>
        <v>1.6352584471198345E-3</v>
      </c>
      <c r="H2974" s="5">
        <f t="shared" si="327"/>
        <v>1920.2303743290352</v>
      </c>
      <c r="I2974" s="3">
        <f t="shared" si="328"/>
        <v>0.15584158041260743</v>
      </c>
    </row>
    <row r="2975" spans="1:9" x14ac:dyDescent="0.25">
      <c r="A2975" s="1">
        <v>38618</v>
      </c>
      <c r="B2975" s="5">
        <v>438.75268999999997</v>
      </c>
      <c r="C2975" s="4">
        <f t="shared" si="322"/>
        <v>-5.6182318091468897E-4</v>
      </c>
      <c r="D2975" s="3">
        <f t="shared" si="323"/>
        <v>4.2145835399508072E-2</v>
      </c>
      <c r="E2975" s="5">
        <f t="shared" si="324"/>
        <v>2.8472564100936206</v>
      </c>
      <c r="F2975" s="13">
        <f t="shared" si="325"/>
        <v>3.6767689363804905</v>
      </c>
      <c r="G2975" s="16">
        <f t="shared" si="326"/>
        <v>-2.0656940193256048E-3</v>
      </c>
      <c r="H2975" s="5">
        <f t="shared" si="327"/>
        <v>1916.2637659290563</v>
      </c>
      <c r="I2975" s="3">
        <f t="shared" si="328"/>
        <v>0.15794131369310252</v>
      </c>
    </row>
    <row r="2976" spans="1:9" x14ac:dyDescent="0.25">
      <c r="A2976" s="1">
        <v>38621</v>
      </c>
      <c r="B2976" s="5">
        <v>440.32190000000003</v>
      </c>
      <c r="C2976" s="4">
        <f t="shared" si="322"/>
        <v>3.5765250806782944E-3</v>
      </c>
      <c r="D2976" s="3">
        <f t="shared" si="323"/>
        <v>4.2388801537843065E-2</v>
      </c>
      <c r="E2976" s="5">
        <f t="shared" si="324"/>
        <v>2.8309363710806656</v>
      </c>
      <c r="F2976" s="13">
        <f t="shared" si="325"/>
        <v>3.6767689363804905</v>
      </c>
      <c r="G2976" s="16">
        <f t="shared" si="326"/>
        <v>1.315005631682368E-2</v>
      </c>
      <c r="H2976" s="5">
        <f t="shared" si="327"/>
        <v>1941.4627423689119</v>
      </c>
      <c r="I2976" s="3">
        <f t="shared" si="328"/>
        <v>0.1584197415821309</v>
      </c>
    </row>
    <row r="2977" spans="1:9" x14ac:dyDescent="0.25">
      <c r="A2977" s="1">
        <v>38622</v>
      </c>
      <c r="B2977" s="5">
        <v>441.12322999999998</v>
      </c>
      <c r="C2977" s="4">
        <f t="shared" si="322"/>
        <v>1.8198731428074044E-3</v>
      </c>
      <c r="D2977" s="3">
        <f t="shared" si="323"/>
        <v>3.8889464734428891E-2</v>
      </c>
      <c r="E2977" s="5">
        <f t="shared" si="324"/>
        <v>3.0856685948100449</v>
      </c>
      <c r="F2977" s="13">
        <f t="shared" si="325"/>
        <v>3.6767689363804905</v>
      </c>
      <c r="G2977" s="16">
        <f t="shared" si="326"/>
        <v>6.6912530396274006E-3</v>
      </c>
      <c r="H2977" s="5">
        <f t="shared" si="327"/>
        <v>1954.4535608451113</v>
      </c>
      <c r="I2977" s="3">
        <f t="shared" si="328"/>
        <v>0.14505512594932995</v>
      </c>
    </row>
    <row r="2978" spans="1:9" x14ac:dyDescent="0.25">
      <c r="A2978" s="1">
        <v>38623</v>
      </c>
      <c r="B2978" s="5">
        <v>443.35629</v>
      </c>
      <c r="C2978" s="4">
        <f t="shared" si="322"/>
        <v>5.0622135678504154E-3</v>
      </c>
      <c r="D2978" s="3">
        <f t="shared" si="323"/>
        <v>4.0522953101066551E-2</v>
      </c>
      <c r="E2978" s="5">
        <f t="shared" si="324"/>
        <v>2.961284674902966</v>
      </c>
      <c r="F2978" s="13">
        <f t="shared" si="325"/>
        <v>3.6767689363804905</v>
      </c>
      <c r="G2978" s="16">
        <f t="shared" si="326"/>
        <v>1.8612589595596259E-2</v>
      </c>
      <c r="H2978" s="5">
        <f t="shared" si="327"/>
        <v>1990.831002856773</v>
      </c>
      <c r="I2978" s="3">
        <f t="shared" si="328"/>
        <v>0.15065758799756357</v>
      </c>
    </row>
    <row r="2979" spans="1:9" x14ac:dyDescent="0.25">
      <c r="A2979" s="1">
        <v>38624</v>
      </c>
      <c r="B2979" s="5">
        <v>443.59661999999997</v>
      </c>
      <c r="C2979" s="4">
        <f t="shared" si="322"/>
        <v>5.4206967493342084E-4</v>
      </c>
      <c r="D2979" s="3">
        <f t="shared" si="323"/>
        <v>3.7698156557448695E-2</v>
      </c>
      <c r="E2979" s="5">
        <f t="shared" si="324"/>
        <v>3.1831795227740245</v>
      </c>
      <c r="F2979" s="13">
        <f t="shared" si="325"/>
        <v>3.6767689363804905</v>
      </c>
      <c r="G2979" s="16">
        <f t="shared" si="326"/>
        <v>1.993064942149072E-3</v>
      </c>
      <c r="H2979" s="5">
        <f t="shared" si="327"/>
        <v>1994.7988583343104</v>
      </c>
      <c r="I2979" s="3">
        <f t="shared" si="328"/>
        <v>0.13993001523540105</v>
      </c>
    </row>
    <row r="2980" spans="1:9" x14ac:dyDescent="0.25">
      <c r="A2980" s="1">
        <v>38625</v>
      </c>
      <c r="B2980" s="5">
        <v>444.66577000000001</v>
      </c>
      <c r="C2980" s="4">
        <f t="shared" si="322"/>
        <v>2.4101851813027597E-3</v>
      </c>
      <c r="D2980" s="3">
        <f t="shared" si="323"/>
        <v>3.5282618083396049E-2</v>
      </c>
      <c r="E2980" s="5">
        <f t="shared" si="324"/>
        <v>3.4011081523587907</v>
      </c>
      <c r="F2980" s="13">
        <f t="shared" si="325"/>
        <v>3.6767689363804905</v>
      </c>
      <c r="G2980" s="16">
        <f t="shared" si="326"/>
        <v>8.8616940055385677E-3</v>
      </c>
      <c r="H2980" s="5">
        <f t="shared" si="327"/>
        <v>2012.4761554194667</v>
      </c>
      <c r="I2980" s="3">
        <f t="shared" si="328"/>
        <v>0.12972603416320716</v>
      </c>
    </row>
    <row r="2981" spans="1:9" x14ac:dyDescent="0.25">
      <c r="A2981" s="1">
        <v>38628</v>
      </c>
      <c r="B2981" s="5">
        <v>445.69598000000002</v>
      </c>
      <c r="C2981" s="4">
        <f t="shared" si="322"/>
        <v>2.3168187647994998E-3</v>
      </c>
      <c r="D2981" s="3">
        <f t="shared" si="323"/>
        <v>3.1065639353442712E-2</v>
      </c>
      <c r="E2981" s="5">
        <f t="shared" si="324"/>
        <v>3.8627886789879162</v>
      </c>
      <c r="F2981" s="13">
        <f t="shared" si="325"/>
        <v>3.6767689363804905</v>
      </c>
      <c r="G2981" s="16">
        <f t="shared" si="326"/>
        <v>8.5184072656382184E-3</v>
      </c>
      <c r="H2981" s="5">
        <f t="shared" si="327"/>
        <v>2029.6192469237153</v>
      </c>
      <c r="I2981" s="3">
        <f t="shared" si="328"/>
        <v>0.11422117776353748</v>
      </c>
    </row>
    <row r="2982" spans="1:9" x14ac:dyDescent="0.25">
      <c r="A2982" s="1">
        <v>38629</v>
      </c>
      <c r="B2982" s="5">
        <v>445.83292</v>
      </c>
      <c r="C2982" s="4">
        <f t="shared" si="322"/>
        <v>3.07249798394027E-4</v>
      </c>
      <c r="D2982" s="3">
        <f t="shared" si="323"/>
        <v>3.0426719483550902E-2</v>
      </c>
      <c r="E2982" s="5">
        <f t="shared" si="324"/>
        <v>3.9439020057641647</v>
      </c>
      <c r="F2982" s="13">
        <f t="shared" si="325"/>
        <v>3.6767689363804905</v>
      </c>
      <c r="G2982" s="16">
        <f t="shared" si="326"/>
        <v>1.1296865144443267E-3</v>
      </c>
      <c r="H2982" s="5">
        <f t="shared" si="327"/>
        <v>2031.9120804164218</v>
      </c>
      <c r="I2982" s="3">
        <f t="shared" si="328"/>
        <v>0.111872017033083</v>
      </c>
    </row>
    <row r="2983" spans="1:9" x14ac:dyDescent="0.25">
      <c r="A2983" s="1">
        <v>38630</v>
      </c>
      <c r="B2983" s="5">
        <v>443.24417</v>
      </c>
      <c r="C2983" s="4">
        <f t="shared" si="322"/>
        <v>-5.8065474393411698E-3</v>
      </c>
      <c r="D2983" s="3">
        <f t="shared" si="323"/>
        <v>4.6523090826555258E-2</v>
      </c>
      <c r="E2983" s="5">
        <f t="shared" si="324"/>
        <v>2.5793643085189069</v>
      </c>
      <c r="F2983" s="13">
        <f t="shared" si="325"/>
        <v>2.5793643085189069</v>
      </c>
      <c r="G2983" s="16">
        <f t="shared" si="326"/>
        <v>-2.1349333252589295E-2</v>
      </c>
      <c r="H2983" s="5">
        <f t="shared" si="327"/>
        <v>1988.5321122716496</v>
      </c>
      <c r="I2983" s="3">
        <f t="shared" si="328"/>
        <v>0.17105465517548657</v>
      </c>
    </row>
    <row r="2984" spans="1:9" x14ac:dyDescent="0.25">
      <c r="A2984" s="1">
        <v>38631</v>
      </c>
      <c r="B2984" s="5">
        <v>438.25457999999998</v>
      </c>
      <c r="C2984" s="4">
        <f t="shared" si="322"/>
        <v>-1.1256978292574105E-2</v>
      </c>
      <c r="D2984" s="3">
        <f t="shared" si="323"/>
        <v>7.7370493582057748E-2</v>
      </c>
      <c r="E2984" s="5">
        <f t="shared" si="324"/>
        <v>1.5509788608590194</v>
      </c>
      <c r="F2984" s="13">
        <f t="shared" si="325"/>
        <v>1.5509788608590194</v>
      </c>
      <c r="G2984" s="16">
        <f t="shared" si="326"/>
        <v>-2.903584802963775E-2</v>
      </c>
      <c r="H2984" s="5">
        <f t="shared" si="327"/>
        <v>1930.7933960576754</v>
      </c>
      <c r="I2984" s="3">
        <f t="shared" si="328"/>
        <v>0.23778670868917715</v>
      </c>
    </row>
    <row r="2985" spans="1:9" x14ac:dyDescent="0.25">
      <c r="A2985" s="1">
        <v>38632</v>
      </c>
      <c r="B2985" s="5">
        <v>441.00042999999999</v>
      </c>
      <c r="C2985" s="4">
        <f t="shared" si="322"/>
        <v>6.2654222575380114E-3</v>
      </c>
      <c r="D2985" s="3">
        <f t="shared" si="323"/>
        <v>8.3706652569774026E-2</v>
      </c>
      <c r="E2985" s="5">
        <f t="shared" si="324"/>
        <v>1.4335778139016311</v>
      </c>
      <c r="F2985" s="13">
        <f t="shared" si="325"/>
        <v>1.5509788608590194</v>
      </c>
      <c r="G2985" s="16">
        <f t="shared" si="326"/>
        <v>9.7175374757970511E-3</v>
      </c>
      <c r="H2985" s="5">
        <f t="shared" si="327"/>
        <v>1949.5559532418872</v>
      </c>
      <c r="I2985" s="3">
        <f t="shared" si="328"/>
        <v>0.24134836464698572</v>
      </c>
    </row>
    <row r="2986" spans="1:9" x14ac:dyDescent="0.25">
      <c r="A2986" s="1">
        <v>38635</v>
      </c>
      <c r="B2986" s="5">
        <v>440.79086000000001</v>
      </c>
      <c r="C2986" s="4">
        <f t="shared" si="322"/>
        <v>-4.75214956139558E-4</v>
      </c>
      <c r="D2986" s="3">
        <f t="shared" si="323"/>
        <v>8.2023288871664671E-2</v>
      </c>
      <c r="E2986" s="5">
        <f t="shared" si="324"/>
        <v>1.4629991268425542</v>
      </c>
      <c r="F2986" s="13">
        <f t="shared" si="325"/>
        <v>1.5509788608590194</v>
      </c>
      <c r="G2986" s="16">
        <f t="shared" si="326"/>
        <v>-7.370483513365005E-4</v>
      </c>
      <c r="H2986" s="5">
        <f t="shared" si="327"/>
        <v>1948.1190362407121</v>
      </c>
      <c r="I2986" s="3">
        <f t="shared" si="328"/>
        <v>0.23303366947812085</v>
      </c>
    </row>
    <row r="2987" spans="1:9" x14ac:dyDescent="0.25">
      <c r="A2987" s="1">
        <v>38636</v>
      </c>
      <c r="B2987" s="5">
        <v>443.21692000000002</v>
      </c>
      <c r="C2987" s="4">
        <f t="shared" si="322"/>
        <v>5.5038800033195834E-3</v>
      </c>
      <c r="D2987" s="3">
        <f t="shared" si="323"/>
        <v>8.6144244201463799E-2</v>
      </c>
      <c r="E2987" s="5">
        <f t="shared" si="324"/>
        <v>1.3930123958062528</v>
      </c>
      <c r="F2987" s="13">
        <f t="shared" si="325"/>
        <v>1.5509788608590194</v>
      </c>
      <c r="G2987" s="16">
        <f t="shared" si="326"/>
        <v>8.5364015378533425E-3</v>
      </c>
      <c r="H2987" s="5">
        <f t="shared" si="327"/>
        <v>1964.7489625775986</v>
      </c>
      <c r="I2987" s="3">
        <f t="shared" si="328"/>
        <v>0.23459837403447215</v>
      </c>
    </row>
    <row r="2988" spans="1:9" x14ac:dyDescent="0.25">
      <c r="A2988" s="1">
        <v>38637</v>
      </c>
      <c r="B2988" s="5">
        <v>440.20218</v>
      </c>
      <c r="C2988" s="4">
        <f t="shared" si="322"/>
        <v>-6.8019515139449149E-3</v>
      </c>
      <c r="D2988" s="3">
        <f t="shared" si="323"/>
        <v>8.9040114222799394E-2</v>
      </c>
      <c r="E2988" s="5">
        <f t="shared" si="324"/>
        <v>1.3477071660053317</v>
      </c>
      <c r="F2988" s="13">
        <f t="shared" si="325"/>
        <v>1.5509788608590194</v>
      </c>
      <c r="G2988" s="16">
        <f t="shared" si="326"/>
        <v>-1.0549683010716567E-2</v>
      </c>
      <c r="H2988" s="5">
        <f t="shared" si="327"/>
        <v>1944.0214838267707</v>
      </c>
      <c r="I2988" s="3">
        <f t="shared" si="328"/>
        <v>0.21700615118471966</v>
      </c>
    </row>
    <row r="2989" spans="1:9" x14ac:dyDescent="0.25">
      <c r="A2989" s="1">
        <v>38638</v>
      </c>
      <c r="B2989" s="5">
        <v>438.09375</v>
      </c>
      <c r="C2989" s="4">
        <f t="shared" si="322"/>
        <v>-4.7896855031476226E-3</v>
      </c>
      <c r="D2989" s="3">
        <f t="shared" si="323"/>
        <v>9.0960486249923464E-2</v>
      </c>
      <c r="E2989" s="5">
        <f t="shared" si="324"/>
        <v>1.3192541613100817</v>
      </c>
      <c r="F2989" s="13">
        <f t="shared" si="325"/>
        <v>1.5509788608590194</v>
      </c>
      <c r="G2989" s="16">
        <f t="shared" si="326"/>
        <v>-7.4287009655448592E-3</v>
      </c>
      <c r="H2989" s="5">
        <f t="shared" si="327"/>
        <v>1929.5799295528268</v>
      </c>
      <c r="I2989" s="3">
        <f t="shared" si="328"/>
        <v>0.21695170344000789</v>
      </c>
    </row>
    <row r="2990" spans="1:9" x14ac:dyDescent="0.25">
      <c r="A2990" s="1">
        <v>38639</v>
      </c>
      <c r="B2990" s="5">
        <v>436.94623000000001</v>
      </c>
      <c r="C2990" s="4">
        <f t="shared" si="322"/>
        <v>-2.6193480276767156E-3</v>
      </c>
      <c r="D2990" s="3">
        <f t="shared" si="323"/>
        <v>8.8798911915147591E-2</v>
      </c>
      <c r="E2990" s="5">
        <f t="shared" si="324"/>
        <v>1.3513679099431626</v>
      </c>
      <c r="F2990" s="13">
        <f t="shared" si="325"/>
        <v>1.5509788608590194</v>
      </c>
      <c r="G2990" s="16">
        <f t="shared" si="326"/>
        <v>-4.0625534201593518E-3</v>
      </c>
      <c r="H2990" s="5">
        <f t="shared" si="327"/>
        <v>1921.740908010551</v>
      </c>
      <c r="I2990" s="3">
        <f t="shared" si="328"/>
        <v>0.20621160226582635</v>
      </c>
    </row>
    <row r="2991" spans="1:9" x14ac:dyDescent="0.25">
      <c r="A2991" s="1">
        <v>38642</v>
      </c>
      <c r="B2991" s="5">
        <v>440.62759</v>
      </c>
      <c r="C2991" s="4">
        <f t="shared" si="322"/>
        <v>8.4252014258139329E-3</v>
      </c>
      <c r="D2991" s="3">
        <f t="shared" si="323"/>
        <v>0.1010531464465677</v>
      </c>
      <c r="E2991" s="5">
        <f t="shared" si="324"/>
        <v>1.1874939496658872</v>
      </c>
      <c r="F2991" s="13">
        <f t="shared" si="325"/>
        <v>1.5509788608590194</v>
      </c>
      <c r="G2991" s="16">
        <f t="shared" si="326"/>
        <v>1.306730930991668E-2</v>
      </c>
      <c r="H2991" s="5">
        <f t="shared" si="327"/>
        <v>1946.852890869045</v>
      </c>
      <c r="I2991" s="3">
        <f t="shared" si="328"/>
        <v>0.21533141428666031</v>
      </c>
    </row>
    <row r="2992" spans="1:9" x14ac:dyDescent="0.25">
      <c r="A2992" s="1">
        <v>38643</v>
      </c>
      <c r="B2992" s="5">
        <v>441.56698999999998</v>
      </c>
      <c r="C2992" s="4">
        <f t="shared" si="322"/>
        <v>2.1319590995196869E-3</v>
      </c>
      <c r="D2992" s="3">
        <f t="shared" si="323"/>
        <v>0.10218598393946636</v>
      </c>
      <c r="E2992" s="5">
        <f t="shared" si="324"/>
        <v>1.1743293490336837</v>
      </c>
      <c r="F2992" s="13">
        <f t="shared" si="325"/>
        <v>1.5509788608590194</v>
      </c>
      <c r="G2992" s="16">
        <f t="shared" si="326"/>
        <v>3.3066234955710645E-3</v>
      </c>
      <c r="H2992" s="5">
        <f t="shared" si="327"/>
        <v>1953.2904003804128</v>
      </c>
      <c r="I2992" s="3">
        <f t="shared" si="328"/>
        <v>0.21707389780499534</v>
      </c>
    </row>
    <row r="2993" spans="1:9" x14ac:dyDescent="0.25">
      <c r="A2993" s="1">
        <v>38644</v>
      </c>
      <c r="B2993" s="5">
        <v>438.18121000000002</v>
      </c>
      <c r="C2993" s="4">
        <f t="shared" si="322"/>
        <v>-7.6676474389536509E-3</v>
      </c>
      <c r="D2993" s="3">
        <f t="shared" si="323"/>
        <v>0.10505340210045143</v>
      </c>
      <c r="E2993" s="5">
        <f t="shared" si="324"/>
        <v>1.1422761909724419</v>
      </c>
      <c r="F2993" s="13">
        <f t="shared" si="325"/>
        <v>1.5509788608590194</v>
      </c>
      <c r="G2993" s="16">
        <f t="shared" si="326"/>
        <v>-1.1892359090336911E-2</v>
      </c>
      <c r="H2993" s="5">
        <f t="shared" si="327"/>
        <v>1930.061169531381</v>
      </c>
      <c r="I2993" s="3">
        <f t="shared" si="328"/>
        <v>0.20027284042799806</v>
      </c>
    </row>
    <row r="2994" spans="1:9" x14ac:dyDescent="0.25">
      <c r="A2994" s="1">
        <v>38645</v>
      </c>
      <c r="B2994" s="5">
        <v>437.59464000000003</v>
      </c>
      <c r="C2994" s="4">
        <f t="shared" si="322"/>
        <v>-1.3386470862134514E-3</v>
      </c>
      <c r="D2994" s="3">
        <f t="shared" si="323"/>
        <v>8.8823213102997789E-2</v>
      </c>
      <c r="E2994" s="5">
        <f t="shared" si="324"/>
        <v>1.3509981885123901</v>
      </c>
      <c r="F2994" s="13">
        <f t="shared" si="325"/>
        <v>1.5509788608590194</v>
      </c>
      <c r="G2994" s="16">
        <f t="shared" si="326"/>
        <v>-2.0762133328675846E-3</v>
      </c>
      <c r="H2994" s="5">
        <f t="shared" si="327"/>
        <v>1926.0539507979499</v>
      </c>
      <c r="I2994" s="3">
        <f t="shared" si="328"/>
        <v>0.13776292587632546</v>
      </c>
    </row>
    <row r="2995" spans="1:9" x14ac:dyDescent="0.25">
      <c r="A2995" s="1">
        <v>38646</v>
      </c>
      <c r="B2995" s="5">
        <v>437.65280000000001</v>
      </c>
      <c r="C2995" s="4">
        <f t="shared" si="322"/>
        <v>1.3290839211377303E-4</v>
      </c>
      <c r="D2995" s="3">
        <f t="shared" si="323"/>
        <v>8.1478152558262212E-2</v>
      </c>
      <c r="E2995" s="5">
        <f t="shared" si="324"/>
        <v>1.47278744340935</v>
      </c>
      <c r="F2995" s="13">
        <f t="shared" si="325"/>
        <v>1.5509788608590194</v>
      </c>
      <c r="G2995" s="16">
        <f t="shared" si="326"/>
        <v>2.0613810659922356E-4</v>
      </c>
      <c r="H2995" s="5">
        <f t="shared" si="327"/>
        <v>1926.4509839125753</v>
      </c>
      <c r="I2995" s="3">
        <f t="shared" si="328"/>
        <v>0.12637089223971096</v>
      </c>
    </row>
    <row r="2996" spans="1:9" x14ac:dyDescent="0.25">
      <c r="A2996" s="1">
        <v>38649</v>
      </c>
      <c r="B2996" s="5">
        <v>438.4776</v>
      </c>
      <c r="C2996" s="4">
        <f t="shared" si="322"/>
        <v>1.884598933218351E-3</v>
      </c>
      <c r="D2996" s="3">
        <f t="shared" si="323"/>
        <v>8.2554918909806221E-2</v>
      </c>
      <c r="E2996" s="5">
        <f t="shared" si="324"/>
        <v>1.4535778313961361</v>
      </c>
      <c r="F2996" s="13">
        <f t="shared" si="325"/>
        <v>1.5509788608590194</v>
      </c>
      <c r="G2996" s="16">
        <f t="shared" si="326"/>
        <v>2.9229731066191212E-3</v>
      </c>
      <c r="H2996" s="5">
        <f t="shared" si="327"/>
        <v>1932.0819483297719</v>
      </c>
      <c r="I2996" s="3">
        <f t="shared" si="328"/>
        <v>0.12804093408903996</v>
      </c>
    </row>
    <row r="2997" spans="1:9" x14ac:dyDescent="0.25">
      <c r="A2997" s="1">
        <v>38650</v>
      </c>
      <c r="B2997" s="5">
        <v>439.59514999999999</v>
      </c>
      <c r="C2997" s="4">
        <f t="shared" si="322"/>
        <v>2.5487048825298952E-3</v>
      </c>
      <c r="D2997" s="3">
        <f t="shared" si="323"/>
        <v>7.7714290436158059E-2</v>
      </c>
      <c r="E2997" s="5">
        <f t="shared" si="324"/>
        <v>1.5441175532391878</v>
      </c>
      <c r="F2997" s="13">
        <f t="shared" si="325"/>
        <v>1.5509788608590194</v>
      </c>
      <c r="G2997" s="16">
        <f t="shared" si="326"/>
        <v>3.9529873953720379E-3</v>
      </c>
      <c r="H2997" s="5">
        <f t="shared" si="327"/>
        <v>1939.7194439183454</v>
      </c>
      <c r="I2997" s="3">
        <f t="shared" si="328"/>
        <v>0.12053322165313941</v>
      </c>
    </row>
    <row r="2998" spans="1:9" x14ac:dyDescent="0.25">
      <c r="A2998" s="1">
        <v>38651</v>
      </c>
      <c r="B2998" s="5">
        <v>444.32427999999999</v>
      </c>
      <c r="C2998" s="4">
        <f t="shared" si="322"/>
        <v>1.0757921237302126E-2</v>
      </c>
      <c r="D2998" s="3">
        <f t="shared" si="323"/>
        <v>8.8978127226403719E-2</v>
      </c>
      <c r="E2998" s="5">
        <f t="shared" si="324"/>
        <v>1.3486460520197454</v>
      </c>
      <c r="F2998" s="13">
        <f t="shared" si="325"/>
        <v>1.5509788608590194</v>
      </c>
      <c r="G2998" s="16">
        <f t="shared" si="326"/>
        <v>1.6685308425841903E-2</v>
      </c>
      <c r="H2998" s="5">
        <f t="shared" si="327"/>
        <v>1972.0842610997254</v>
      </c>
      <c r="I2998" s="3">
        <f t="shared" si="328"/>
        <v>0.13800319440697653</v>
      </c>
    </row>
    <row r="2999" spans="1:9" x14ac:dyDescent="0.25">
      <c r="A2999" s="1">
        <v>38652</v>
      </c>
      <c r="B2999" s="5">
        <v>441.55581999999998</v>
      </c>
      <c r="C2999" s="4">
        <f t="shared" si="322"/>
        <v>-6.2307195996581521E-3</v>
      </c>
      <c r="D2999" s="3">
        <f t="shared" si="323"/>
        <v>9.1827789339846672E-2</v>
      </c>
      <c r="E2999" s="5">
        <f t="shared" si="324"/>
        <v>1.3067939548875604</v>
      </c>
      <c r="F2999" s="13">
        <f t="shared" si="325"/>
        <v>1.5509788608590194</v>
      </c>
      <c r="G2999" s="16">
        <f t="shared" si="326"/>
        <v>-9.6637143870097666E-3</v>
      </c>
      <c r="H2999" s="5">
        <f t="shared" si="327"/>
        <v>1953.0266020533404</v>
      </c>
      <c r="I2999" s="3">
        <f t="shared" si="328"/>
        <v>0.14242296010551739</v>
      </c>
    </row>
    <row r="3000" spans="1:9" x14ac:dyDescent="0.25">
      <c r="A3000" s="1">
        <v>38653</v>
      </c>
      <c r="B3000" s="5">
        <v>442.08877999999999</v>
      </c>
      <c r="C3000" s="4">
        <f t="shared" si="322"/>
        <v>1.2070048131174183E-3</v>
      </c>
      <c r="D3000" s="3">
        <f t="shared" si="323"/>
        <v>8.9822479754151627E-2</v>
      </c>
      <c r="E3000" s="5">
        <f t="shared" si="324"/>
        <v>1.3359684605506958</v>
      </c>
      <c r="F3000" s="13">
        <f t="shared" si="325"/>
        <v>1.5509788608590194</v>
      </c>
      <c r="G3000" s="16">
        <f t="shared" si="326"/>
        <v>1.872038950100207E-3</v>
      </c>
      <c r="H3000" s="5">
        <f t="shared" si="327"/>
        <v>1956.682743922966</v>
      </c>
      <c r="I3000" s="3">
        <f t="shared" si="328"/>
        <v>0.13931276732862646</v>
      </c>
    </row>
    <row r="3001" spans="1:9" x14ac:dyDescent="0.25">
      <c r="A3001" s="1">
        <v>38656</v>
      </c>
      <c r="B3001" s="5">
        <v>444.43076000000002</v>
      </c>
      <c r="C3001" s="4">
        <f t="shared" si="322"/>
        <v>5.2975332239828532E-3</v>
      </c>
      <c r="D3001" s="3">
        <f t="shared" si="323"/>
        <v>8.3943418239544737E-2</v>
      </c>
      <c r="E3001" s="5">
        <f t="shared" si="324"/>
        <v>1.4295343520270114</v>
      </c>
      <c r="F3001" s="13">
        <f t="shared" si="325"/>
        <v>1.5509788608590194</v>
      </c>
      <c r="G3001" s="16">
        <f t="shared" si="326"/>
        <v>8.2163620450957341E-3</v>
      </c>
      <c r="H3001" s="5">
        <f t="shared" si="327"/>
        <v>1972.7595577544282</v>
      </c>
      <c r="I3001" s="3">
        <f t="shared" si="328"/>
        <v>0.13019446719778133</v>
      </c>
    </row>
    <row r="3002" spans="1:9" x14ac:dyDescent="0.25">
      <c r="A3002" s="1">
        <v>38657</v>
      </c>
      <c r="B3002" s="5">
        <v>446.56549000000001</v>
      </c>
      <c r="C3002" s="4">
        <f t="shared" si="322"/>
        <v>4.803290393311288E-3</v>
      </c>
      <c r="D3002" s="3">
        <f t="shared" si="323"/>
        <v>8.6108965022928904E-2</v>
      </c>
      <c r="E3002" s="5">
        <f t="shared" si="324"/>
        <v>1.3935831184133576</v>
      </c>
      <c r="F3002" s="13">
        <f t="shared" si="325"/>
        <v>1.5509788608590194</v>
      </c>
      <c r="G3002" s="16">
        <f t="shared" si="326"/>
        <v>7.4498018625930125E-3</v>
      </c>
      <c r="H3002" s="5">
        <f t="shared" si="327"/>
        <v>1987.4562255822354</v>
      </c>
      <c r="I3002" s="3">
        <f t="shared" si="328"/>
        <v>0.13355318448101142</v>
      </c>
    </row>
    <row r="3003" spans="1:9" x14ac:dyDescent="0.25">
      <c r="A3003" s="1">
        <v>38658</v>
      </c>
      <c r="B3003" s="5">
        <v>450.57278000000002</v>
      </c>
      <c r="C3003" s="4">
        <f t="shared" si="322"/>
        <v>8.9735774253403289E-3</v>
      </c>
      <c r="D3003" s="3">
        <f t="shared" si="323"/>
        <v>7.8650794981173083E-2</v>
      </c>
      <c r="E3003" s="5">
        <f t="shared" si="324"/>
        <v>1.5257315584505511</v>
      </c>
      <c r="F3003" s="13">
        <f t="shared" si="325"/>
        <v>1.5509788608590194</v>
      </c>
      <c r="G3003" s="16">
        <f t="shared" si="326"/>
        <v>1.3917828892984555E-2</v>
      </c>
      <c r="H3003" s="5">
        <f t="shared" si="327"/>
        <v>2015.1173012621862</v>
      </c>
      <c r="I3003" s="3">
        <f t="shared" si="328"/>
        <v>0.12198572040555608</v>
      </c>
    </row>
    <row r="3004" spans="1:9" x14ac:dyDescent="0.25">
      <c r="A3004" s="1">
        <v>38659</v>
      </c>
      <c r="B3004" s="5">
        <v>453.98656999999997</v>
      </c>
      <c r="C3004" s="4">
        <f t="shared" si="322"/>
        <v>7.5765562225040828E-3</v>
      </c>
      <c r="D3004" s="3">
        <f t="shared" si="323"/>
        <v>7.8235757542468198E-2</v>
      </c>
      <c r="E3004" s="5">
        <f t="shared" si="324"/>
        <v>1.533825500888915</v>
      </c>
      <c r="F3004" s="13">
        <f t="shared" si="325"/>
        <v>1.5509788608590194</v>
      </c>
      <c r="G3004" s="16">
        <f t="shared" si="326"/>
        <v>1.1751078539213698E-2</v>
      </c>
      <c r="H3004" s="5">
        <f t="shared" si="327"/>
        <v>2038.7971029350463</v>
      </c>
      <c r="I3004" s="3">
        <f t="shared" si="328"/>
        <v>0.12134200611165974</v>
      </c>
    </row>
    <row r="3005" spans="1:9" x14ac:dyDescent="0.25">
      <c r="A3005" s="1">
        <v>38660</v>
      </c>
      <c r="B3005" s="5">
        <v>457.35178000000002</v>
      </c>
      <c r="C3005" s="4">
        <f t="shared" si="322"/>
        <v>7.4125761032977078E-3</v>
      </c>
      <c r="D3005" s="3">
        <f t="shared" si="323"/>
        <v>7.7486051689894489E-2</v>
      </c>
      <c r="E3005" s="5">
        <f t="shared" si="324"/>
        <v>1.5486658228535093</v>
      </c>
      <c r="F3005" s="13">
        <f t="shared" si="325"/>
        <v>1.5509788608590194</v>
      </c>
      <c r="G3005" s="16">
        <f t="shared" si="326"/>
        <v>1.1496748840723468E-2</v>
      </c>
      <c r="H3005" s="5">
        <f t="shared" si="327"/>
        <v>2062.2366411646849</v>
      </c>
      <c r="I3005" s="3">
        <f t="shared" si="328"/>
        <v>0.12017922818245565</v>
      </c>
    </row>
    <row r="3006" spans="1:9" x14ac:dyDescent="0.25">
      <c r="A3006" s="1">
        <v>38663</v>
      </c>
      <c r="B3006" s="5">
        <v>455.34978999999998</v>
      </c>
      <c r="C3006" s="4">
        <f t="shared" si="322"/>
        <v>-4.3773525927898183E-3</v>
      </c>
      <c r="D3006" s="3">
        <f t="shared" si="323"/>
        <v>8.8782923031887284E-2</v>
      </c>
      <c r="E3006" s="5">
        <f t="shared" si="324"/>
        <v>1.3516112772824656</v>
      </c>
      <c r="F3006" s="13">
        <f t="shared" si="325"/>
        <v>1.5509788608590194</v>
      </c>
      <c r="G3006" s="16">
        <f t="shared" si="326"/>
        <v>-6.7891813379434276E-3</v>
      </c>
      <c r="H3006" s="5">
        <f t="shared" si="327"/>
        <v>2048.2357426460667</v>
      </c>
      <c r="I3006" s="3">
        <f t="shared" si="328"/>
        <v>0.13770043682773053</v>
      </c>
    </row>
    <row r="3007" spans="1:9" x14ac:dyDescent="0.25">
      <c r="A3007" s="1">
        <v>38664</v>
      </c>
      <c r="B3007" s="5">
        <v>450.14019999999999</v>
      </c>
      <c r="C3007" s="4">
        <f t="shared" si="322"/>
        <v>-1.144085297590669E-2</v>
      </c>
      <c r="D3007" s="3">
        <f t="shared" si="323"/>
        <v>0.11743979090721003</v>
      </c>
      <c r="E3007" s="5">
        <f t="shared" si="324"/>
        <v>1.021800184358407</v>
      </c>
      <c r="F3007" s="13">
        <f t="shared" si="325"/>
        <v>1.021800184358407</v>
      </c>
      <c r="G3007" s="16">
        <f t="shared" si="326"/>
        <v>-1.7744521115827281E-2</v>
      </c>
      <c r="H3007" s="5">
        <f t="shared" si="327"/>
        <v>2011.8907802604915</v>
      </c>
      <c r="I3007" s="3">
        <f t="shared" si="328"/>
        <v>0.18214663312078602</v>
      </c>
    </row>
    <row r="3008" spans="1:9" x14ac:dyDescent="0.25">
      <c r="A3008" s="1">
        <v>38665</v>
      </c>
      <c r="B3008" s="5">
        <v>455.96368000000001</v>
      </c>
      <c r="C3008" s="4">
        <f t="shared" si="322"/>
        <v>1.2937036061209328E-2</v>
      </c>
      <c r="D3008" s="3">
        <f t="shared" si="323"/>
        <v>0.12219631009192679</v>
      </c>
      <c r="E3008" s="5">
        <f t="shared" si="324"/>
        <v>0.98202637959955963</v>
      </c>
      <c r="F3008" s="13">
        <f t="shared" si="325"/>
        <v>1.021800184358407</v>
      </c>
      <c r="G3008" s="16">
        <f t="shared" si="326"/>
        <v>1.3219065832395051E-2</v>
      </c>
      <c r="H3008" s="5">
        <f t="shared" si="327"/>
        <v>2038.4860969323433</v>
      </c>
      <c r="I3008" s="3">
        <f t="shared" si="328"/>
        <v>0.17596397102880118</v>
      </c>
    </row>
    <row r="3009" spans="1:9" x14ac:dyDescent="0.25">
      <c r="A3009" s="1">
        <v>38666</v>
      </c>
      <c r="B3009" s="5">
        <v>455.31808000000001</v>
      </c>
      <c r="C3009" s="4">
        <f t="shared" si="322"/>
        <v>-1.4159022490563E-3</v>
      </c>
      <c r="D3009" s="3">
        <f t="shared" si="323"/>
        <v>0.11458985027440396</v>
      </c>
      <c r="E3009" s="5">
        <f t="shared" si="324"/>
        <v>1.0472131668960256</v>
      </c>
      <c r="F3009" s="13">
        <f t="shared" si="325"/>
        <v>1.021800184358407</v>
      </c>
      <c r="G3009" s="16">
        <f t="shared" si="326"/>
        <v>-1.4467691791192104E-3</v>
      </c>
      <c r="H3009" s="5">
        <f t="shared" si="327"/>
        <v>2035.5368780752385</v>
      </c>
      <c r="I3009" s="3">
        <f t="shared" si="328"/>
        <v>0.16329774630300359</v>
      </c>
    </row>
    <row r="3010" spans="1:9" x14ac:dyDescent="0.25">
      <c r="A3010" s="1">
        <v>38667</v>
      </c>
      <c r="B3010" s="5">
        <v>456.77188000000001</v>
      </c>
      <c r="C3010" s="4">
        <f t="shared" si="322"/>
        <v>3.1929327295765475E-3</v>
      </c>
      <c r="D3010" s="3">
        <f t="shared" si="323"/>
        <v>0.11410517816421645</v>
      </c>
      <c r="E3010" s="5">
        <f t="shared" si="324"/>
        <v>1.0516612999569566</v>
      </c>
      <c r="F3010" s="13">
        <f t="shared" si="325"/>
        <v>1.021800184358407</v>
      </c>
      <c r="G3010" s="16">
        <f t="shared" si="326"/>
        <v>3.2625392517253082E-3</v>
      </c>
      <c r="H3010" s="5">
        <f t="shared" si="327"/>
        <v>2042.1778970382934</v>
      </c>
      <c r="I3010" s="3">
        <f t="shared" si="328"/>
        <v>0.16289276324388585</v>
      </c>
    </row>
    <row r="3011" spans="1:9" x14ac:dyDescent="0.25">
      <c r="A3011" s="1">
        <v>38670</v>
      </c>
      <c r="B3011" s="5">
        <v>460.83285999999998</v>
      </c>
      <c r="C3011" s="4">
        <f t="shared" si="322"/>
        <v>8.890608590003346E-3</v>
      </c>
      <c r="D3011" s="3">
        <f t="shared" si="323"/>
        <v>0.11725217958587605</v>
      </c>
      <c r="E3011" s="5">
        <f t="shared" si="324"/>
        <v>1.023435132923149</v>
      </c>
      <c r="F3011" s="13">
        <f t="shared" si="325"/>
        <v>1.021800184358407</v>
      </c>
      <c r="G3011" s="16">
        <f t="shared" si="326"/>
        <v>9.0844254963238554E-3</v>
      </c>
      <c r="H3011" s="5">
        <f t="shared" si="327"/>
        <v>2060.729909994177</v>
      </c>
      <c r="I3011" s="3">
        <f t="shared" si="328"/>
        <v>0.16352921231632475</v>
      </c>
    </row>
    <row r="3012" spans="1:9" x14ac:dyDescent="0.25">
      <c r="A3012" s="1">
        <v>38671</v>
      </c>
      <c r="B3012" s="5">
        <v>458.46530000000001</v>
      </c>
      <c r="C3012" s="4">
        <f t="shared" ref="C3012:C3075" si="329">B3012/B3011-1</f>
        <v>-5.1375676639030532E-3</v>
      </c>
      <c r="D3012" s="3">
        <f t="shared" si="323"/>
        <v>0.12489696620278479</v>
      </c>
      <c r="E3012" s="5">
        <f t="shared" si="324"/>
        <v>0.96079195234547177</v>
      </c>
      <c r="F3012" s="13">
        <f t="shared" si="325"/>
        <v>1.021800184358407</v>
      </c>
      <c r="G3012" s="16">
        <f t="shared" si="326"/>
        <v>-5.2495675861299303E-3</v>
      </c>
      <c r="H3012" s="5">
        <f t="shared" si="327"/>
        <v>2049.9119690549032</v>
      </c>
      <c r="I3012" s="3">
        <f t="shared" si="328"/>
        <v>0.16926692505974164</v>
      </c>
    </row>
    <row r="3013" spans="1:9" x14ac:dyDescent="0.25">
      <c r="A3013" s="1">
        <v>38672</v>
      </c>
      <c r="B3013" s="5">
        <v>455.74362000000002</v>
      </c>
      <c r="C3013" s="4">
        <f t="shared" si="329"/>
        <v>-5.9365016283674521E-3</v>
      </c>
      <c r="D3013" s="3">
        <f t="shared" si="323"/>
        <v>0.1262174023936746</v>
      </c>
      <c r="E3013" s="5">
        <f t="shared" si="324"/>
        <v>0.9507405296277418</v>
      </c>
      <c r="F3013" s="13">
        <f t="shared" si="325"/>
        <v>1.021800184358407</v>
      </c>
      <c r="G3013" s="16">
        <f t="shared" si="326"/>
        <v>-6.0659184583098458E-3</v>
      </c>
      <c r="H3013" s="5">
        <f t="shared" si="327"/>
        <v>2037.4773702039029</v>
      </c>
      <c r="I3013" s="3">
        <f t="shared" si="328"/>
        <v>0.16329400556123369</v>
      </c>
    </row>
    <row r="3014" spans="1:9" x14ac:dyDescent="0.25">
      <c r="A3014" s="1">
        <v>38673</v>
      </c>
      <c r="B3014" s="5">
        <v>456.07589999999999</v>
      </c>
      <c r="C3014" s="4">
        <f t="shared" si="329"/>
        <v>7.2909413410982005E-4</v>
      </c>
      <c r="D3014" s="3">
        <f t="shared" si="323"/>
        <v>0.12106121576168383</v>
      </c>
      <c r="E3014" s="5">
        <f t="shared" si="324"/>
        <v>0.99123405662988795</v>
      </c>
      <c r="F3014" s="13">
        <f t="shared" si="325"/>
        <v>1.021800184358407</v>
      </c>
      <c r="G3014" s="16">
        <f t="shared" si="326"/>
        <v>7.4498852064804728E-4</v>
      </c>
      <c r="H3014" s="5">
        <f t="shared" si="327"/>
        <v>2038.9952674557851</v>
      </c>
      <c r="I3014" s="3">
        <f t="shared" si="328"/>
        <v>0.15226533741484827</v>
      </c>
    </row>
    <row r="3015" spans="1:9" x14ac:dyDescent="0.25">
      <c r="A3015" s="1">
        <v>38674</v>
      </c>
      <c r="B3015" s="5">
        <v>462.67505</v>
      </c>
      <c r="C3015" s="4">
        <f t="shared" si="329"/>
        <v>1.4469411779925334E-2</v>
      </c>
      <c r="D3015" s="3">
        <f t="shared" si="323"/>
        <v>0.13655859196494236</v>
      </c>
      <c r="E3015" s="5">
        <f t="shared" si="324"/>
        <v>0.87874368264434566</v>
      </c>
      <c r="F3015" s="13">
        <f t="shared" si="325"/>
        <v>1.021800184358407</v>
      </c>
      <c r="G3015" s="16">
        <f t="shared" si="326"/>
        <v>1.4784847624285414E-2</v>
      </c>
      <c r="H3015" s="5">
        <f t="shared" si="327"/>
        <v>2069.1415017917579</v>
      </c>
      <c r="I3015" s="3">
        <f t="shared" si="328"/>
        <v>0.1598896430762469</v>
      </c>
    </row>
    <row r="3016" spans="1:9" x14ac:dyDescent="0.25">
      <c r="A3016" s="1">
        <v>38677</v>
      </c>
      <c r="B3016" s="5">
        <v>460.77307000000002</v>
      </c>
      <c r="C3016" s="4">
        <f t="shared" si="329"/>
        <v>-4.1108332943390336E-3</v>
      </c>
      <c r="D3016" s="3">
        <f t="shared" si="323"/>
        <v>0.13626052104329689</v>
      </c>
      <c r="E3016" s="5">
        <f t="shared" si="324"/>
        <v>0.88066594110461316</v>
      </c>
      <c r="F3016" s="13">
        <f t="shared" si="325"/>
        <v>1.021800184358407</v>
      </c>
      <c r="G3016" s="16">
        <f t="shared" si="326"/>
        <v>-4.2004502180223021E-3</v>
      </c>
      <c r="H3016" s="5">
        <f t="shared" si="327"/>
        <v>2060.4501759194377</v>
      </c>
      <c r="I3016" s="3">
        <f t="shared" si="328"/>
        <v>0.15714410319485728</v>
      </c>
    </row>
    <row r="3017" spans="1:9" x14ac:dyDescent="0.25">
      <c r="A3017" s="1">
        <v>38678</v>
      </c>
      <c r="B3017" s="5">
        <v>459.48651000000001</v>
      </c>
      <c r="C3017" s="4">
        <f t="shared" si="329"/>
        <v>-2.7921770688551506E-3</v>
      </c>
      <c r="D3017" s="3">
        <f t="shared" si="323"/>
        <v>0.11967035698312344</v>
      </c>
      <c r="E3017" s="5">
        <f t="shared" si="324"/>
        <v>1.0027545920743184</v>
      </c>
      <c r="F3017" s="13">
        <f t="shared" si="325"/>
        <v>1.021800184358407</v>
      </c>
      <c r="G3017" s="16">
        <f t="shared" si="326"/>
        <v>-2.8530470437175093E-3</v>
      </c>
      <c r="H3017" s="5">
        <f t="shared" si="327"/>
        <v>2054.5716146363038</v>
      </c>
      <c r="I3017" s="3">
        <f t="shared" si="328"/>
        <v>0.12227919282759189</v>
      </c>
    </row>
    <row r="3018" spans="1:9" x14ac:dyDescent="0.25">
      <c r="A3018" s="1">
        <v>38679</v>
      </c>
      <c r="B3018" s="5">
        <v>461.09201000000002</v>
      </c>
      <c r="C3018" s="4">
        <f t="shared" si="329"/>
        <v>3.4941178142531282E-3</v>
      </c>
      <c r="D3018" s="3">
        <f t="shared" si="323"/>
        <v>0.10405858031558864</v>
      </c>
      <c r="E3018" s="5">
        <f t="shared" si="324"/>
        <v>1.1531965901904895</v>
      </c>
      <c r="F3018" s="13">
        <f t="shared" si="325"/>
        <v>1.021800184358407</v>
      </c>
      <c r="G3018" s="16">
        <f t="shared" si="326"/>
        <v>3.5702902267738404E-3</v>
      </c>
      <c r="H3018" s="5">
        <f t="shared" si="327"/>
        <v>2061.9070315922468</v>
      </c>
      <c r="I3018" s="3">
        <f t="shared" si="328"/>
        <v>0.10632707655054258</v>
      </c>
    </row>
    <row r="3019" spans="1:9" x14ac:dyDescent="0.25">
      <c r="A3019" s="1">
        <v>38680</v>
      </c>
      <c r="B3019" s="5">
        <v>459.32107999999999</v>
      </c>
      <c r="C3019" s="4">
        <f t="shared" si="329"/>
        <v>-3.8407301831147045E-3</v>
      </c>
      <c r="D3019" s="3">
        <f t="shared" si="323"/>
        <v>0.10641051357345525</v>
      </c>
      <c r="E3019" s="5">
        <f t="shared" si="324"/>
        <v>1.1277081180250474</v>
      </c>
      <c r="F3019" s="13">
        <f t="shared" si="325"/>
        <v>1.021800184358407</v>
      </c>
      <c r="G3019" s="16">
        <f t="shared" si="326"/>
        <v>-3.9244588091775032E-3</v>
      </c>
      <c r="H3019" s="5">
        <f t="shared" si="327"/>
        <v>2053.8151623784097</v>
      </c>
      <c r="I3019" s="3">
        <f t="shared" si="328"/>
        <v>0.10873028238702935</v>
      </c>
    </row>
    <row r="3020" spans="1:9" x14ac:dyDescent="0.25">
      <c r="A3020" s="1">
        <v>38681</v>
      </c>
      <c r="B3020" s="5">
        <v>460.92590000000001</v>
      </c>
      <c r="C3020" s="4">
        <f t="shared" si="329"/>
        <v>3.4938958168435619E-3</v>
      </c>
      <c r="D3020" s="3">
        <f t="shared" si="323"/>
        <v>0.10660297888149876</v>
      </c>
      <c r="E3020" s="5">
        <f t="shared" si="324"/>
        <v>1.1256721084069661</v>
      </c>
      <c r="F3020" s="13">
        <f t="shared" si="325"/>
        <v>1.021800184358407</v>
      </c>
      <c r="G3020" s="16">
        <f t="shared" si="326"/>
        <v>3.5700633897798187E-3</v>
      </c>
      <c r="H3020" s="5">
        <f t="shared" si="327"/>
        <v>2061.1474126989915</v>
      </c>
      <c r="I3020" s="3">
        <f t="shared" si="328"/>
        <v>0.10892694347427082</v>
      </c>
    </row>
    <row r="3021" spans="1:9" x14ac:dyDescent="0.25">
      <c r="A3021" s="1">
        <v>38684</v>
      </c>
      <c r="B3021" s="5">
        <v>459.28253000000001</v>
      </c>
      <c r="C3021" s="4">
        <f t="shared" si="329"/>
        <v>-3.5653670145244787E-3</v>
      </c>
      <c r="D3021" s="3">
        <f t="shared" ref="D3021:D3084" si="330">STDEV(C3012:C3021)*SQRT(252)</f>
        <v>9.8581796954534534E-2</v>
      </c>
      <c r="E3021" s="5">
        <f t="shared" ref="E3021:E3084" si="331">$E$2/D3021</f>
        <v>1.2172632646911827</v>
      </c>
      <c r="F3021" s="13">
        <f t="shared" si="325"/>
        <v>1.021800184358407</v>
      </c>
      <c r="G3021" s="16">
        <f t="shared" si="326"/>
        <v>-3.6430926727464958E-3</v>
      </c>
      <c r="H3021" s="5">
        <f t="shared" si="327"/>
        <v>2053.6384616623372</v>
      </c>
      <c r="I3021" s="3">
        <f t="shared" si="328"/>
        <v>0.10073089830252643</v>
      </c>
    </row>
    <row r="3022" spans="1:9" x14ac:dyDescent="0.25">
      <c r="A3022" s="1">
        <v>38685</v>
      </c>
      <c r="B3022" s="5">
        <v>464.07639</v>
      </c>
      <c r="C3022" s="4">
        <f t="shared" si="329"/>
        <v>1.043771466770127E-2</v>
      </c>
      <c r="D3022" s="3">
        <f t="shared" si="330"/>
        <v>0.10783957449668757</v>
      </c>
      <c r="E3022" s="5">
        <f t="shared" si="331"/>
        <v>1.1127640345398984</v>
      </c>
      <c r="F3022" s="13">
        <f t="shared" ref="F3022:F3085" si="332">IF(ABS(E3022/E3021-1)&gt;F$2,E3022,F3021)</f>
        <v>1.021800184358407</v>
      </c>
      <c r="G3022" s="16">
        <f t="shared" ref="G3022:G3085" si="333">C3022*F3021</f>
        <v>1.0665258771737606E-2</v>
      </c>
      <c r="H3022" s="5">
        <f t="shared" ref="H3022:H3085" si="334">H3021*(1+G3022)</f>
        <v>2075.5410472795588</v>
      </c>
      <c r="I3022" s="3">
        <f t="shared" si="328"/>
        <v>0.11019049710184753</v>
      </c>
    </row>
    <row r="3023" spans="1:9" x14ac:dyDescent="0.25">
      <c r="A3023" s="1">
        <v>38686</v>
      </c>
      <c r="B3023" s="5">
        <v>464.05322000000001</v>
      </c>
      <c r="C3023" s="4">
        <f t="shared" si="329"/>
        <v>-4.9927125144177964E-5</v>
      </c>
      <c r="D3023" s="3">
        <f t="shared" si="330"/>
        <v>0.10068556074135085</v>
      </c>
      <c r="E3023" s="5">
        <f t="shared" si="331"/>
        <v>1.1918292863091424</v>
      </c>
      <c r="F3023" s="13">
        <f t="shared" si="332"/>
        <v>1.021800184358407</v>
      </c>
      <c r="G3023" s="16">
        <f t="shared" si="333"/>
        <v>-5.1015545676806304E-5</v>
      </c>
      <c r="H3023" s="5">
        <f t="shared" si="334"/>
        <v>2075.4351624204573</v>
      </c>
      <c r="I3023" s="3">
        <f t="shared" si="328"/>
        <v>0.10288052452774188</v>
      </c>
    </row>
    <row r="3024" spans="1:9" x14ac:dyDescent="0.25">
      <c r="A3024" s="1">
        <v>38687</v>
      </c>
      <c r="B3024" s="5">
        <v>469.37761999999998</v>
      </c>
      <c r="C3024" s="4">
        <f t="shared" si="329"/>
        <v>1.1473683988228789E-2</v>
      </c>
      <c r="D3024" s="3">
        <f t="shared" si="330"/>
        <v>0.11129469351530849</v>
      </c>
      <c r="E3024" s="5">
        <f t="shared" si="331"/>
        <v>1.0782185224625656</v>
      </c>
      <c r="F3024" s="13">
        <f t="shared" si="332"/>
        <v>1.021800184358407</v>
      </c>
      <c r="G3024" s="16">
        <f t="shared" si="333"/>
        <v>1.1723812414442279E-2</v>
      </c>
      <c r="H3024" s="5">
        <f t="shared" si="334"/>
        <v>2099.7671749430124</v>
      </c>
      <c r="I3024" s="3">
        <f t="shared" si="328"/>
        <v>0.11372093835205464</v>
      </c>
    </row>
    <row r="3025" spans="1:9" x14ac:dyDescent="0.25">
      <c r="A3025" s="1">
        <v>38688</v>
      </c>
      <c r="B3025" s="5">
        <v>470.49133</v>
      </c>
      <c r="C3025" s="4">
        <f t="shared" si="329"/>
        <v>2.3727377543054651E-3</v>
      </c>
      <c r="D3025" s="3">
        <f t="shared" si="330"/>
        <v>9.0760108809007978E-2</v>
      </c>
      <c r="E3025" s="5">
        <f t="shared" si="331"/>
        <v>1.3221667710042448</v>
      </c>
      <c r="F3025" s="13">
        <f t="shared" si="332"/>
        <v>1.3221667710042448</v>
      </c>
      <c r="G3025" s="16">
        <f t="shared" si="333"/>
        <v>2.424463874783477E-3</v>
      </c>
      <c r="H3025" s="5">
        <f t="shared" si="334"/>
        <v>2104.857984604118</v>
      </c>
      <c r="I3025" s="3">
        <f t="shared" si="328"/>
        <v>9.2738695913433436E-2</v>
      </c>
    </row>
    <row r="3026" spans="1:9" x14ac:dyDescent="0.25">
      <c r="A3026" s="1">
        <v>38691</v>
      </c>
      <c r="B3026" s="5">
        <v>472.97014999999999</v>
      </c>
      <c r="C3026" s="4">
        <f t="shared" si="329"/>
        <v>5.2685774252205775E-3</v>
      </c>
      <c r="D3026" s="3">
        <f t="shared" si="330"/>
        <v>8.6062573102924728E-2</v>
      </c>
      <c r="E3026" s="5">
        <f t="shared" si="331"/>
        <v>1.3943343276117077</v>
      </c>
      <c r="F3026" s="13">
        <f t="shared" si="332"/>
        <v>1.3221667710042448</v>
      </c>
      <c r="G3026" s="16">
        <f t="shared" si="333"/>
        <v>6.965938002089749E-3</v>
      </c>
      <c r="H3026" s="5">
        <f t="shared" si="334"/>
        <v>2119.5202948280735</v>
      </c>
      <c r="I3026" s="3">
        <f t="shared" si="328"/>
        <v>8.9640001315023671E-2</v>
      </c>
    </row>
    <row r="3027" spans="1:9" x14ac:dyDescent="0.25">
      <c r="A3027" s="1">
        <v>38692</v>
      </c>
      <c r="B3027" s="5">
        <v>470.70657</v>
      </c>
      <c r="C3027" s="4">
        <f t="shared" si="329"/>
        <v>-4.7858834220299018E-3</v>
      </c>
      <c r="D3027" s="3">
        <f t="shared" si="330"/>
        <v>9.0067876958731988E-2</v>
      </c>
      <c r="E3027" s="5">
        <f t="shared" si="331"/>
        <v>1.3323285065882318</v>
      </c>
      <c r="F3027" s="13">
        <f t="shared" si="332"/>
        <v>1.3221667710042448</v>
      </c>
      <c r="G3027" s="16">
        <f t="shared" si="333"/>
        <v>-6.3277360305080211E-3</v>
      </c>
      <c r="H3027" s="5">
        <f t="shared" si="334"/>
        <v>2106.1085298910966</v>
      </c>
      <c r="I3027" s="3">
        <f t="shared" si="328"/>
        <v>9.7202299618460414E-2</v>
      </c>
    </row>
    <row r="3028" spans="1:9" x14ac:dyDescent="0.25">
      <c r="A3028" s="1">
        <v>38693</v>
      </c>
      <c r="B3028" s="5">
        <v>472.11612000000002</v>
      </c>
      <c r="C3028" s="4">
        <f t="shared" si="329"/>
        <v>2.9945407390425949E-3</v>
      </c>
      <c r="D3028" s="3">
        <f t="shared" si="330"/>
        <v>8.9937413839925762E-2</v>
      </c>
      <c r="E3028" s="5">
        <f t="shared" si="331"/>
        <v>1.3342611809316736</v>
      </c>
      <c r="F3028" s="13">
        <f t="shared" si="332"/>
        <v>1.3221667710042448</v>
      </c>
      <c r="G3028" s="16">
        <f t="shared" si="333"/>
        <v>3.9592822595806128E-3</v>
      </c>
      <c r="H3028" s="5">
        <f t="shared" si="334"/>
        <v>2114.4472080302457</v>
      </c>
      <c r="I3028" s="3">
        <f t="shared" si="328"/>
        <v>9.7342039139597505E-2</v>
      </c>
    </row>
    <row r="3029" spans="1:9" x14ac:dyDescent="0.25">
      <c r="A3029" s="1">
        <v>38694</v>
      </c>
      <c r="B3029" s="5">
        <v>468.39001000000002</v>
      </c>
      <c r="C3029" s="4">
        <f t="shared" si="329"/>
        <v>-7.8923591933273141E-3</v>
      </c>
      <c r="D3029" s="3">
        <f t="shared" si="330"/>
        <v>9.9568197201435393E-2</v>
      </c>
      <c r="E3029" s="5">
        <f t="shared" si="331"/>
        <v>1.2052041050540387</v>
      </c>
      <c r="F3029" s="13">
        <f t="shared" si="332"/>
        <v>1.3221667710042448</v>
      </c>
      <c r="G3029" s="16">
        <f t="shared" si="333"/>
        <v>-1.0435015070247241E-2</v>
      </c>
      <c r="H3029" s="5">
        <f t="shared" si="334"/>
        <v>2092.3829195492081</v>
      </c>
      <c r="I3029" s="3">
        <f t="shared" si="328"/>
        <v>0.11357443133220954</v>
      </c>
    </row>
    <row r="3030" spans="1:9" x14ac:dyDescent="0.25">
      <c r="A3030" s="1">
        <v>38695</v>
      </c>
      <c r="B3030" s="5">
        <v>473.28469999999999</v>
      </c>
      <c r="C3030" s="4">
        <f t="shared" si="329"/>
        <v>1.0450030734002969E-2</v>
      </c>
      <c r="D3030" s="3">
        <f t="shared" si="330"/>
        <v>0.10828189053188732</v>
      </c>
      <c r="E3030" s="5">
        <f t="shared" si="331"/>
        <v>1.1082185526181025</v>
      </c>
      <c r="F3030" s="13">
        <f t="shared" si="332"/>
        <v>1.3221667710042448</v>
      </c>
      <c r="G3030" s="16">
        <f t="shared" si="333"/>
        <v>1.3816683392471824E-2</v>
      </c>
      <c r="H3030" s="5">
        <f t="shared" si="334"/>
        <v>2121.292711884435</v>
      </c>
      <c r="I3030" s="3">
        <f t="shared" si="328"/>
        <v>0.12849815422341596</v>
      </c>
    </row>
    <row r="3031" spans="1:9" x14ac:dyDescent="0.25">
      <c r="A3031" s="1">
        <v>38698</v>
      </c>
      <c r="B3031" s="5">
        <v>472.33264000000003</v>
      </c>
      <c r="C3031" s="4">
        <f t="shared" si="329"/>
        <v>-2.0116010511219695E-3</v>
      </c>
      <c r="D3031" s="3">
        <f t="shared" si="330"/>
        <v>0.10603408837292258</v>
      </c>
      <c r="E3031" s="5">
        <f t="shared" si="331"/>
        <v>1.1317115263721531</v>
      </c>
      <c r="F3031" s="13">
        <f t="shared" si="332"/>
        <v>1.3221667710042448</v>
      </c>
      <c r="G3031" s="16">
        <f t="shared" si="333"/>
        <v>-2.6596720663106792E-3</v>
      </c>
      <c r="H3031" s="5">
        <f t="shared" si="334"/>
        <v>2115.6507689141677</v>
      </c>
      <c r="I3031" s="3">
        <f t="shared" ref="I3031:I3094" si="335">STDEV(G3022:G3031)*SQRT(252)</f>
        <v>0.12718201834781667</v>
      </c>
    </row>
    <row r="3032" spans="1:9" x14ac:dyDescent="0.25">
      <c r="A3032" s="1">
        <v>38699</v>
      </c>
      <c r="B3032" s="5">
        <v>472.96328999999997</v>
      </c>
      <c r="C3032" s="4">
        <f t="shared" si="329"/>
        <v>1.3351819175568824E-3</v>
      </c>
      <c r="D3032" s="3">
        <f t="shared" si="330"/>
        <v>9.7216591120671089E-2</v>
      </c>
      <c r="E3032" s="5">
        <f t="shared" si="331"/>
        <v>1.2343572081338334</v>
      </c>
      <c r="F3032" s="13">
        <f t="shared" si="332"/>
        <v>1.3221667710042448</v>
      </c>
      <c r="G3032" s="16">
        <f t="shared" si="333"/>
        <v>1.765333164639439E-3</v>
      </c>
      <c r="H3032" s="5">
        <f t="shared" si="334"/>
        <v>2119.385597381327</v>
      </c>
      <c r="I3032" s="3">
        <f t="shared" si="335"/>
        <v>0.11981267975090759</v>
      </c>
    </row>
    <row r="3033" spans="1:9" x14ac:dyDescent="0.25">
      <c r="A3033" s="1">
        <v>38700</v>
      </c>
      <c r="B3033" s="5">
        <v>461.79021999999998</v>
      </c>
      <c r="C3033" s="4">
        <f t="shared" si="329"/>
        <v>-2.3623545920445577E-2</v>
      </c>
      <c r="D3033" s="3">
        <f t="shared" si="330"/>
        <v>0.16139919061196736</v>
      </c>
      <c r="E3033" s="5">
        <f t="shared" si="331"/>
        <v>0.74349815228318927</v>
      </c>
      <c r="F3033" s="13">
        <f t="shared" si="332"/>
        <v>0.74349815228318927</v>
      </c>
      <c r="G3033" s="16">
        <f t="shared" si="333"/>
        <v>-3.1234267429306028E-2</v>
      </c>
      <c r="H3033" s="5">
        <f t="shared" si="334"/>
        <v>2053.1881408468989</v>
      </c>
      <c r="I3033" s="3">
        <f t="shared" si="335"/>
        <v>0.20651263670064224</v>
      </c>
    </row>
    <row r="3034" spans="1:9" x14ac:dyDescent="0.25">
      <c r="A3034" s="1">
        <v>38701</v>
      </c>
      <c r="B3034" s="5">
        <v>459.22241000000002</v>
      </c>
      <c r="C3034" s="4">
        <f t="shared" si="329"/>
        <v>-5.5605551802286879E-3</v>
      </c>
      <c r="D3034" s="3">
        <f t="shared" si="330"/>
        <v>0.14830851694153915</v>
      </c>
      <c r="E3034" s="5">
        <f t="shared" si="331"/>
        <v>0.80912413174020259</v>
      </c>
      <c r="F3034" s="13">
        <f t="shared" si="332"/>
        <v>0.74349815228318927</v>
      </c>
      <c r="G3034" s="16">
        <f t="shared" si="333"/>
        <v>-4.1342625021687463E-3</v>
      </c>
      <c r="H3034" s="5">
        <f t="shared" si="334"/>
        <v>2044.6997221062979</v>
      </c>
      <c r="I3034" s="3">
        <f t="shared" si="335"/>
        <v>0.19412679931389371</v>
      </c>
    </row>
    <row r="3035" spans="1:9" x14ac:dyDescent="0.25">
      <c r="A3035" s="1">
        <v>38702</v>
      </c>
      <c r="B3035" s="5">
        <v>458.54568</v>
      </c>
      <c r="C3035" s="4">
        <f t="shared" si="329"/>
        <v>-1.4736432396668109E-3</v>
      </c>
      <c r="D3035" s="3">
        <f t="shared" si="330"/>
        <v>0.14627053930133058</v>
      </c>
      <c r="E3035" s="5">
        <f t="shared" si="331"/>
        <v>0.82039760414630802</v>
      </c>
      <c r="F3035" s="13">
        <f t="shared" si="332"/>
        <v>0.74349815228318927</v>
      </c>
      <c r="G3035" s="16">
        <f t="shared" si="333"/>
        <v>-1.095651025816887E-3</v>
      </c>
      <c r="H3035" s="5">
        <f t="shared" si="334"/>
        <v>2042.4594447582847</v>
      </c>
      <c r="I3035" s="3">
        <f t="shared" si="335"/>
        <v>0.19237929341552013</v>
      </c>
    </row>
    <row r="3036" spans="1:9" x14ac:dyDescent="0.25">
      <c r="A3036" s="1">
        <v>38705</v>
      </c>
      <c r="B3036" s="5">
        <v>458.85131999999999</v>
      </c>
      <c r="C3036" s="4">
        <f t="shared" si="329"/>
        <v>6.6654209892447192E-4</v>
      </c>
      <c r="D3036" s="3">
        <f t="shared" si="330"/>
        <v>0.14113465687792243</v>
      </c>
      <c r="E3036" s="5">
        <f t="shared" si="331"/>
        <v>0.85025182796736221</v>
      </c>
      <c r="F3036" s="13">
        <f t="shared" si="332"/>
        <v>0.74349815228318927</v>
      </c>
      <c r="G3036" s="16">
        <f t="shared" si="333"/>
        <v>4.9557281896930362E-4</v>
      </c>
      <c r="H3036" s="5">
        <f t="shared" si="334"/>
        <v>2043.4716321429539</v>
      </c>
      <c r="I3036" s="3">
        <f t="shared" si="335"/>
        <v>0.18567776353229479</v>
      </c>
    </row>
    <row r="3037" spans="1:9" x14ac:dyDescent="0.25">
      <c r="A3037" s="1">
        <v>38706</v>
      </c>
      <c r="B3037" s="5">
        <v>461.62051000000002</v>
      </c>
      <c r="C3037" s="4">
        <f t="shared" si="329"/>
        <v>6.0350485643150265E-3</v>
      </c>
      <c r="D3037" s="3">
        <f t="shared" si="330"/>
        <v>0.14758572770661157</v>
      </c>
      <c r="E3037" s="5">
        <f t="shared" si="331"/>
        <v>0.81308675211840431</v>
      </c>
      <c r="F3037" s="13">
        <f t="shared" si="332"/>
        <v>0.74349815228318927</v>
      </c>
      <c r="G3037" s="16">
        <f t="shared" si="333"/>
        <v>4.4870474565075367E-3</v>
      </c>
      <c r="H3037" s="5">
        <f t="shared" si="334"/>
        <v>2052.6407863324062</v>
      </c>
      <c r="I3037" s="3">
        <f t="shared" si="335"/>
        <v>0.18910980601143726</v>
      </c>
    </row>
    <row r="3038" spans="1:9" x14ac:dyDescent="0.25">
      <c r="A3038" s="1">
        <v>38707</v>
      </c>
      <c r="B3038" s="5">
        <v>464.79462000000001</v>
      </c>
      <c r="C3038" s="4">
        <f t="shared" si="329"/>
        <v>6.8760159725138603E-3</v>
      </c>
      <c r="D3038" s="3">
        <f t="shared" si="330"/>
        <v>0.15240355423915097</v>
      </c>
      <c r="E3038" s="5">
        <f t="shared" si="331"/>
        <v>0.78738321162573766</v>
      </c>
      <c r="F3038" s="13">
        <f t="shared" si="332"/>
        <v>0.74349815228318927</v>
      </c>
      <c r="G3038" s="16">
        <f t="shared" si="333"/>
        <v>5.1123051706337521E-3</v>
      </c>
      <c r="H3038" s="5">
        <f t="shared" si="334"/>
        <v>2063.1345124378267</v>
      </c>
      <c r="I3038" s="3">
        <f t="shared" si="335"/>
        <v>0.19029797175850779</v>
      </c>
    </row>
    <row r="3039" spans="1:9" x14ac:dyDescent="0.25">
      <c r="A3039" s="1">
        <v>38708</v>
      </c>
      <c r="B3039" s="5">
        <v>463.43463000000003</v>
      </c>
      <c r="C3039" s="4">
        <f t="shared" si="329"/>
        <v>-2.9260020264433306E-3</v>
      </c>
      <c r="D3039" s="3">
        <f t="shared" si="330"/>
        <v>0.14858030762354701</v>
      </c>
      <c r="E3039" s="5">
        <f t="shared" si="331"/>
        <v>0.80764404058201311</v>
      </c>
      <c r="F3039" s="13">
        <f t="shared" si="332"/>
        <v>0.74349815228318927</v>
      </c>
      <c r="G3039" s="16">
        <f t="shared" si="333"/>
        <v>-2.175477100237484E-3</v>
      </c>
      <c r="H3039" s="5">
        <f t="shared" si="334"/>
        <v>2058.6462105513087</v>
      </c>
      <c r="I3039" s="3">
        <f t="shared" si="335"/>
        <v>0.18496089110703312</v>
      </c>
    </row>
    <row r="3040" spans="1:9" x14ac:dyDescent="0.25">
      <c r="A3040" s="1">
        <v>38709</v>
      </c>
      <c r="B3040" s="5">
        <v>461.47649999999999</v>
      </c>
      <c r="C3040" s="4">
        <f t="shared" si="329"/>
        <v>-4.2252561056993487E-3</v>
      </c>
      <c r="D3040" s="3">
        <f t="shared" si="330"/>
        <v>0.13444089036957765</v>
      </c>
      <c r="E3040" s="5">
        <f t="shared" si="331"/>
        <v>0.89258557920972048</v>
      </c>
      <c r="F3040" s="13">
        <f t="shared" si="332"/>
        <v>0.74349815228318927</v>
      </c>
      <c r="G3040" s="16">
        <f t="shared" si="333"/>
        <v>-3.1414701075107299E-3</v>
      </c>
      <c r="H3040" s="5">
        <f t="shared" si="334"/>
        <v>2052.1790350189217</v>
      </c>
      <c r="I3040" s="3">
        <f t="shared" si="335"/>
        <v>0.16386832023141817</v>
      </c>
    </row>
    <row r="3041" spans="1:9" x14ac:dyDescent="0.25">
      <c r="A3041" s="1">
        <v>38712</v>
      </c>
      <c r="B3041" s="5">
        <v>461.98340000000002</v>
      </c>
      <c r="C3041" s="4">
        <f t="shared" si="329"/>
        <v>1.0984307976680263E-3</v>
      </c>
      <c r="D3041" s="3">
        <f t="shared" si="330"/>
        <v>0.13565231231567759</v>
      </c>
      <c r="E3041" s="5">
        <f t="shared" si="331"/>
        <v>0.88461448206461113</v>
      </c>
      <c r="F3041" s="13">
        <f t="shared" si="332"/>
        <v>0.74349815228318927</v>
      </c>
      <c r="G3041" s="16">
        <f t="shared" si="333"/>
        <v>8.1668126847712734E-4</v>
      </c>
      <c r="H3041" s="5">
        <f t="shared" si="334"/>
        <v>2053.8550111963832</v>
      </c>
      <c r="I3041" s="3">
        <f t="shared" si="335"/>
        <v>0.16514799332702029</v>
      </c>
    </row>
    <row r="3042" spans="1:9" x14ac:dyDescent="0.25">
      <c r="A3042" s="1">
        <v>38713</v>
      </c>
      <c r="B3042" s="5">
        <v>463.58181999999999</v>
      </c>
      <c r="C3042" s="4">
        <f t="shared" si="329"/>
        <v>3.4599078668193783E-3</v>
      </c>
      <c r="D3042" s="3">
        <f t="shared" si="330"/>
        <v>0.13759920261922715</v>
      </c>
      <c r="E3042" s="5">
        <f t="shared" si="331"/>
        <v>0.87209807699301334</v>
      </c>
      <c r="F3042" s="13">
        <f t="shared" si="332"/>
        <v>0.74349815228318927</v>
      </c>
      <c r="G3042" s="16">
        <f t="shared" si="333"/>
        <v>2.5724351060502789E-3</v>
      </c>
      <c r="H3042" s="5">
        <f t="shared" si="334"/>
        <v>2059.1384199299223</v>
      </c>
      <c r="I3042" s="3">
        <f t="shared" si="335"/>
        <v>0.16583608955193657</v>
      </c>
    </row>
    <row r="3043" spans="1:9" x14ac:dyDescent="0.25">
      <c r="A3043" s="1">
        <v>38714</v>
      </c>
      <c r="B3043" s="5">
        <v>465.15219000000002</v>
      </c>
      <c r="C3043" s="4">
        <f t="shared" si="329"/>
        <v>3.3874710617427528E-3</v>
      </c>
      <c r="D3043" s="3">
        <f t="shared" si="330"/>
        <v>6.7540650744983638E-2</v>
      </c>
      <c r="E3043" s="5">
        <f t="shared" si="331"/>
        <v>1.7767077852579412</v>
      </c>
      <c r="F3043" s="13">
        <f t="shared" si="332"/>
        <v>1.7767077852579412</v>
      </c>
      <c r="G3043" s="16">
        <f t="shared" si="333"/>
        <v>2.5185784753185103E-3</v>
      </c>
      <c r="H3043" s="5">
        <f t="shared" si="334"/>
        <v>2064.3245216320593</v>
      </c>
      <c r="I3043" s="3">
        <f t="shared" si="335"/>
        <v>5.0216349032899545E-2</v>
      </c>
    </row>
    <row r="3044" spans="1:9" x14ac:dyDescent="0.25">
      <c r="A3044" s="1">
        <v>38715</v>
      </c>
      <c r="B3044" s="5">
        <v>465.32181000000003</v>
      </c>
      <c r="C3044" s="4">
        <f t="shared" si="329"/>
        <v>3.6465484554648597E-4</v>
      </c>
      <c r="D3044" s="3">
        <f t="shared" si="330"/>
        <v>5.7947598967649942E-2</v>
      </c>
      <c r="E3044" s="5">
        <f t="shared" si="331"/>
        <v>2.0708364477187686</v>
      </c>
      <c r="F3044" s="13">
        <f t="shared" si="332"/>
        <v>1.7767077852579412</v>
      </c>
      <c r="G3044" s="16">
        <f t="shared" si="333"/>
        <v>6.4788510301447375E-4</v>
      </c>
      <c r="H3044" s="5">
        <f t="shared" si="334"/>
        <v>2065.6619667374121</v>
      </c>
      <c r="I3044" s="3">
        <f t="shared" si="335"/>
        <v>4.2950167716255941E-2</v>
      </c>
    </row>
    <row r="3045" spans="1:9" x14ac:dyDescent="0.25">
      <c r="A3045" s="1">
        <v>38716</v>
      </c>
      <c r="B3045" s="5">
        <v>462.55712999999997</v>
      </c>
      <c r="C3045" s="4">
        <f t="shared" si="329"/>
        <v>-5.9414365296998062E-3</v>
      </c>
      <c r="D3045" s="3">
        <f t="shared" si="330"/>
        <v>6.7538773452198872E-2</v>
      </c>
      <c r="E3045" s="5">
        <f t="shared" si="331"/>
        <v>1.7767571702339398</v>
      </c>
      <c r="F3045" s="13">
        <f t="shared" si="332"/>
        <v>1.7767077852579412</v>
      </c>
      <c r="G3045" s="16">
        <f t="shared" si="333"/>
        <v>-1.055619653793357E-2</v>
      </c>
      <c r="H3045" s="5">
        <f t="shared" si="334"/>
        <v>2043.8564330355975</v>
      </c>
      <c r="I3045" s="3">
        <f t="shared" si="335"/>
        <v>7.2270502484612725E-2</v>
      </c>
    </row>
    <row r="3046" spans="1:9" x14ac:dyDescent="0.25">
      <c r="A3046" s="1">
        <v>38719</v>
      </c>
      <c r="B3046" s="5">
        <v>464.01904000000002</v>
      </c>
      <c r="C3046" s="4">
        <f t="shared" si="329"/>
        <v>3.1604960883426791E-3</v>
      </c>
      <c r="D3046" s="3">
        <f t="shared" si="330"/>
        <v>6.8472460017005007E-2</v>
      </c>
      <c r="E3046" s="5">
        <f t="shared" si="331"/>
        <v>1.7525294106593836</v>
      </c>
      <c r="F3046" s="13">
        <f t="shared" si="332"/>
        <v>1.7767077852579412</v>
      </c>
      <c r="G3046" s="16">
        <f t="shared" si="333"/>
        <v>5.6152780054357079E-3</v>
      </c>
      <c r="H3046" s="5">
        <f t="shared" si="334"/>
        <v>2055.3332551102908</v>
      </c>
      <c r="I3046" s="3">
        <f t="shared" si="335"/>
        <v>7.7481272334411933E-2</v>
      </c>
    </row>
    <row r="3047" spans="1:9" x14ac:dyDescent="0.25">
      <c r="A3047" s="1">
        <v>38720</v>
      </c>
      <c r="B3047" s="5">
        <v>462.27640000000002</v>
      </c>
      <c r="C3047" s="4">
        <f t="shared" si="329"/>
        <v>-3.7555355487136621E-3</v>
      </c>
      <c r="D3047" s="3">
        <f t="shared" si="330"/>
        <v>6.6439055319846105E-2</v>
      </c>
      <c r="E3047" s="5">
        <f t="shared" si="331"/>
        <v>1.8061665600497276</v>
      </c>
      <c r="F3047" s="13">
        <f t="shared" si="332"/>
        <v>1.7767077852579412</v>
      </c>
      <c r="G3047" s="16">
        <f t="shared" si="333"/>
        <v>-6.6724892472125171E-3</v>
      </c>
      <c r="H3047" s="5">
        <f t="shared" si="334"/>
        <v>2041.6190660661291</v>
      </c>
      <c r="I3047" s="3">
        <f t="shared" si="335"/>
        <v>8.1890506935803645E-2</v>
      </c>
    </row>
    <row r="3048" spans="1:9" x14ac:dyDescent="0.25">
      <c r="A3048" s="1">
        <v>38721</v>
      </c>
      <c r="B3048" s="5">
        <v>464.86658</v>
      </c>
      <c r="C3048" s="4">
        <f t="shared" si="329"/>
        <v>5.6030980599484081E-3</v>
      </c>
      <c r="D3048" s="3">
        <f t="shared" si="330"/>
        <v>6.3051708084070249E-2</v>
      </c>
      <c r="E3048" s="5">
        <f t="shared" si="331"/>
        <v>1.9031998283059599</v>
      </c>
      <c r="F3048" s="13">
        <f t="shared" si="332"/>
        <v>1.7767077852579412</v>
      </c>
      <c r="G3048" s="16">
        <f t="shared" si="333"/>
        <v>9.9550679446740037E-3</v>
      </c>
      <c r="H3048" s="5">
        <f t="shared" si="334"/>
        <v>2061.9435225859593</v>
      </c>
      <c r="I3048" s="3">
        <f t="shared" si="335"/>
        <v>9.3947857483774447E-2</v>
      </c>
    </row>
    <row r="3049" spans="1:9" x14ac:dyDescent="0.25">
      <c r="A3049" s="1">
        <v>38722</v>
      </c>
      <c r="B3049" s="5">
        <v>464.07839999999999</v>
      </c>
      <c r="C3049" s="4">
        <f t="shared" si="329"/>
        <v>-1.6954972327759554E-3</v>
      </c>
      <c r="D3049" s="3">
        <f t="shared" si="330"/>
        <v>6.1729185914312451E-2</v>
      </c>
      <c r="E3049" s="5">
        <f t="shared" si="331"/>
        <v>1.9439750941568297</v>
      </c>
      <c r="F3049" s="13">
        <f t="shared" si="332"/>
        <v>1.7767077852579412</v>
      </c>
      <c r="G3049" s="16">
        <f t="shared" si="333"/>
        <v>-3.0124031333563358E-3</v>
      </c>
      <c r="H3049" s="5">
        <f t="shared" si="334"/>
        <v>2055.7321174577173</v>
      </c>
      <c r="I3049" s="3">
        <f t="shared" si="335"/>
        <v>9.4571898673592517E-2</v>
      </c>
    </row>
    <row r="3050" spans="1:9" x14ac:dyDescent="0.25">
      <c r="A3050" s="1">
        <v>38723</v>
      </c>
      <c r="B3050" s="5">
        <v>463.84307999999999</v>
      </c>
      <c r="C3050" s="4">
        <f t="shared" si="329"/>
        <v>-5.0706949515422206E-4</v>
      </c>
      <c r="D3050" s="3">
        <f t="shared" si="330"/>
        <v>5.6998073155389968E-2</v>
      </c>
      <c r="E3050" s="5">
        <f t="shared" si="331"/>
        <v>2.1053343272298375</v>
      </c>
      <c r="F3050" s="13">
        <f t="shared" si="332"/>
        <v>1.7767077852579412</v>
      </c>
      <c r="G3050" s="16">
        <f t="shared" si="333"/>
        <v>-9.0091431970732024E-4</v>
      </c>
      <c r="H3050" s="5">
        <f t="shared" si="334"/>
        <v>2053.8800789556176</v>
      </c>
      <c r="I3050" s="3">
        <f t="shared" si="335"/>
        <v>9.3230647450386062E-2</v>
      </c>
    </row>
    <row r="3051" spans="1:9" x14ac:dyDescent="0.25">
      <c r="A3051" s="1">
        <v>38726</v>
      </c>
      <c r="B3051" s="5">
        <v>464.87707999999998</v>
      </c>
      <c r="C3051" s="4">
        <f t="shared" si="329"/>
        <v>2.2292021689749308E-3</v>
      </c>
      <c r="D3051" s="3">
        <f t="shared" si="330"/>
        <v>5.7600274346950225E-2</v>
      </c>
      <c r="E3051" s="5">
        <f t="shared" si="331"/>
        <v>2.0833234105308329</v>
      </c>
      <c r="F3051" s="13">
        <f t="shared" si="332"/>
        <v>1.7767077852579412</v>
      </c>
      <c r="G3051" s="16">
        <f t="shared" si="333"/>
        <v>3.9606408485316482E-3</v>
      </c>
      <c r="H3051" s="5">
        <f t="shared" si="334"/>
        <v>2062.0147602943143</v>
      </c>
      <c r="I3051" s="3">
        <f t="shared" si="335"/>
        <v>9.5223451814144947E-2</v>
      </c>
    </row>
    <row r="3052" spans="1:9" x14ac:dyDescent="0.25">
      <c r="A3052" s="1">
        <v>38727</v>
      </c>
      <c r="B3052" s="5">
        <v>464.15933000000001</v>
      </c>
      <c r="C3052" s="4">
        <f t="shared" si="329"/>
        <v>-1.5439565228726471E-3</v>
      </c>
      <c r="D3052" s="3">
        <f t="shared" si="330"/>
        <v>5.6177642052763398E-2</v>
      </c>
      <c r="E3052" s="5">
        <f t="shared" si="331"/>
        <v>2.1360811101201631</v>
      </c>
      <c r="F3052" s="13">
        <f t="shared" si="332"/>
        <v>1.7767077852579412</v>
      </c>
      <c r="G3052" s="16">
        <f t="shared" si="333"/>
        <v>-2.7431595742876125E-3</v>
      </c>
      <c r="H3052" s="5">
        <f t="shared" si="334"/>
        <v>2056.3583247622905</v>
      </c>
      <c r="I3052" s="3">
        <f t="shared" si="335"/>
        <v>9.5585963071460472E-2</v>
      </c>
    </row>
    <row r="3053" spans="1:9" x14ac:dyDescent="0.25">
      <c r="A3053" s="1">
        <v>38728</v>
      </c>
      <c r="B3053" s="5">
        <v>465.85753999999997</v>
      </c>
      <c r="C3053" s="4">
        <f t="shared" si="329"/>
        <v>3.6586790143806613E-3</v>
      </c>
      <c r="D3053" s="3">
        <f t="shared" si="330"/>
        <v>5.663260694420362E-2</v>
      </c>
      <c r="E3053" s="5">
        <f t="shared" si="331"/>
        <v>2.1189206443953408</v>
      </c>
      <c r="F3053" s="13">
        <f t="shared" si="332"/>
        <v>1.7767077852579412</v>
      </c>
      <c r="G3053" s="16">
        <f t="shared" si="333"/>
        <v>6.500403488609972E-3</v>
      </c>
      <c r="H3053" s="5">
        <f t="shared" si="334"/>
        <v>2069.7254835904077</v>
      </c>
      <c r="I3053" s="3">
        <f t="shared" si="335"/>
        <v>0.10061959365721951</v>
      </c>
    </row>
    <row r="3054" spans="1:9" x14ac:dyDescent="0.25">
      <c r="A3054" s="1">
        <v>38729</v>
      </c>
      <c r="B3054" s="5">
        <v>464.71163999999999</v>
      </c>
      <c r="C3054" s="4">
        <f t="shared" si="329"/>
        <v>-2.459764845707979E-3</v>
      </c>
      <c r="D3054" s="3">
        <f t="shared" si="330"/>
        <v>5.8098870297196493E-2</v>
      </c>
      <c r="E3054" s="5">
        <f t="shared" si="331"/>
        <v>2.0654446357761707</v>
      </c>
      <c r="F3054" s="13">
        <f t="shared" si="332"/>
        <v>1.7767077852579412</v>
      </c>
      <c r="G3054" s="16">
        <f t="shared" si="333"/>
        <v>-4.370283351273165E-3</v>
      </c>
      <c r="H3054" s="5">
        <f t="shared" si="334"/>
        <v>2060.6801967677666</v>
      </c>
      <c r="I3054" s="3">
        <f t="shared" si="335"/>
        <v>0.10322471517172035</v>
      </c>
    </row>
    <row r="3055" spans="1:9" x14ac:dyDescent="0.25">
      <c r="A3055" s="1">
        <v>38730</v>
      </c>
      <c r="B3055" s="5">
        <v>463.69974000000002</v>
      </c>
      <c r="C3055" s="4">
        <f t="shared" si="329"/>
        <v>-2.1774793504203416E-3</v>
      </c>
      <c r="D3055" s="3">
        <f t="shared" si="330"/>
        <v>5.0065320902263899E-2</v>
      </c>
      <c r="E3055" s="5">
        <f t="shared" si="331"/>
        <v>2.3968686874944956</v>
      </c>
      <c r="F3055" s="13">
        <f t="shared" si="332"/>
        <v>1.7767077852579412</v>
      </c>
      <c r="G3055" s="16">
        <f t="shared" si="333"/>
        <v>-3.8687445141302253E-3</v>
      </c>
      <c r="H3055" s="5">
        <f t="shared" si="334"/>
        <v>2052.7079515611445</v>
      </c>
      <c r="I3055" s="3">
        <f t="shared" si="335"/>
        <v>8.89514454184894E-2</v>
      </c>
    </row>
    <row r="3056" spans="1:9" x14ac:dyDescent="0.25">
      <c r="A3056" s="1">
        <v>38733</v>
      </c>
      <c r="B3056" s="5">
        <v>463.55795000000001</v>
      </c>
      <c r="C3056" s="4">
        <f t="shared" si="329"/>
        <v>-3.0577977033163783E-4</v>
      </c>
      <c r="D3056" s="3">
        <f t="shared" si="330"/>
        <v>4.7377122617817402E-2</v>
      </c>
      <c r="E3056" s="5">
        <f t="shared" si="331"/>
        <v>2.5328680462090971</v>
      </c>
      <c r="F3056" s="13">
        <f t="shared" si="332"/>
        <v>1.7767077852579412</v>
      </c>
      <c r="G3056" s="16">
        <f t="shared" si="333"/>
        <v>-5.4328129852260611E-4</v>
      </c>
      <c r="H3056" s="5">
        <f t="shared" si="334"/>
        <v>2051.5927537197326</v>
      </c>
      <c r="I3056" s="3">
        <f t="shared" si="335"/>
        <v>8.4175302598196278E-2</v>
      </c>
    </row>
    <row r="3057" spans="1:9" x14ac:dyDescent="0.25">
      <c r="A3057" s="1">
        <v>38734</v>
      </c>
      <c r="B3057" s="5">
        <v>462.07540999999998</v>
      </c>
      <c r="C3057" s="4">
        <f t="shared" si="329"/>
        <v>-3.1981761935051534E-3</v>
      </c>
      <c r="D3057" s="3">
        <f t="shared" si="330"/>
        <v>4.6240456665287179E-2</v>
      </c>
      <c r="E3057" s="5">
        <f t="shared" si="331"/>
        <v>2.5951300798913666</v>
      </c>
      <c r="F3057" s="13">
        <f t="shared" si="332"/>
        <v>1.7767077852579412</v>
      </c>
      <c r="G3057" s="16">
        <f t="shared" si="333"/>
        <v>-5.682224541627214E-3</v>
      </c>
      <c r="H3057" s="5">
        <f t="shared" si="334"/>
        <v>2039.9351430251218</v>
      </c>
      <c r="I3057" s="3">
        <f t="shared" si="335"/>
        <v>8.2155779351098204E-2</v>
      </c>
    </row>
    <row r="3058" spans="1:9" x14ac:dyDescent="0.25">
      <c r="A3058" s="1">
        <v>38735</v>
      </c>
      <c r="B3058" s="5">
        <v>458.67856</v>
      </c>
      <c r="C3058" s="4">
        <f t="shared" si="329"/>
        <v>-7.351289262503613E-3</v>
      </c>
      <c r="D3058" s="3">
        <f t="shared" si="330"/>
        <v>4.7682511071719891E-2</v>
      </c>
      <c r="E3058" s="5">
        <f t="shared" si="331"/>
        <v>2.5166459840906117</v>
      </c>
      <c r="F3058" s="13">
        <f t="shared" si="332"/>
        <v>1.7767077852579412</v>
      </c>
      <c r="G3058" s="16">
        <f t="shared" si="333"/>
        <v>-1.3061092864373278E-2</v>
      </c>
      <c r="H3058" s="5">
        <f t="shared" si="334"/>
        <v>2013.2913606847721</v>
      </c>
      <c r="I3058" s="3">
        <f t="shared" si="335"/>
        <v>8.4717888641772696E-2</v>
      </c>
    </row>
    <row r="3059" spans="1:9" x14ac:dyDescent="0.25">
      <c r="A3059" s="1">
        <v>38736</v>
      </c>
      <c r="B3059" s="5">
        <v>462.00646999999998</v>
      </c>
      <c r="C3059" s="4">
        <f t="shared" si="329"/>
        <v>7.2554295975812977E-3</v>
      </c>
      <c r="D3059" s="3">
        <f t="shared" si="330"/>
        <v>6.412472027823414E-2</v>
      </c>
      <c r="E3059" s="5">
        <f t="shared" si="331"/>
        <v>1.8713531923309084</v>
      </c>
      <c r="F3059" s="13">
        <f t="shared" si="332"/>
        <v>1.8713531923309084</v>
      </c>
      <c r="G3059" s="16">
        <f t="shared" si="333"/>
        <v>1.2890778251413583E-2</v>
      </c>
      <c r="H3059" s="5">
        <f t="shared" si="334"/>
        <v>2039.2442531708464</v>
      </c>
      <c r="I3059" s="3">
        <f t="shared" si="335"/>
        <v>0.11393088974582638</v>
      </c>
    </row>
    <row r="3060" spans="1:9" x14ac:dyDescent="0.25">
      <c r="A3060" s="1">
        <v>38737</v>
      </c>
      <c r="B3060" s="5">
        <v>459.15674000000001</v>
      </c>
      <c r="C3060" s="4">
        <f t="shared" si="329"/>
        <v>-6.1681603722995026E-3</v>
      </c>
      <c r="D3060" s="3">
        <f t="shared" si="330"/>
        <v>7.0291137741460549E-2</v>
      </c>
      <c r="E3060" s="5">
        <f t="shared" si="331"/>
        <v>1.7071853416482567</v>
      </c>
      <c r="F3060" s="13">
        <f t="shared" si="332"/>
        <v>1.8713531923309084</v>
      </c>
      <c r="G3060" s="16">
        <f t="shared" si="333"/>
        <v>-1.1542806603511679E-2</v>
      </c>
      <c r="H3060" s="5">
        <f t="shared" si="334"/>
        <v>2015.7056511391727</v>
      </c>
      <c r="I3060" s="3">
        <f t="shared" si="335"/>
        <v>0.12611557149523703</v>
      </c>
    </row>
    <row r="3061" spans="1:9" x14ac:dyDescent="0.25">
      <c r="A3061" s="1">
        <v>38740</v>
      </c>
      <c r="B3061" s="5">
        <v>457.89148</v>
      </c>
      <c r="C3061" s="4">
        <f t="shared" si="329"/>
        <v>-2.7556167421173283E-3</v>
      </c>
      <c r="D3061" s="3">
        <f t="shared" si="330"/>
        <v>6.8292619103755864E-2</v>
      </c>
      <c r="E3061" s="5">
        <f t="shared" si="331"/>
        <v>1.7571444992860201</v>
      </c>
      <c r="F3061" s="13">
        <f t="shared" si="332"/>
        <v>1.8713531923309084</v>
      </c>
      <c r="G3061" s="16">
        <f t="shared" si="333"/>
        <v>-5.15673218720176E-3</v>
      </c>
      <c r="H3061" s="5">
        <f t="shared" si="334"/>
        <v>2005.3111969280187</v>
      </c>
      <c r="I3061" s="3">
        <f t="shared" si="335"/>
        <v>0.12261820127705074</v>
      </c>
    </row>
    <row r="3062" spans="1:9" x14ac:dyDescent="0.25">
      <c r="A3062" s="1">
        <v>38741</v>
      </c>
      <c r="B3062" s="5">
        <v>458.84323000000001</v>
      </c>
      <c r="C3062" s="4">
        <f t="shared" si="329"/>
        <v>2.0785492667390049E-3</v>
      </c>
      <c r="D3062" s="3">
        <f t="shared" si="330"/>
        <v>7.0615780695859623E-2</v>
      </c>
      <c r="E3062" s="5">
        <f t="shared" si="331"/>
        <v>1.6993368736775276</v>
      </c>
      <c r="F3062" s="13">
        <f t="shared" si="332"/>
        <v>1.8713531923309084</v>
      </c>
      <c r="G3062" s="16">
        <f t="shared" si="333"/>
        <v>3.8896998057291053E-3</v>
      </c>
      <c r="H3062" s="5">
        <f t="shared" si="334"/>
        <v>2013.1112555011362</v>
      </c>
      <c r="I3062" s="3">
        <f t="shared" si="335"/>
        <v>0.12707989240784237</v>
      </c>
    </row>
    <row r="3063" spans="1:9" x14ac:dyDescent="0.25">
      <c r="A3063" s="1">
        <v>38742</v>
      </c>
      <c r="B3063" s="5">
        <v>462.82977</v>
      </c>
      <c r="C3063" s="4">
        <f t="shared" si="329"/>
        <v>8.6882397720022819E-3</v>
      </c>
      <c r="D3063" s="3">
        <f t="shared" si="330"/>
        <v>8.3524239801739564E-2</v>
      </c>
      <c r="E3063" s="5">
        <f t="shared" si="331"/>
        <v>1.4367086762458716</v>
      </c>
      <c r="F3063" s="13">
        <f t="shared" si="332"/>
        <v>1.8713531923309084</v>
      </c>
      <c r="G3063" s="16">
        <f t="shared" si="333"/>
        <v>1.6258765233072833E-2</v>
      </c>
      <c r="H3063" s="5">
        <f t="shared" si="334"/>
        <v>2045.8419587923856</v>
      </c>
      <c r="I3063" s="3">
        <f t="shared" si="335"/>
        <v>0.15246569310753649</v>
      </c>
    </row>
    <row r="3064" spans="1:9" x14ac:dyDescent="0.25">
      <c r="A3064" s="1">
        <v>38743</v>
      </c>
      <c r="B3064" s="5">
        <v>466.97390999999999</v>
      </c>
      <c r="C3064" s="4">
        <f t="shared" si="329"/>
        <v>8.9539184136750993E-3</v>
      </c>
      <c r="D3064" s="3">
        <f t="shared" si="330"/>
        <v>9.5371088244730284E-2</v>
      </c>
      <c r="E3064" s="5">
        <f t="shared" si="331"/>
        <v>1.2582429561049973</v>
      </c>
      <c r="F3064" s="13">
        <f t="shared" si="332"/>
        <v>1.8713531923309084</v>
      </c>
      <c r="G3064" s="16">
        <f t="shared" si="333"/>
        <v>1.6755943807301402E-2</v>
      </c>
      <c r="H3064" s="5">
        <f t="shared" si="334"/>
        <v>2080.1219716925307</v>
      </c>
      <c r="I3064" s="3">
        <f t="shared" si="335"/>
        <v>0.17506002923495281</v>
      </c>
    </row>
    <row r="3065" spans="1:9" x14ac:dyDescent="0.25">
      <c r="A3065" s="1">
        <v>38744</v>
      </c>
      <c r="B3065" s="5">
        <v>472.11182000000002</v>
      </c>
      <c r="C3065" s="4">
        <f t="shared" si="329"/>
        <v>1.1002563290955614E-2</v>
      </c>
      <c r="D3065" s="3">
        <f t="shared" si="330"/>
        <v>0.10721742244007099</v>
      </c>
      <c r="E3065" s="5">
        <f t="shared" si="331"/>
        <v>1.1192210861725744</v>
      </c>
      <c r="F3065" s="13">
        <f t="shared" si="332"/>
        <v>1.8713531923309084</v>
      </c>
      <c r="G3065" s="16">
        <f t="shared" si="333"/>
        <v>2.0589681938352651E-2</v>
      </c>
      <c r="H3065" s="5">
        <f t="shared" si="334"/>
        <v>2122.9510214826587</v>
      </c>
      <c r="I3065" s="3">
        <f t="shared" si="335"/>
        <v>0.19763758792226438</v>
      </c>
    </row>
    <row r="3066" spans="1:9" x14ac:dyDescent="0.25">
      <c r="A3066" s="1">
        <v>38747</v>
      </c>
      <c r="B3066" s="5">
        <v>473.28951999999998</v>
      </c>
      <c r="C3066" s="4">
        <f t="shared" si="329"/>
        <v>2.4945361461188309E-3</v>
      </c>
      <c r="D3066" s="3">
        <f t="shared" si="330"/>
        <v>0.10658251935952247</v>
      </c>
      <c r="E3066" s="5">
        <f t="shared" si="331"/>
        <v>1.1258881918076817</v>
      </c>
      <c r="F3066" s="13">
        <f t="shared" si="332"/>
        <v>1.8713531923309084</v>
      </c>
      <c r="G3066" s="16">
        <f t="shared" si="333"/>
        <v>4.6681581804243156E-3</v>
      </c>
      <c r="H3066" s="5">
        <f t="shared" si="334"/>
        <v>2132.8612926602327</v>
      </c>
      <c r="I3066" s="3">
        <f t="shared" si="335"/>
        <v>0.19642448749494124</v>
      </c>
    </row>
    <row r="3067" spans="1:9" x14ac:dyDescent="0.25">
      <c r="A3067" s="1">
        <v>38748</v>
      </c>
      <c r="B3067" s="5">
        <v>473.79611</v>
      </c>
      <c r="C3067" s="4">
        <f t="shared" si="329"/>
        <v>1.070359639486762E-3</v>
      </c>
      <c r="D3067" s="3">
        <f t="shared" si="330"/>
        <v>0.10272546975237054</v>
      </c>
      <c r="E3067" s="5">
        <f t="shared" si="331"/>
        <v>1.1681620954303868</v>
      </c>
      <c r="F3067" s="13">
        <f t="shared" si="332"/>
        <v>1.8713531923309084</v>
      </c>
      <c r="G3067" s="16">
        <f t="shared" si="333"/>
        <v>2.0030209282957123E-3</v>
      </c>
      <c r="H3067" s="5">
        <f t="shared" si="334"/>
        <v>2137.1334584665829</v>
      </c>
      <c r="I3067" s="3">
        <f t="shared" si="335"/>
        <v>0.18952775206492589</v>
      </c>
    </row>
    <row r="3068" spans="1:9" x14ac:dyDescent="0.25">
      <c r="A3068" s="1">
        <v>38749</v>
      </c>
      <c r="B3068" s="5">
        <v>474.96426000000002</v>
      </c>
      <c r="C3068" s="4">
        <f t="shared" si="329"/>
        <v>2.4655120110632645E-3</v>
      </c>
      <c r="D3068" s="3">
        <f t="shared" si="330"/>
        <v>8.6894287578447887E-2</v>
      </c>
      <c r="E3068" s="5">
        <f t="shared" si="331"/>
        <v>1.3809883634947162</v>
      </c>
      <c r="F3068" s="13">
        <f t="shared" si="332"/>
        <v>1.8713531923309084</v>
      </c>
      <c r="G3068" s="16">
        <f t="shared" si="333"/>
        <v>4.6138437726334375E-3</v>
      </c>
      <c r="H3068" s="5">
        <f t="shared" si="334"/>
        <v>2146.9938583652156</v>
      </c>
      <c r="I3068" s="3">
        <f t="shared" si="335"/>
        <v>0.16181541086551596</v>
      </c>
    </row>
    <row r="3069" spans="1:9" x14ac:dyDescent="0.25">
      <c r="A3069" s="1">
        <v>38750</v>
      </c>
      <c r="B3069" s="5">
        <v>474.66550000000001</v>
      </c>
      <c r="C3069" s="4">
        <f t="shared" si="329"/>
        <v>-6.2901574952189954E-4</v>
      </c>
      <c r="D3069" s="3">
        <f t="shared" si="330"/>
        <v>8.6387492349894665E-2</v>
      </c>
      <c r="E3069" s="5">
        <f t="shared" si="331"/>
        <v>1.3890899797619407</v>
      </c>
      <c r="F3069" s="13">
        <f t="shared" si="332"/>
        <v>1.8713531923309084</v>
      </c>
      <c r="G3069" s="16">
        <f t="shared" si="333"/>
        <v>-1.1771106308942258E-3</v>
      </c>
      <c r="H3069" s="5">
        <f t="shared" si="334"/>
        <v>2144.4666090700694</v>
      </c>
      <c r="I3069" s="3">
        <f t="shared" si="335"/>
        <v>0.1616615095864373</v>
      </c>
    </row>
    <row r="3070" spans="1:9" x14ac:dyDescent="0.25">
      <c r="A3070" s="1">
        <v>38751</v>
      </c>
      <c r="B3070" s="5">
        <v>474.27035999999998</v>
      </c>
      <c r="C3070" s="4">
        <f t="shared" si="329"/>
        <v>-8.3245991124281105E-4</v>
      </c>
      <c r="D3070" s="3">
        <f t="shared" si="330"/>
        <v>7.4326531988954156E-2</v>
      </c>
      <c r="E3070" s="5">
        <f t="shared" si="331"/>
        <v>1.6144974989258678</v>
      </c>
      <c r="F3070" s="13">
        <f t="shared" si="332"/>
        <v>1.8713531923309084</v>
      </c>
      <c r="G3070" s="16">
        <f t="shared" si="333"/>
        <v>-1.5578265123917391E-3</v>
      </c>
      <c r="H3070" s="5">
        <f t="shared" si="334"/>
        <v>2141.1259021315209</v>
      </c>
      <c r="I3070" s="3">
        <f t="shared" si="335"/>
        <v>0.13909119291241476</v>
      </c>
    </row>
    <row r="3071" spans="1:9" x14ac:dyDescent="0.25">
      <c r="A3071" s="1">
        <v>38754</v>
      </c>
      <c r="B3071" s="5">
        <v>474.52492999999998</v>
      </c>
      <c r="C3071" s="4">
        <f t="shared" si="329"/>
        <v>5.367613527440529E-4</v>
      </c>
      <c r="D3071" s="3">
        <f t="shared" si="330"/>
        <v>6.8480989913515505E-2</v>
      </c>
      <c r="E3071" s="5">
        <f t="shared" si="331"/>
        <v>1.7523111180423609</v>
      </c>
      <c r="F3071" s="13">
        <f t="shared" si="332"/>
        <v>1.8713531923309084</v>
      </c>
      <c r="G3071" s="16">
        <f t="shared" si="333"/>
        <v>1.0044700709774402E-3</v>
      </c>
      <c r="H3071" s="5">
        <f t="shared" si="334"/>
        <v>2143.2765990184066</v>
      </c>
      <c r="I3071" s="3">
        <f t="shared" si="335"/>
        <v>0.12815211908863799</v>
      </c>
    </row>
    <row r="3072" spans="1:9" x14ac:dyDescent="0.25">
      <c r="A3072" s="1">
        <v>38755</v>
      </c>
      <c r="B3072" s="5">
        <v>470.88869999999997</v>
      </c>
      <c r="C3072" s="4">
        <f t="shared" si="329"/>
        <v>-7.6628850669658854E-3</v>
      </c>
      <c r="D3072" s="3">
        <f t="shared" si="330"/>
        <v>8.8891313446733289E-2</v>
      </c>
      <c r="E3072" s="5">
        <f t="shared" si="331"/>
        <v>1.3499631780321042</v>
      </c>
      <c r="F3072" s="13">
        <f t="shared" si="332"/>
        <v>1.3499631780321042</v>
      </c>
      <c r="G3072" s="16">
        <f t="shared" si="333"/>
        <v>-1.4339964432531457E-2</v>
      </c>
      <c r="H3072" s="5">
        <f t="shared" si="334"/>
        <v>2112.5420888194058</v>
      </c>
      <c r="I3072" s="3">
        <f t="shared" si="335"/>
        <v>0.16634704318903179</v>
      </c>
    </row>
    <row r="3073" spans="1:9" x14ac:dyDescent="0.25">
      <c r="A3073" s="1">
        <v>38756</v>
      </c>
      <c r="B3073" s="5">
        <v>470.54214000000002</v>
      </c>
      <c r="C3073" s="4">
        <f t="shared" si="329"/>
        <v>-7.3597009229564581E-4</v>
      </c>
      <c r="D3073" s="3">
        <f t="shared" si="330"/>
        <v>8.3254657051857334E-2</v>
      </c>
      <c r="E3073" s="5">
        <f t="shared" si="331"/>
        <v>1.4413608109064082</v>
      </c>
      <c r="F3073" s="13">
        <f t="shared" si="332"/>
        <v>1.3499631780321042</v>
      </c>
      <c r="G3073" s="16">
        <f t="shared" si="333"/>
        <v>-9.9353252473201098E-4</v>
      </c>
      <c r="H3073" s="5">
        <f t="shared" si="334"/>
        <v>2110.4432095442985</v>
      </c>
      <c r="I3073" s="3">
        <f t="shared" si="335"/>
        <v>0.15550046350358143</v>
      </c>
    </row>
    <row r="3074" spans="1:9" x14ac:dyDescent="0.25">
      <c r="A3074" s="1">
        <v>38757</v>
      </c>
      <c r="B3074" s="5">
        <v>472.72185999999999</v>
      </c>
      <c r="C3074" s="4">
        <f t="shared" si="329"/>
        <v>4.6323587511205577E-3</v>
      </c>
      <c r="D3074" s="3">
        <f t="shared" si="330"/>
        <v>7.5088751715035415E-2</v>
      </c>
      <c r="E3074" s="5">
        <f t="shared" si="331"/>
        <v>1.5981088679620674</v>
      </c>
      <c r="F3074" s="13">
        <f t="shared" si="332"/>
        <v>1.3499631780321042</v>
      </c>
      <c r="G3074" s="16">
        <f t="shared" si="333"/>
        <v>6.2535137414475375E-3</v>
      </c>
      <c r="H3074" s="5">
        <f t="shared" si="334"/>
        <v>2123.6408951557282</v>
      </c>
      <c r="I3074" s="3">
        <f t="shared" si="335"/>
        <v>0.13770169115005498</v>
      </c>
    </row>
    <row r="3075" spans="1:9" x14ac:dyDescent="0.25">
      <c r="A3075" s="1">
        <v>38758</v>
      </c>
      <c r="B3075" s="5">
        <v>468.50623000000002</v>
      </c>
      <c r="C3075" s="4">
        <f t="shared" si="329"/>
        <v>-8.9177809547457132E-3</v>
      </c>
      <c r="D3075" s="3">
        <f t="shared" si="330"/>
        <v>6.8856138918686624E-2</v>
      </c>
      <c r="E3075" s="5">
        <f t="shared" si="331"/>
        <v>1.7427639987439612</v>
      </c>
      <c r="F3075" s="13">
        <f t="shared" si="332"/>
        <v>1.3499631780321042</v>
      </c>
      <c r="G3075" s="16">
        <f t="shared" si="333"/>
        <v>-1.2038675918662695E-2</v>
      </c>
      <c r="H3075" s="5">
        <f t="shared" si="334"/>
        <v>2098.0750706513295</v>
      </c>
      <c r="I3075" s="3">
        <f t="shared" si="335"/>
        <v>0.1096245224123817</v>
      </c>
    </row>
    <row r="3076" spans="1:9" x14ac:dyDescent="0.25">
      <c r="A3076" s="1">
        <v>38761</v>
      </c>
      <c r="B3076" s="5">
        <v>467.68939</v>
      </c>
      <c r="C3076" s="4">
        <f t="shared" ref="C3076:C3139" si="336">B3076/B3075-1</f>
        <v>-1.7434986937100438E-3</v>
      </c>
      <c r="D3076" s="3">
        <f t="shared" si="330"/>
        <v>6.6497314997396667E-2</v>
      </c>
      <c r="E3076" s="5">
        <f t="shared" si="331"/>
        <v>1.8045841400468263</v>
      </c>
      <c r="F3076" s="13">
        <f t="shared" si="332"/>
        <v>1.3499631780321042</v>
      </c>
      <c r="G3076" s="16">
        <f t="shared" si="333"/>
        <v>-2.3536590374556329E-3</v>
      </c>
      <c r="H3076" s="5">
        <f t="shared" si="334"/>
        <v>2093.1369173000307</v>
      </c>
      <c r="I3076" s="3">
        <f t="shared" si="335"/>
        <v>0.10473632568122467</v>
      </c>
    </row>
    <row r="3077" spans="1:9" x14ac:dyDescent="0.25">
      <c r="A3077" s="1">
        <v>38762</v>
      </c>
      <c r="B3077" s="5">
        <v>468.14377000000002</v>
      </c>
      <c r="C3077" s="4">
        <f t="shared" si="336"/>
        <v>9.7154224516415866E-4</v>
      </c>
      <c r="D3077" s="3">
        <f t="shared" si="330"/>
        <v>6.640539735973848E-2</v>
      </c>
      <c r="E3077" s="5">
        <f t="shared" si="331"/>
        <v>1.8070820260275389</v>
      </c>
      <c r="F3077" s="13">
        <f t="shared" si="332"/>
        <v>1.3499631780321042</v>
      </c>
      <c r="G3077" s="16">
        <f t="shared" si="333"/>
        <v>1.3115462568742532E-3</v>
      </c>
      <c r="H3077" s="5">
        <f t="shared" si="334"/>
        <v>2095.882163189041</v>
      </c>
      <c r="I3077" s="3">
        <f t="shared" si="335"/>
        <v>0.10407792922302202</v>
      </c>
    </row>
    <row r="3078" spans="1:9" x14ac:dyDescent="0.25">
      <c r="A3078" s="1">
        <v>38763</v>
      </c>
      <c r="B3078" s="5">
        <v>466.79302999999999</v>
      </c>
      <c r="C3078" s="4">
        <f t="shared" si="336"/>
        <v>-2.8853102114335671E-3</v>
      </c>
      <c r="D3078" s="3">
        <f t="shared" si="330"/>
        <v>6.3524509192458112E-2</v>
      </c>
      <c r="E3078" s="5">
        <f t="shared" si="331"/>
        <v>1.8890346659183144</v>
      </c>
      <c r="F3078" s="13">
        <f t="shared" si="332"/>
        <v>1.3499631780321042</v>
      </c>
      <c r="G3078" s="16">
        <f t="shared" si="333"/>
        <v>-3.8950625426353407E-3</v>
      </c>
      <c r="H3078" s="5">
        <f t="shared" si="334"/>
        <v>2087.7185710814256</v>
      </c>
      <c r="I3078" s="3">
        <f t="shared" si="335"/>
        <v>9.7671267674616785E-2</v>
      </c>
    </row>
    <row r="3079" spans="1:9" x14ac:dyDescent="0.25">
      <c r="A3079" s="1">
        <v>38764</v>
      </c>
      <c r="B3079" s="5">
        <v>468.48151000000001</v>
      </c>
      <c r="C3079" s="4">
        <f t="shared" si="336"/>
        <v>3.6171919704970357E-3</v>
      </c>
      <c r="D3079" s="3">
        <f t="shared" si="330"/>
        <v>6.8925499107114041E-2</v>
      </c>
      <c r="E3079" s="5">
        <f t="shared" si="331"/>
        <v>1.7410102437345192</v>
      </c>
      <c r="F3079" s="13">
        <f t="shared" si="332"/>
        <v>1.3499631780321042</v>
      </c>
      <c r="G3079" s="16">
        <f t="shared" si="333"/>
        <v>4.8830759680443874E-3</v>
      </c>
      <c r="H3079" s="5">
        <f t="shared" si="334"/>
        <v>2097.9130594639137</v>
      </c>
      <c r="I3079" s="3">
        <f t="shared" si="335"/>
        <v>0.10492224093109842</v>
      </c>
    </row>
    <row r="3080" spans="1:9" x14ac:dyDescent="0.25">
      <c r="A3080" s="1">
        <v>38765</v>
      </c>
      <c r="B3080" s="5">
        <v>467.58078</v>
      </c>
      <c r="C3080" s="4">
        <f t="shared" si="336"/>
        <v>-1.9226585911576999E-3</v>
      </c>
      <c r="D3080" s="3">
        <f t="shared" si="330"/>
        <v>6.8934818507762702E-2</v>
      </c>
      <c r="E3080" s="5">
        <f t="shared" si="331"/>
        <v>1.7407748739700661</v>
      </c>
      <c r="F3080" s="13">
        <f t="shared" si="332"/>
        <v>1.3499631780321042</v>
      </c>
      <c r="G3080" s="16">
        <f t="shared" si="333"/>
        <v>-2.5955183019899766E-3</v>
      </c>
      <c r="H3080" s="5">
        <f t="shared" si="334"/>
        <v>2092.4678877220913</v>
      </c>
      <c r="I3080" s="3">
        <f t="shared" si="335"/>
        <v>0.10488129718307528</v>
      </c>
    </row>
    <row r="3081" spans="1:9" x14ac:dyDescent="0.25">
      <c r="A3081" s="1">
        <v>38768</v>
      </c>
      <c r="B3081" s="5">
        <v>466.65944999999999</v>
      </c>
      <c r="C3081" s="4">
        <f t="shared" si="336"/>
        <v>-1.9704188867644135E-3</v>
      </c>
      <c r="D3081" s="3">
        <f t="shared" si="330"/>
        <v>6.8095094835057296E-2</v>
      </c>
      <c r="E3081" s="5">
        <f t="shared" si="331"/>
        <v>1.7622414696780857</v>
      </c>
      <c r="F3081" s="13">
        <f t="shared" si="332"/>
        <v>1.3499631780321042</v>
      </c>
      <c r="G3081" s="16">
        <f t="shared" si="333"/>
        <v>-2.6599929424309682E-3</v>
      </c>
      <c r="H3081" s="5">
        <f t="shared" si="334"/>
        <v>2086.9019379084871</v>
      </c>
      <c r="I3081" s="3">
        <f t="shared" si="335"/>
        <v>0.10327253380659149</v>
      </c>
    </row>
    <row r="3082" spans="1:9" x14ac:dyDescent="0.25">
      <c r="A3082" s="1">
        <v>38769</v>
      </c>
      <c r="B3082" s="5">
        <v>469.89008000000001</v>
      </c>
      <c r="C3082" s="4">
        <f t="shared" si="336"/>
        <v>6.9228856289098584E-3</v>
      </c>
      <c r="D3082" s="3">
        <f t="shared" si="330"/>
        <v>7.1388771635916032E-2</v>
      </c>
      <c r="E3082" s="5">
        <f t="shared" si="331"/>
        <v>1.6809366130013004</v>
      </c>
      <c r="F3082" s="13">
        <f t="shared" si="332"/>
        <v>1.3499631780321042</v>
      </c>
      <c r="G3082" s="16">
        <f t="shared" si="333"/>
        <v>9.3456406847559348E-3</v>
      </c>
      <c r="H3082" s="5">
        <f t="shared" si="334"/>
        <v>2106.4053735645007</v>
      </c>
      <c r="I3082" s="3">
        <f t="shared" si="335"/>
        <v>9.6372213033429341E-2</v>
      </c>
    </row>
    <row r="3083" spans="1:9" x14ac:dyDescent="0.25">
      <c r="A3083" s="1">
        <v>38770</v>
      </c>
      <c r="B3083" s="5">
        <v>469.05658</v>
      </c>
      <c r="C3083" s="4">
        <f t="shared" si="336"/>
        <v>-1.7738191025441497E-3</v>
      </c>
      <c r="D3083" s="3">
        <f t="shared" si="330"/>
        <v>7.1794615006740559E-2</v>
      </c>
      <c r="E3083" s="5">
        <f t="shared" si="331"/>
        <v>1.6714345496348659</v>
      </c>
      <c r="F3083" s="13">
        <f t="shared" si="332"/>
        <v>1.3499631780321042</v>
      </c>
      <c r="G3083" s="16">
        <f t="shared" si="333"/>
        <v>-2.3945904729245552E-3</v>
      </c>
      <c r="H3083" s="5">
        <f t="shared" si="334"/>
        <v>2101.3613953248459</v>
      </c>
      <c r="I3083" s="3">
        <f t="shared" si="335"/>
        <v>9.6920086640090872E-2</v>
      </c>
    </row>
    <row r="3084" spans="1:9" x14ac:dyDescent="0.25">
      <c r="A3084" s="1">
        <v>38771</v>
      </c>
      <c r="B3084" s="5">
        <v>468.65341000000001</v>
      </c>
      <c r="C3084" s="4">
        <f t="shared" si="336"/>
        <v>-8.5953383278403184E-4</v>
      </c>
      <c r="D3084" s="3">
        <f t="shared" si="330"/>
        <v>6.6298236852663159E-2</v>
      </c>
      <c r="E3084" s="5">
        <f t="shared" si="331"/>
        <v>1.8100028853961849</v>
      </c>
      <c r="F3084" s="13">
        <f t="shared" si="332"/>
        <v>1.3499631780321042</v>
      </c>
      <c r="G3084" s="16">
        <f t="shared" si="333"/>
        <v>-1.1603390245312469E-3</v>
      </c>
      <c r="H3084" s="5">
        <f t="shared" si="334"/>
        <v>2098.9231036932069</v>
      </c>
      <c r="I3084" s="3">
        <f t="shared" si="335"/>
        <v>8.9500178519546336E-2</v>
      </c>
    </row>
    <row r="3085" spans="1:9" x14ac:dyDescent="0.25">
      <c r="A3085" s="1">
        <v>38772</v>
      </c>
      <c r="B3085" s="5">
        <v>469.48367000000002</v>
      </c>
      <c r="C3085" s="4">
        <f t="shared" si="336"/>
        <v>1.7715863840614965E-3</v>
      </c>
      <c r="D3085" s="3">
        <f t="shared" ref="D3085:D3148" si="337">STDEV(C3076:C3085)*SQRT(252)</f>
        <v>4.9488766177692455E-2</v>
      </c>
      <c r="E3085" s="5">
        <f t="shared" ref="E3085:E3148" si="338">$E$2/D3085</f>
        <v>2.4247927210214257</v>
      </c>
      <c r="F3085" s="13">
        <f t="shared" si="332"/>
        <v>2.4247927210214257</v>
      </c>
      <c r="G3085" s="16">
        <f t="shared" si="333"/>
        <v>2.3915763851860617E-3</v>
      </c>
      <c r="H3085" s="5">
        <f t="shared" si="334"/>
        <v>2103.9428386223212</v>
      </c>
      <c r="I3085" s="3">
        <f t="shared" si="335"/>
        <v>6.6808012066125425E-2</v>
      </c>
    </row>
    <row r="3086" spans="1:9" x14ac:dyDescent="0.25">
      <c r="A3086" s="1">
        <v>38775</v>
      </c>
      <c r="B3086" s="5">
        <v>468.88353999999998</v>
      </c>
      <c r="C3086" s="4">
        <f t="shared" si="336"/>
        <v>-1.2782766224862518E-3</v>
      </c>
      <c r="D3086" s="3">
        <f t="shared" si="337"/>
        <v>4.9026786486662879E-2</v>
      </c>
      <c r="E3086" s="5">
        <f t="shared" si="338"/>
        <v>2.4476415567772221</v>
      </c>
      <c r="F3086" s="13">
        <f t="shared" ref="F3086:F3149" si="339">IF(ABS(E3086/E3085-1)&gt;F$2,E3086,F3085)</f>
        <v>2.4247927210214257</v>
      </c>
      <c r="G3086" s="16">
        <f t="shared" ref="G3086:G3149" si="340">C3086*F3085</f>
        <v>-3.0995558496565165E-3</v>
      </c>
      <c r="H3086" s="5">
        <f t="shared" ref="H3086:H3149" si="341">H3085*(1+G3086)</f>
        <v>2097.4215502895267</v>
      </c>
      <c r="I3086" s="3">
        <f t="shared" si="335"/>
        <v>6.7732140779921207E-2</v>
      </c>
    </row>
    <row r="3087" spans="1:9" x14ac:dyDescent="0.25">
      <c r="A3087" s="1">
        <v>38776</v>
      </c>
      <c r="B3087" s="5">
        <v>465.62401999999997</v>
      </c>
      <c r="C3087" s="4">
        <f t="shared" si="336"/>
        <v>-6.9516622400521699E-3</v>
      </c>
      <c r="D3087" s="3">
        <f t="shared" si="337"/>
        <v>6.0577201584026054E-2</v>
      </c>
      <c r="E3087" s="5">
        <f t="shared" si="338"/>
        <v>1.9809432734120138</v>
      </c>
      <c r="F3087" s="13">
        <f t="shared" si="339"/>
        <v>2.4247927210214257</v>
      </c>
      <c r="G3087" s="16">
        <f t="shared" si="340"/>
        <v>-1.6856339998677999E-2</v>
      </c>
      <c r="H3087" s="5">
        <f t="shared" si="341"/>
        <v>2062.0666995172924</v>
      </c>
      <c r="I3087" s="3">
        <f t="shared" si="335"/>
        <v>0.10857011213038863</v>
      </c>
    </row>
    <row r="3088" spans="1:9" x14ac:dyDescent="0.25">
      <c r="A3088" s="1">
        <v>38777</v>
      </c>
      <c r="B3088" s="5">
        <v>468.66248000000002</v>
      </c>
      <c r="C3088" s="4">
        <f t="shared" si="336"/>
        <v>6.5255654121967321E-3</v>
      </c>
      <c r="D3088" s="3">
        <f t="shared" si="337"/>
        <v>6.8276913012616569E-2</v>
      </c>
      <c r="E3088" s="5">
        <f t="shared" si="338"/>
        <v>1.7575487043156999</v>
      </c>
      <c r="F3088" s="13">
        <f t="shared" si="339"/>
        <v>2.4247927210214257</v>
      </c>
      <c r="G3088" s="16">
        <f t="shared" si="340"/>
        <v>1.5823143512043815E-2</v>
      </c>
      <c r="H3088" s="5">
        <f t="shared" si="341"/>
        <v>2094.6950768351608</v>
      </c>
      <c r="I3088" s="3">
        <f t="shared" si="335"/>
        <v>0.13804241428177916</v>
      </c>
    </row>
    <row r="3089" spans="1:9" x14ac:dyDescent="0.25">
      <c r="A3089" s="1">
        <v>38778</v>
      </c>
      <c r="B3089" s="5">
        <v>470.39111000000003</v>
      </c>
      <c r="C3089" s="4">
        <f t="shared" si="336"/>
        <v>3.6884326648038979E-3</v>
      </c>
      <c r="D3089" s="3">
        <f t="shared" si="337"/>
        <v>6.8371539451308277E-2</v>
      </c>
      <c r="E3089" s="5">
        <f t="shared" si="338"/>
        <v>1.7551162510456508</v>
      </c>
      <c r="F3089" s="13">
        <f t="shared" si="339"/>
        <v>2.4247927210214257</v>
      </c>
      <c r="G3089" s="16">
        <f t="shared" si="340"/>
        <v>8.9436846775941513E-3</v>
      </c>
      <c r="H3089" s="5">
        <f t="shared" si="341"/>
        <v>2113.429369098083</v>
      </c>
      <c r="I3089" s="3">
        <f t="shared" si="335"/>
        <v>0.14317118059396028</v>
      </c>
    </row>
    <row r="3090" spans="1:9" x14ac:dyDescent="0.25">
      <c r="A3090" s="1">
        <v>38779</v>
      </c>
      <c r="B3090" s="5">
        <v>471.44677999999999</v>
      </c>
      <c r="C3090" s="4">
        <f t="shared" si="336"/>
        <v>2.244238842013857E-3</v>
      </c>
      <c r="D3090" s="3">
        <f t="shared" si="337"/>
        <v>6.7577237046821115E-2</v>
      </c>
      <c r="E3090" s="5">
        <f t="shared" si="338"/>
        <v>1.7757458760389626</v>
      </c>
      <c r="F3090" s="13">
        <f t="shared" si="339"/>
        <v>2.4247927210214257</v>
      </c>
      <c r="G3090" s="16">
        <f t="shared" si="340"/>
        <v>5.4418140083487537E-3</v>
      </c>
      <c r="H3090" s="5">
        <f t="shared" si="341"/>
        <v>2124.9302586444965</v>
      </c>
      <c r="I3090" s="3">
        <f t="shared" si="335"/>
        <v>0.1435597055104805</v>
      </c>
    </row>
    <row r="3091" spans="1:9" x14ac:dyDescent="0.25">
      <c r="A3091" s="1">
        <v>38782</v>
      </c>
      <c r="B3091" s="5">
        <v>473.38672000000003</v>
      </c>
      <c r="C3091" s="4">
        <f t="shared" si="336"/>
        <v>4.1148653088691756E-3</v>
      </c>
      <c r="D3091" s="3">
        <f t="shared" si="337"/>
        <v>6.7415825102590227E-2</v>
      </c>
      <c r="E3091" s="5">
        <f t="shared" si="338"/>
        <v>1.7799974978781266</v>
      </c>
      <c r="F3091" s="13">
        <f t="shared" si="339"/>
        <v>2.4247927210214257</v>
      </c>
      <c r="G3091" s="16">
        <f t="shared" si="340"/>
        <v>9.9776954489295584E-3</v>
      </c>
      <c r="H3091" s="5">
        <f t="shared" si="341"/>
        <v>2146.132165615466</v>
      </c>
      <c r="I3091" s="3">
        <f t="shared" si="335"/>
        <v>0.14708905165248909</v>
      </c>
    </row>
    <row r="3092" spans="1:9" x14ac:dyDescent="0.25">
      <c r="A3092" s="1">
        <v>38783</v>
      </c>
      <c r="B3092" s="5">
        <v>472.55612000000002</v>
      </c>
      <c r="C3092" s="4">
        <f t="shared" si="336"/>
        <v>-1.7545908343182814E-3</v>
      </c>
      <c r="D3092" s="3">
        <f t="shared" si="337"/>
        <v>6.146771528851238E-2</v>
      </c>
      <c r="E3092" s="5">
        <f t="shared" si="338"/>
        <v>1.9522443519618931</v>
      </c>
      <c r="F3092" s="13">
        <f t="shared" si="339"/>
        <v>2.4247927210214257</v>
      </c>
      <c r="G3092" s="16">
        <f t="shared" si="340"/>
        <v>-4.2545190834258791E-3</v>
      </c>
      <c r="H3092" s="5">
        <f t="shared" si="341"/>
        <v>2137.0014053613008</v>
      </c>
      <c r="I3092" s="3">
        <f t="shared" si="335"/>
        <v>0.1460907456236305</v>
      </c>
    </row>
    <row r="3093" spans="1:9" x14ac:dyDescent="0.25">
      <c r="A3093" s="1">
        <v>38784</v>
      </c>
      <c r="B3093" s="5">
        <v>472.01279</v>
      </c>
      <c r="C3093" s="4">
        <f t="shared" si="336"/>
        <v>-1.1497682010763732E-3</v>
      </c>
      <c r="D3093" s="3">
        <f t="shared" si="337"/>
        <v>6.0877673450084442E-2</v>
      </c>
      <c r="E3093" s="5">
        <f t="shared" si="338"/>
        <v>1.9711659989502037</v>
      </c>
      <c r="F3093" s="13">
        <f t="shared" si="339"/>
        <v>2.4247927210214257</v>
      </c>
      <c r="G3093" s="16">
        <f t="shared" si="340"/>
        <v>-2.7879495648318888E-3</v>
      </c>
      <c r="H3093" s="5">
        <f t="shared" si="341"/>
        <v>2131.0435532231786</v>
      </c>
      <c r="I3093" s="3">
        <f t="shared" si="335"/>
        <v>0.14639597937722953</v>
      </c>
    </row>
    <row r="3094" spans="1:9" x14ac:dyDescent="0.25">
      <c r="A3094" s="1">
        <v>38785</v>
      </c>
      <c r="B3094" s="5">
        <v>473.39670000000001</v>
      </c>
      <c r="C3094" s="4">
        <f t="shared" si="336"/>
        <v>2.9319332639270446E-3</v>
      </c>
      <c r="D3094" s="3">
        <f t="shared" si="337"/>
        <v>6.1245456130928876E-2</v>
      </c>
      <c r="E3094" s="5">
        <f t="shared" si="338"/>
        <v>1.9593290275031547</v>
      </c>
      <c r="F3094" s="13">
        <f t="shared" si="339"/>
        <v>2.4247927210214257</v>
      </c>
      <c r="G3094" s="16">
        <f t="shared" si="340"/>
        <v>7.1093304368908886E-3</v>
      </c>
      <c r="H3094" s="5">
        <f t="shared" si="341"/>
        <v>2146.1938460184483</v>
      </c>
      <c r="I3094" s="3">
        <f t="shared" si="335"/>
        <v>0.14815544394815142</v>
      </c>
    </row>
    <row r="3095" spans="1:9" x14ac:dyDescent="0.25">
      <c r="A3095" s="1">
        <v>38786</v>
      </c>
      <c r="B3095" s="5">
        <v>477.52350000000001</v>
      </c>
      <c r="C3095" s="4">
        <f t="shared" si="336"/>
        <v>8.7174245194359123E-3</v>
      </c>
      <c r="D3095" s="3">
        <f t="shared" si="337"/>
        <v>7.253521334100542E-2</v>
      </c>
      <c r="E3095" s="5">
        <f t="shared" si="338"/>
        <v>1.6543688847491389</v>
      </c>
      <c r="F3095" s="13">
        <f t="shared" si="339"/>
        <v>2.4247927210214257</v>
      </c>
      <c r="G3095" s="16">
        <f t="shared" si="340"/>
        <v>2.1137947520781901E-2</v>
      </c>
      <c r="H3095" s="5">
        <f t="shared" si="341"/>
        <v>2191.5599789050111</v>
      </c>
      <c r="I3095" s="3">
        <f t="shared" ref="I3095:I3158" si="342">STDEV(G3086:G3095)*SQRT(252)</f>
        <v>0.17588285732700609</v>
      </c>
    </row>
    <row r="3096" spans="1:9" x14ac:dyDescent="0.25">
      <c r="A3096" s="1">
        <v>38789</v>
      </c>
      <c r="B3096" s="5">
        <v>480.60025000000002</v>
      </c>
      <c r="C3096" s="4">
        <f t="shared" si="336"/>
        <v>6.4431384005185777E-3</v>
      </c>
      <c r="D3096" s="3">
        <f t="shared" si="337"/>
        <v>7.3974122491270014E-2</v>
      </c>
      <c r="E3096" s="5">
        <f t="shared" si="338"/>
        <v>1.6221888946930283</v>
      </c>
      <c r="F3096" s="13">
        <f t="shared" si="339"/>
        <v>2.4247927210214257</v>
      </c>
      <c r="G3096" s="16">
        <f t="shared" si="340"/>
        <v>1.5623275094111079E-2</v>
      </c>
      <c r="H3096" s="5">
        <f t="shared" si="341"/>
        <v>2225.7993233406883</v>
      </c>
      <c r="I3096" s="3">
        <f t="shared" si="342"/>
        <v>0.17937191376077888</v>
      </c>
    </row>
    <row r="3097" spans="1:9" x14ac:dyDescent="0.25">
      <c r="A3097" s="1">
        <v>38790</v>
      </c>
      <c r="B3097" s="5">
        <v>476.48086999999998</v>
      </c>
      <c r="C3097" s="4">
        <f t="shared" si="336"/>
        <v>-8.571323048625179E-3</v>
      </c>
      <c r="D3097" s="3">
        <f t="shared" si="337"/>
        <v>7.9961403809433146E-2</v>
      </c>
      <c r="E3097" s="5">
        <f t="shared" si="338"/>
        <v>1.5007240278821048</v>
      </c>
      <c r="F3097" s="13">
        <f t="shared" si="339"/>
        <v>2.4247927210214257</v>
      </c>
      <c r="G3097" s="16">
        <f t="shared" si="340"/>
        <v>-2.0783681737829511E-2</v>
      </c>
      <c r="H3097" s="5">
        <f t="shared" si="341"/>
        <v>2179.5390185920992</v>
      </c>
      <c r="I3097" s="3">
        <f t="shared" si="342"/>
        <v>0.19388982991976841</v>
      </c>
    </row>
    <row r="3098" spans="1:9" x14ac:dyDescent="0.25">
      <c r="A3098" s="1">
        <v>38791</v>
      </c>
      <c r="B3098" s="5">
        <v>478.3295</v>
      </c>
      <c r="C3098" s="4">
        <f t="shared" si="336"/>
        <v>3.8797570194162301E-3</v>
      </c>
      <c r="D3098" s="3">
        <f t="shared" si="337"/>
        <v>7.7116571313066234E-2</v>
      </c>
      <c r="E3098" s="5">
        <f t="shared" si="338"/>
        <v>1.5560857797066998</v>
      </c>
      <c r="F3098" s="13">
        <f t="shared" si="339"/>
        <v>2.4247927210214257</v>
      </c>
      <c r="G3098" s="16">
        <f t="shared" si="340"/>
        <v>9.4076065800122576E-3</v>
      </c>
      <c r="H3098" s="5">
        <f t="shared" si="341"/>
        <v>2200.0432642047995</v>
      </c>
      <c r="I3098" s="3">
        <f t="shared" si="342"/>
        <v>0.1869917007900527</v>
      </c>
    </row>
    <row r="3099" spans="1:9" x14ac:dyDescent="0.25">
      <c r="A3099" s="1">
        <v>38792</v>
      </c>
      <c r="B3099" s="5">
        <v>475.29709000000003</v>
      </c>
      <c r="C3099" s="4">
        <f t="shared" si="336"/>
        <v>-6.3395839060730319E-3</v>
      </c>
      <c r="D3099" s="3">
        <f t="shared" si="337"/>
        <v>8.6968326374886426E-2</v>
      </c>
      <c r="E3099" s="5">
        <f t="shared" si="338"/>
        <v>1.3798126858590671</v>
      </c>
      <c r="F3099" s="13">
        <f t="shared" si="339"/>
        <v>2.4247927210214257</v>
      </c>
      <c r="G3099" s="16">
        <f t="shared" si="340"/>
        <v>-1.5372176909750465E-2</v>
      </c>
      <c r="H3099" s="5">
        <f t="shared" si="341"/>
        <v>2166.2238099383385</v>
      </c>
      <c r="I3099" s="3">
        <f t="shared" si="342"/>
        <v>0.21088016475324028</v>
      </c>
    </row>
    <row r="3100" spans="1:9" x14ac:dyDescent="0.25">
      <c r="A3100" s="1">
        <v>38793</v>
      </c>
      <c r="B3100" s="5">
        <v>475.72766000000001</v>
      </c>
      <c r="C3100" s="4">
        <f t="shared" si="336"/>
        <v>9.0589656250572581E-4</v>
      </c>
      <c r="D3100" s="3">
        <f t="shared" si="337"/>
        <v>8.6713567608505654E-2</v>
      </c>
      <c r="E3100" s="5">
        <f t="shared" si="338"/>
        <v>1.3838664849055213</v>
      </c>
      <c r="F3100" s="13">
        <f t="shared" si="339"/>
        <v>2.4247927210214257</v>
      </c>
      <c r="G3100" s="16">
        <f t="shared" si="340"/>
        <v>2.1966113907622149E-3</v>
      </c>
      <c r="H3100" s="5">
        <f t="shared" si="341"/>
        <v>2170.9821618341894</v>
      </c>
      <c r="I3100" s="3">
        <f t="shared" si="342"/>
        <v>0.21026242755090382</v>
      </c>
    </row>
    <row r="3101" spans="1:9" x14ac:dyDescent="0.25">
      <c r="A3101" s="1">
        <v>38796</v>
      </c>
      <c r="B3101" s="5">
        <v>475.42932000000002</v>
      </c>
      <c r="C3101" s="4">
        <f t="shared" si="336"/>
        <v>-6.2712351011917633E-4</v>
      </c>
      <c r="D3101" s="3">
        <f t="shared" si="337"/>
        <v>8.5070028798499384E-2</v>
      </c>
      <c r="E3101" s="5">
        <f t="shared" si="338"/>
        <v>1.4106025552693451</v>
      </c>
      <c r="F3101" s="13">
        <f t="shared" si="339"/>
        <v>2.4247927210214257</v>
      </c>
      <c r="G3101" s="16">
        <f t="shared" si="340"/>
        <v>-1.5206445225183851E-3</v>
      </c>
      <c r="H3101" s="5">
        <f t="shared" si="341"/>
        <v>2167.6808697013112</v>
      </c>
      <c r="I3101" s="3">
        <f t="shared" si="342"/>
        <v>0.20627718660768438</v>
      </c>
    </row>
    <row r="3102" spans="1:9" x14ac:dyDescent="0.25">
      <c r="A3102" s="1">
        <v>38797</v>
      </c>
      <c r="B3102" s="5">
        <v>477.89227</v>
      </c>
      <c r="C3102" s="4">
        <f t="shared" si="336"/>
        <v>5.1804756172799671E-3</v>
      </c>
      <c r="D3102" s="3">
        <f t="shared" si="337"/>
        <v>8.7150554985103795E-2</v>
      </c>
      <c r="E3102" s="5">
        <f t="shared" si="338"/>
        <v>1.3769275482010526</v>
      </c>
      <c r="F3102" s="13">
        <f t="shared" si="339"/>
        <v>2.4247927210214257</v>
      </c>
      <c r="G3102" s="16">
        <f t="shared" si="340"/>
        <v>1.2561579568209441E-2</v>
      </c>
      <c r="H3102" s="5">
        <f t="shared" si="341"/>
        <v>2194.9103654245496</v>
      </c>
      <c r="I3102" s="3">
        <f t="shared" si="342"/>
        <v>0.2113220313608572</v>
      </c>
    </row>
    <row r="3103" spans="1:9" x14ac:dyDescent="0.25">
      <c r="A3103" s="1">
        <v>38798</v>
      </c>
      <c r="B3103" s="5">
        <v>477.52596999999997</v>
      </c>
      <c r="C3103" s="4">
        <f t="shared" si="336"/>
        <v>-7.664907406851329E-4</v>
      </c>
      <c r="D3103" s="3">
        <f t="shared" si="337"/>
        <v>8.6889799428443812E-2</v>
      </c>
      <c r="E3103" s="5">
        <f t="shared" si="338"/>
        <v>1.3810596961824426</v>
      </c>
      <c r="F3103" s="13">
        <f t="shared" si="339"/>
        <v>2.4247927210214257</v>
      </c>
      <c r="G3103" s="16">
        <f t="shared" si="340"/>
        <v>-1.8585811687436315E-3</v>
      </c>
      <c r="H3103" s="5">
        <f t="shared" si="341"/>
        <v>2190.8309463522914</v>
      </c>
      <c r="I3103" s="3">
        <f t="shared" si="342"/>
        <v>0.21068975318510214</v>
      </c>
    </row>
    <row r="3104" spans="1:9" x14ac:dyDescent="0.25">
      <c r="A3104" s="1">
        <v>38799</v>
      </c>
      <c r="B3104" s="5">
        <v>481.24765000000002</v>
      </c>
      <c r="C3104" s="4">
        <f t="shared" si="336"/>
        <v>7.7936703631009685E-3</v>
      </c>
      <c r="D3104" s="3">
        <f t="shared" si="337"/>
        <v>9.2863894279937978E-2</v>
      </c>
      <c r="E3104" s="5">
        <f t="shared" si="338"/>
        <v>1.292213738509181</v>
      </c>
      <c r="F3104" s="13">
        <f t="shared" si="339"/>
        <v>2.4247927210214257</v>
      </c>
      <c r="G3104" s="16">
        <f t="shared" si="340"/>
        <v>1.889803516648764E-2</v>
      </c>
      <c r="H3104" s="5">
        <f t="shared" si="341"/>
        <v>2232.2333466202863</v>
      </c>
      <c r="I3104" s="3">
        <f t="shared" si="342"/>
        <v>0.2251756948956968</v>
      </c>
    </row>
    <row r="3105" spans="1:9" x14ac:dyDescent="0.25">
      <c r="A3105" s="1">
        <v>38800</v>
      </c>
      <c r="B3105" s="5">
        <v>479.07067999999998</v>
      </c>
      <c r="C3105" s="4">
        <f t="shared" si="336"/>
        <v>-4.5235961152226833E-3</v>
      </c>
      <c r="D3105" s="3">
        <f t="shared" si="337"/>
        <v>8.8374192454983944E-2</v>
      </c>
      <c r="E3105" s="5">
        <f t="shared" si="338"/>
        <v>1.3578624784732898</v>
      </c>
      <c r="F3105" s="13">
        <f t="shared" si="339"/>
        <v>2.4247927210214257</v>
      </c>
      <c r="G3105" s="16">
        <f t="shared" si="340"/>
        <v>-1.0968782933032762E-2</v>
      </c>
      <c r="H3105" s="5">
        <f t="shared" si="341"/>
        <v>2207.7484635853311</v>
      </c>
      <c r="I3105" s="3">
        <f t="shared" si="342"/>
        <v>0.21428909859099166</v>
      </c>
    </row>
    <row r="3106" spans="1:9" x14ac:dyDescent="0.25">
      <c r="A3106" s="1">
        <v>38803</v>
      </c>
      <c r="B3106" s="5">
        <v>477.80257999999998</v>
      </c>
      <c r="C3106" s="4">
        <f t="shared" si="336"/>
        <v>-2.6469998122198302E-3</v>
      </c>
      <c r="D3106" s="3">
        <f t="shared" si="337"/>
        <v>8.2366369193362834E-2</v>
      </c>
      <c r="E3106" s="5">
        <f t="shared" si="338"/>
        <v>1.4569053021906144</v>
      </c>
      <c r="F3106" s="13">
        <f t="shared" si="339"/>
        <v>2.4247927210214257</v>
      </c>
      <c r="G3106" s="16">
        <f t="shared" si="340"/>
        <v>-6.4184258772157247E-3</v>
      </c>
      <c r="H3106" s="5">
        <f t="shared" si="341"/>
        <v>2193.5781937162719</v>
      </c>
      <c r="I3106" s="3">
        <f t="shared" si="342"/>
        <v>0.19972137247702965</v>
      </c>
    </row>
    <row r="3107" spans="1:9" x14ac:dyDescent="0.25">
      <c r="A3107" s="1">
        <v>38804</v>
      </c>
      <c r="B3107" s="5">
        <v>484.20267000000001</v>
      </c>
      <c r="C3107" s="4">
        <f t="shared" si="336"/>
        <v>1.3394841861255724E-2</v>
      </c>
      <c r="D3107" s="3">
        <f t="shared" si="337"/>
        <v>9.5409360804827953E-2</v>
      </c>
      <c r="E3107" s="5">
        <f t="shared" si="338"/>
        <v>1.2577382238780044</v>
      </c>
      <c r="F3107" s="13">
        <f t="shared" si="339"/>
        <v>2.4247927210214257</v>
      </c>
      <c r="G3107" s="16">
        <f t="shared" si="340"/>
        <v>3.2479715044405964E-2</v>
      </c>
      <c r="H3107" s="5">
        <f t="shared" si="341"/>
        <v>2264.8249883757994</v>
      </c>
      <c r="I3107" s="3">
        <f t="shared" si="342"/>
        <v>0.23134792359685372</v>
      </c>
    </row>
    <row r="3108" spans="1:9" x14ac:dyDescent="0.25">
      <c r="A3108" s="1">
        <v>38805</v>
      </c>
      <c r="B3108" s="5">
        <v>487.08089999999999</v>
      </c>
      <c r="C3108" s="4">
        <f t="shared" si="336"/>
        <v>5.9442670979075185E-3</v>
      </c>
      <c r="D3108" s="3">
        <f t="shared" si="337"/>
        <v>9.7319176224219761E-2</v>
      </c>
      <c r="E3108" s="5">
        <f t="shared" si="338"/>
        <v>1.2330560600258726</v>
      </c>
      <c r="F3108" s="13">
        <f t="shared" si="339"/>
        <v>2.4247927210214257</v>
      </c>
      <c r="G3108" s="16">
        <f t="shared" si="340"/>
        <v>1.4413615590813306E-2</v>
      </c>
      <c r="H3108" s="5">
        <f t="shared" si="341"/>
        <v>2297.4693051387162</v>
      </c>
      <c r="I3108" s="3">
        <f t="shared" si="342"/>
        <v>0.23597883012428947</v>
      </c>
    </row>
    <row r="3109" spans="1:9" x14ac:dyDescent="0.25">
      <c r="A3109" s="1">
        <v>38806</v>
      </c>
      <c r="B3109" s="5">
        <v>489.88101</v>
      </c>
      <c r="C3109" s="4">
        <f t="shared" si="336"/>
        <v>5.7487575472576768E-3</v>
      </c>
      <c r="D3109" s="3">
        <f t="shared" si="337"/>
        <v>8.7304247972093768E-2</v>
      </c>
      <c r="E3109" s="5">
        <f t="shared" si="338"/>
        <v>1.3745035641147405</v>
      </c>
      <c r="F3109" s="13">
        <f t="shared" si="339"/>
        <v>2.4247927210214257</v>
      </c>
      <c r="G3109" s="16">
        <f t="shared" si="340"/>
        <v>1.39395454555074E-2</v>
      </c>
      <c r="H3109" s="5">
        <f t="shared" si="341"/>
        <v>2329.4949829503303</v>
      </c>
      <c r="I3109" s="3">
        <f t="shared" si="342"/>
        <v>0.21169470499698254</v>
      </c>
    </row>
    <row r="3110" spans="1:9" x14ac:dyDescent="0.25">
      <c r="A3110" s="1">
        <v>38807</v>
      </c>
      <c r="B3110" s="5">
        <v>489.42577999999997</v>
      </c>
      <c r="C3110" s="4">
        <f t="shared" si="336"/>
        <v>-9.2926647636337734E-4</v>
      </c>
      <c r="D3110" s="3">
        <f t="shared" si="337"/>
        <v>8.9029539087226245E-2</v>
      </c>
      <c r="E3110" s="5">
        <f t="shared" si="338"/>
        <v>1.3478672497948192</v>
      </c>
      <c r="F3110" s="13">
        <f t="shared" si="339"/>
        <v>2.4247927210214257</v>
      </c>
      <c r="G3110" s="16">
        <f t="shared" si="340"/>
        <v>-2.2532785877751463E-3</v>
      </c>
      <c r="H3110" s="5">
        <f t="shared" si="341"/>
        <v>2324.2459817849185</v>
      </c>
      <c r="I3110" s="3">
        <f t="shared" si="342"/>
        <v>0.21587817833459871</v>
      </c>
    </row>
    <row r="3111" spans="1:9" x14ac:dyDescent="0.25">
      <c r="A3111" s="1">
        <v>38810</v>
      </c>
      <c r="B3111" s="5">
        <v>492.66433999999998</v>
      </c>
      <c r="C3111" s="4">
        <f t="shared" si="336"/>
        <v>6.6170605071109723E-3</v>
      </c>
      <c r="D3111" s="3">
        <f t="shared" si="337"/>
        <v>8.8517509773675521E-2</v>
      </c>
      <c r="E3111" s="5">
        <f t="shared" si="338"/>
        <v>1.355663984524869</v>
      </c>
      <c r="F3111" s="13">
        <f t="shared" si="339"/>
        <v>2.4247927210214257</v>
      </c>
      <c r="G3111" s="16">
        <f t="shared" si="340"/>
        <v>1.604500015220103E-2</v>
      </c>
      <c r="H3111" s="5">
        <f t="shared" si="341"/>
        <v>2361.5385089164101</v>
      </c>
      <c r="I3111" s="3">
        <f t="shared" si="342"/>
        <v>0.21463661338215129</v>
      </c>
    </row>
    <row r="3112" spans="1:9" x14ac:dyDescent="0.25">
      <c r="A3112" s="1">
        <v>38811</v>
      </c>
      <c r="B3112" s="5">
        <v>493.00461000000001</v>
      </c>
      <c r="C3112" s="4">
        <f t="shared" si="336"/>
        <v>6.906730858580179E-4</v>
      </c>
      <c r="D3112" s="3">
        <f t="shared" si="337"/>
        <v>8.9113709911714495E-2</v>
      </c>
      <c r="E3112" s="5">
        <f t="shared" si="338"/>
        <v>1.346594144928819</v>
      </c>
      <c r="F3112" s="13">
        <f t="shared" si="339"/>
        <v>2.4247927210214257</v>
      </c>
      <c r="G3112" s="16">
        <f t="shared" si="340"/>
        <v>1.6747390711939281E-3</v>
      </c>
      <c r="H3112" s="5">
        <f t="shared" si="341"/>
        <v>2365.4934697254216</v>
      </c>
      <c r="I3112" s="3">
        <f t="shared" si="342"/>
        <v>0.21608227513714015</v>
      </c>
    </row>
    <row r="3113" spans="1:9" x14ac:dyDescent="0.25">
      <c r="A3113" s="1">
        <v>38812</v>
      </c>
      <c r="B3113" s="5">
        <v>492.83404999999999</v>
      </c>
      <c r="C3113" s="4">
        <f t="shared" si="336"/>
        <v>-3.4596025379973749E-4</v>
      </c>
      <c r="D3113" s="3">
        <f t="shared" si="337"/>
        <v>8.8622201646924095E-2</v>
      </c>
      <c r="E3113" s="5">
        <f t="shared" si="338"/>
        <v>1.3540625009304874</v>
      </c>
      <c r="F3113" s="13">
        <f t="shared" si="339"/>
        <v>2.4247927210214257</v>
      </c>
      <c r="G3113" s="16">
        <f t="shared" si="340"/>
        <v>-8.3888190517632851E-4</v>
      </c>
      <c r="H3113" s="5">
        <f t="shared" si="341"/>
        <v>2363.5091000568564</v>
      </c>
      <c r="I3113" s="3">
        <f t="shared" si="342"/>
        <v>0.21489046947435456</v>
      </c>
    </row>
    <row r="3114" spans="1:9" x14ac:dyDescent="0.25">
      <c r="A3114" s="1">
        <v>38813</v>
      </c>
      <c r="B3114" s="5">
        <v>496.20889</v>
      </c>
      <c r="C3114" s="4">
        <f t="shared" si="336"/>
        <v>6.8478223044856623E-3</v>
      </c>
      <c r="D3114" s="3">
        <f t="shared" si="337"/>
        <v>8.7359974683374753E-2</v>
      </c>
      <c r="E3114" s="5">
        <f t="shared" si="338"/>
        <v>1.3736267716986517</v>
      </c>
      <c r="F3114" s="13">
        <f t="shared" si="339"/>
        <v>2.4247927210214257</v>
      </c>
      <c r="G3114" s="16">
        <f t="shared" si="340"/>
        <v>1.6604549678764999E-2</v>
      </c>
      <c r="H3114" s="5">
        <f t="shared" si="341"/>
        <v>2402.7541043249635</v>
      </c>
      <c r="I3114" s="3">
        <f t="shared" si="342"/>
        <v>0.21182983072086312</v>
      </c>
    </row>
    <row r="3115" spans="1:9" x14ac:dyDescent="0.25">
      <c r="A3115" s="1">
        <v>38814</v>
      </c>
      <c r="B3115" s="5">
        <v>496.10413</v>
      </c>
      <c r="C3115" s="4">
        <f t="shared" si="336"/>
        <v>-2.1112076407980851E-4</v>
      </c>
      <c r="D3115" s="3">
        <f t="shared" si="337"/>
        <v>7.9146830361382883E-2</v>
      </c>
      <c r="E3115" s="5">
        <f t="shared" si="338"/>
        <v>1.5161693709284672</v>
      </c>
      <c r="F3115" s="13">
        <f t="shared" si="339"/>
        <v>2.4247927210214257</v>
      </c>
      <c r="G3115" s="16">
        <f t="shared" si="340"/>
        <v>-5.1192409199720139E-4</v>
      </c>
      <c r="H3115" s="5">
        <f t="shared" si="341"/>
        <v>2401.5240766118145</v>
      </c>
      <c r="I3115" s="3">
        <f t="shared" si="342"/>
        <v>0.19191465815219877</v>
      </c>
    </row>
    <row r="3116" spans="1:9" x14ac:dyDescent="0.25">
      <c r="A3116" s="1">
        <v>38817</v>
      </c>
      <c r="B3116" s="5">
        <v>498.28302000000002</v>
      </c>
      <c r="C3116" s="4">
        <f t="shared" si="336"/>
        <v>4.3920013324623142E-3</v>
      </c>
      <c r="D3116" s="3">
        <f t="shared" si="337"/>
        <v>7.1312203293725715E-2</v>
      </c>
      <c r="E3116" s="5">
        <f t="shared" si="338"/>
        <v>1.6827414447669715</v>
      </c>
      <c r="F3116" s="13">
        <f t="shared" si="339"/>
        <v>2.4247927210214257</v>
      </c>
      <c r="G3116" s="16">
        <f t="shared" si="340"/>
        <v>1.0649692861671022E-2</v>
      </c>
      <c r="H3116" s="5">
        <f t="shared" si="341"/>
        <v>2427.0995704276384</v>
      </c>
      <c r="I3116" s="3">
        <f t="shared" si="342"/>
        <v>0.17291731146662614</v>
      </c>
    </row>
    <row r="3117" spans="1:9" x14ac:dyDescent="0.25">
      <c r="A3117" s="1">
        <v>38818</v>
      </c>
      <c r="B3117" s="5">
        <v>494.95801</v>
      </c>
      <c r="C3117" s="4">
        <f t="shared" si="336"/>
        <v>-6.6729345904663617E-3</v>
      </c>
      <c r="D3117" s="3">
        <f t="shared" si="337"/>
        <v>7.0124861124035057E-2</v>
      </c>
      <c r="E3117" s="5">
        <f t="shared" si="338"/>
        <v>1.7112333354606875</v>
      </c>
      <c r="F3117" s="13">
        <f t="shared" si="339"/>
        <v>2.4247927210214257</v>
      </c>
      <c r="G3117" s="16">
        <f t="shared" si="340"/>
        <v>-1.6180483222814922E-2</v>
      </c>
      <c r="H3117" s="5">
        <f t="shared" si="341"/>
        <v>2387.8279265482324</v>
      </c>
      <c r="I3117" s="3">
        <f t="shared" si="342"/>
        <v>0.17003825281619855</v>
      </c>
    </row>
    <row r="3118" spans="1:9" x14ac:dyDescent="0.25">
      <c r="A3118" s="1">
        <v>38819</v>
      </c>
      <c r="B3118" s="5">
        <v>496.16888</v>
      </c>
      <c r="C3118" s="4">
        <f t="shared" si="336"/>
        <v>2.4464095449228118E-3</v>
      </c>
      <c r="D3118" s="3">
        <f t="shared" si="337"/>
        <v>6.7037181556424366E-2</v>
      </c>
      <c r="E3118" s="5">
        <f t="shared" si="338"/>
        <v>1.7900513896008214</v>
      </c>
      <c r="F3118" s="13">
        <f t="shared" si="339"/>
        <v>2.4247927210214257</v>
      </c>
      <c r="G3118" s="16">
        <f t="shared" si="340"/>
        <v>5.9320360571661727E-3</v>
      </c>
      <c r="H3118" s="5">
        <f t="shared" si="341"/>
        <v>2401.992607906825</v>
      </c>
      <c r="I3118" s="3">
        <f t="shared" si="342"/>
        <v>0.16255126987580959</v>
      </c>
    </row>
    <row r="3119" spans="1:9" x14ac:dyDescent="0.25">
      <c r="A3119" s="1">
        <v>38820</v>
      </c>
      <c r="B3119" s="5">
        <v>499.08562999999998</v>
      </c>
      <c r="C3119" s="4">
        <f t="shared" si="336"/>
        <v>5.8785428058285571E-3</v>
      </c>
      <c r="D3119" s="3">
        <f t="shared" si="337"/>
        <v>6.7250900439749475E-2</v>
      </c>
      <c r="E3119" s="5">
        <f t="shared" si="338"/>
        <v>1.7843627254851224</v>
      </c>
      <c r="F3119" s="13">
        <f t="shared" si="339"/>
        <v>2.4247927210214257</v>
      </c>
      <c r="G3119" s="16">
        <f t="shared" si="340"/>
        <v>1.4254247805785953E-2</v>
      </c>
      <c r="H3119" s="5">
        <f t="shared" si="341"/>
        <v>2436.2312057675949</v>
      </c>
      <c r="I3119" s="3">
        <f t="shared" si="342"/>
        <v>0.16306949386844113</v>
      </c>
    </row>
    <row r="3120" spans="1:9" x14ac:dyDescent="0.25">
      <c r="A3120" s="1">
        <v>38821</v>
      </c>
      <c r="B3120" s="5">
        <v>499.15893999999997</v>
      </c>
      <c r="C3120" s="4">
        <f t="shared" si="336"/>
        <v>1.4688862109690781E-4</v>
      </c>
      <c r="D3120" s="3">
        <f t="shared" si="337"/>
        <v>6.6204919363758205E-2</v>
      </c>
      <c r="E3120" s="5">
        <f t="shared" si="338"/>
        <v>1.8125541297115484</v>
      </c>
      <c r="F3120" s="13">
        <f t="shared" si="339"/>
        <v>2.4247927210214257</v>
      </c>
      <c r="G3120" s="16">
        <f t="shared" si="340"/>
        <v>3.5617445923665631E-4</v>
      </c>
      <c r="H3120" s="5">
        <f t="shared" si="341"/>
        <v>2437.0989290998846</v>
      </c>
      <c r="I3120" s="3">
        <f t="shared" si="342"/>
        <v>0.16053320656905132</v>
      </c>
    </row>
    <row r="3121" spans="1:9" x14ac:dyDescent="0.25">
      <c r="A3121" s="1">
        <v>38824</v>
      </c>
      <c r="B3121" s="5">
        <v>498.93457000000001</v>
      </c>
      <c r="C3121" s="4">
        <f t="shared" si="336"/>
        <v>-4.4949610639044568E-4</v>
      </c>
      <c r="D3121" s="3">
        <f t="shared" si="337"/>
        <v>6.1693218094506827E-2</v>
      </c>
      <c r="E3121" s="5">
        <f t="shared" si="338"/>
        <v>1.9451084528638782</v>
      </c>
      <c r="F3121" s="13">
        <f t="shared" si="339"/>
        <v>2.4247927210214257</v>
      </c>
      <c r="G3121" s="16">
        <f t="shared" si="340"/>
        <v>-1.0899348869030251E-3</v>
      </c>
      <c r="H3121" s="5">
        <f t="shared" si="341"/>
        <v>2434.4426499542246</v>
      </c>
      <c r="I3121" s="3">
        <f t="shared" si="342"/>
        <v>0.14959326617194746</v>
      </c>
    </row>
    <row r="3122" spans="1:9" x14ac:dyDescent="0.25">
      <c r="A3122" s="1">
        <v>38825</v>
      </c>
      <c r="B3122" s="5">
        <v>499.62639999999999</v>
      </c>
      <c r="C3122" s="4">
        <f t="shared" si="336"/>
        <v>1.3866146817607117E-3</v>
      </c>
      <c r="D3122" s="3">
        <f t="shared" si="337"/>
        <v>6.1608371860521753E-2</v>
      </c>
      <c r="E3122" s="5">
        <f t="shared" si="338"/>
        <v>1.9477872304704618</v>
      </c>
      <c r="F3122" s="13">
        <f t="shared" si="339"/>
        <v>2.4247927210214257</v>
      </c>
      <c r="G3122" s="16">
        <f t="shared" si="340"/>
        <v>3.3622531871948143E-3</v>
      </c>
      <c r="H3122" s="5">
        <f t="shared" si="341"/>
        <v>2442.6278625130763</v>
      </c>
      <c r="I3122" s="3">
        <f t="shared" si="342"/>
        <v>0.14938753164137439</v>
      </c>
    </row>
    <row r="3123" spans="1:9" x14ac:dyDescent="0.25">
      <c r="A3123" s="1">
        <v>38826</v>
      </c>
      <c r="B3123" s="5">
        <v>503.17962999999997</v>
      </c>
      <c r="C3123" s="4">
        <f t="shared" si="336"/>
        <v>7.111773917471087E-3</v>
      </c>
      <c r="D3123" s="3">
        <f t="shared" si="337"/>
        <v>6.7024349239913711E-2</v>
      </c>
      <c r="E3123" s="5">
        <f t="shared" si="338"/>
        <v>1.7903941084225958</v>
      </c>
      <c r="F3123" s="13">
        <f t="shared" si="339"/>
        <v>2.4247927210214257</v>
      </c>
      <c r="G3123" s="16">
        <f t="shared" si="340"/>
        <v>1.724457762863392E-2</v>
      </c>
      <c r="H3123" s="5">
        <f t="shared" si="341"/>
        <v>2484.7499483060469</v>
      </c>
      <c r="I3123" s="3">
        <f t="shared" si="342"/>
        <v>0.16252015416814067</v>
      </c>
    </row>
    <row r="3124" spans="1:9" x14ac:dyDescent="0.25">
      <c r="A3124" s="1">
        <v>38827</v>
      </c>
      <c r="B3124" s="5">
        <v>503.14040999999997</v>
      </c>
      <c r="C3124" s="4">
        <f t="shared" si="336"/>
        <v>-7.7944331729029592E-5</v>
      </c>
      <c r="D3124" s="3">
        <f t="shared" si="337"/>
        <v>6.2087145314870633E-2</v>
      </c>
      <c r="E3124" s="5">
        <f t="shared" si="338"/>
        <v>1.9327672321126756</v>
      </c>
      <c r="F3124" s="13">
        <f t="shared" si="339"/>
        <v>2.4247927210214257</v>
      </c>
      <c r="G3124" s="16">
        <f t="shared" si="340"/>
        <v>-1.889988482214303E-4</v>
      </c>
      <c r="H3124" s="5">
        <f t="shared" si="341"/>
        <v>2484.2803334276987</v>
      </c>
      <c r="I3124" s="3">
        <f t="shared" si="342"/>
        <v>0.15054845802849781</v>
      </c>
    </row>
    <row r="3125" spans="1:9" x14ac:dyDescent="0.25">
      <c r="A3125" s="1">
        <v>38828</v>
      </c>
      <c r="B3125" s="5">
        <v>504.19164999999998</v>
      </c>
      <c r="C3125" s="4">
        <f t="shared" si="336"/>
        <v>2.0893571239886111E-3</v>
      </c>
      <c r="D3125" s="3">
        <f t="shared" si="337"/>
        <v>6.1491919865197094E-2</v>
      </c>
      <c r="E3125" s="5">
        <f t="shared" si="338"/>
        <v>1.9514759055021313</v>
      </c>
      <c r="F3125" s="13">
        <f t="shared" si="339"/>
        <v>2.4247927210214257</v>
      </c>
      <c r="G3125" s="16">
        <f t="shared" si="340"/>
        <v>5.0662579458618448E-3</v>
      </c>
      <c r="H3125" s="5">
        <f t="shared" si="341"/>
        <v>2496.8663384066749</v>
      </c>
      <c r="I3125" s="3">
        <f t="shared" si="342"/>
        <v>0.14910515969076271</v>
      </c>
    </row>
    <row r="3126" spans="1:9" x14ac:dyDescent="0.25">
      <c r="A3126" s="1">
        <v>38831</v>
      </c>
      <c r="B3126" s="5">
        <v>495.39150999999998</v>
      </c>
      <c r="C3126" s="4">
        <f t="shared" si="336"/>
        <v>-1.7453958231954059E-2</v>
      </c>
      <c r="D3126" s="3">
        <f t="shared" si="337"/>
        <v>0.11145817946386422</v>
      </c>
      <c r="E3126" s="5">
        <f t="shared" si="338"/>
        <v>1.0766370003280479</v>
      </c>
      <c r="F3126" s="13">
        <f t="shared" si="339"/>
        <v>1.0766370003280479</v>
      </c>
      <c r="G3126" s="16">
        <f t="shared" si="340"/>
        <v>-4.2322230873854193E-2</v>
      </c>
      <c r="H3126" s="5">
        <f t="shared" si="341"/>
        <v>2391.1933847714727</v>
      </c>
      <c r="I3126" s="3">
        <f t="shared" si="342"/>
        <v>0.27026298226227768</v>
      </c>
    </row>
    <row r="3127" spans="1:9" x14ac:dyDescent="0.25">
      <c r="A3127" s="1">
        <v>38832</v>
      </c>
      <c r="B3127" s="5">
        <v>500.19619999999998</v>
      </c>
      <c r="C3127" s="4">
        <f t="shared" si="336"/>
        <v>9.6987734004565507E-3</v>
      </c>
      <c r="D3127" s="3">
        <f t="shared" si="337"/>
        <v>0.11650080330056772</v>
      </c>
      <c r="E3127" s="5">
        <f t="shared" si="338"/>
        <v>1.0300358160656153</v>
      </c>
      <c r="F3127" s="13">
        <f t="shared" si="339"/>
        <v>1.0766370003280479</v>
      </c>
      <c r="G3127" s="16">
        <f t="shared" si="340"/>
        <v>1.0442058300729001E-2</v>
      </c>
      <c r="H3127" s="5">
        <f t="shared" si="341"/>
        <v>2416.1623655035737</v>
      </c>
      <c r="I3127" s="3">
        <f t="shared" si="342"/>
        <v>0.26230225020454379</v>
      </c>
    </row>
    <row r="3128" spans="1:9" x14ac:dyDescent="0.25">
      <c r="A3128" s="1">
        <v>38833</v>
      </c>
      <c r="B3128" s="5">
        <v>501.45465000000002</v>
      </c>
      <c r="C3128" s="4">
        <f t="shared" si="336"/>
        <v>2.5159127558347372E-3</v>
      </c>
      <c r="D3128" s="3">
        <f t="shared" si="337"/>
        <v>0.11652418711107529</v>
      </c>
      <c r="E3128" s="5">
        <f t="shared" si="338"/>
        <v>1.0298291108060804</v>
      </c>
      <c r="F3128" s="13">
        <f t="shared" si="339"/>
        <v>1.0766370003280479</v>
      </c>
      <c r="G3128" s="16">
        <f t="shared" si="340"/>
        <v>2.7087247625289836E-3</v>
      </c>
      <c r="H3128" s="5">
        <f t="shared" si="341"/>
        <v>2422.707084333304</v>
      </c>
      <c r="I3128" s="3">
        <f t="shared" si="342"/>
        <v>0.26120720303404649</v>
      </c>
    </row>
    <row r="3129" spans="1:9" x14ac:dyDescent="0.25">
      <c r="A3129" s="1">
        <v>38834</v>
      </c>
      <c r="B3129" s="5">
        <v>498.64272999999997</v>
      </c>
      <c r="C3129" s="4">
        <f t="shared" si="336"/>
        <v>-5.6075260245368463E-3</v>
      </c>
      <c r="D3129" s="3">
        <f t="shared" si="337"/>
        <v>0.11755418860684715</v>
      </c>
      <c r="E3129" s="5">
        <f t="shared" si="338"/>
        <v>1.0208058208911017</v>
      </c>
      <c r="F3129" s="13">
        <f t="shared" si="339"/>
        <v>1.0766370003280479</v>
      </c>
      <c r="G3129" s="16">
        <f t="shared" si="340"/>
        <v>-6.0372699983188135E-3</v>
      </c>
      <c r="H3129" s="5">
        <f t="shared" si="341"/>
        <v>2408.080547538344</v>
      </c>
      <c r="I3129" s="3">
        <f t="shared" si="342"/>
        <v>0.25204186043778831</v>
      </c>
    </row>
    <row r="3130" spans="1:9" x14ac:dyDescent="0.25">
      <c r="A3130" s="1">
        <v>38835</v>
      </c>
      <c r="B3130" s="5">
        <v>497.91455000000002</v>
      </c>
      <c r="C3130" s="4">
        <f t="shared" si="336"/>
        <v>-1.4603241082046248E-3</v>
      </c>
      <c r="D3130" s="3">
        <f t="shared" si="337"/>
        <v>0.1177501803218699</v>
      </c>
      <c r="E3130" s="5">
        <f t="shared" si="338"/>
        <v>1.0191067195989019</v>
      </c>
      <c r="F3130" s="13">
        <f t="shared" si="339"/>
        <v>1.0766370003280479</v>
      </c>
      <c r="G3130" s="16">
        <f t="shared" si="340"/>
        <v>-1.5722389673641587E-3</v>
      </c>
      <c r="H3130" s="5">
        <f t="shared" si="341"/>
        <v>2404.2944694649527</v>
      </c>
      <c r="I3130" s="3">
        <f t="shared" si="342"/>
        <v>0.25192738556355654</v>
      </c>
    </row>
    <row r="3131" spans="1:9" x14ac:dyDescent="0.25">
      <c r="A3131" s="1">
        <v>38838</v>
      </c>
      <c r="B3131" s="5">
        <v>499.77328</v>
      </c>
      <c r="C3131" s="4">
        <f t="shared" si="336"/>
        <v>3.7330300952240769E-3</v>
      </c>
      <c r="D3131" s="3">
        <f t="shared" si="337"/>
        <v>0.11938712428343735</v>
      </c>
      <c r="E3131" s="5">
        <f t="shared" si="338"/>
        <v>1.0051335160323287</v>
      </c>
      <c r="F3131" s="13">
        <f t="shared" si="339"/>
        <v>1.0766370003280479</v>
      </c>
      <c r="G3131" s="16">
        <f t="shared" si="340"/>
        <v>4.019118323856377E-3</v>
      </c>
      <c r="H3131" s="5">
        <f t="shared" si="341"/>
        <v>2413.9576134231261</v>
      </c>
      <c r="I3131" s="3">
        <f t="shared" si="342"/>
        <v>0.25331353253373434</v>
      </c>
    </row>
    <row r="3132" spans="1:9" x14ac:dyDescent="0.25">
      <c r="A3132" s="1">
        <v>38839</v>
      </c>
      <c r="B3132" s="5">
        <v>502.47793999999999</v>
      </c>
      <c r="C3132" s="4">
        <f t="shared" si="336"/>
        <v>5.4117739147638844E-3</v>
      </c>
      <c r="D3132" s="3">
        <f t="shared" si="337"/>
        <v>0.12219040959862297</v>
      </c>
      <c r="E3132" s="5">
        <f t="shared" si="338"/>
        <v>0.9820738009978186</v>
      </c>
      <c r="F3132" s="13">
        <f t="shared" si="339"/>
        <v>1.0766370003280479</v>
      </c>
      <c r="G3132" s="16">
        <f t="shared" si="340"/>
        <v>5.8265160340449651E-3</v>
      </c>
      <c r="H3132" s="5">
        <f t="shared" si="341"/>
        <v>2428.022576163241</v>
      </c>
      <c r="I3132" s="3">
        <f t="shared" si="342"/>
        <v>0.25472572249290254</v>
      </c>
    </row>
    <row r="3133" spans="1:9" x14ac:dyDescent="0.25">
      <c r="A3133" s="1">
        <v>38840</v>
      </c>
      <c r="B3133" s="5">
        <v>501.20688000000001</v>
      </c>
      <c r="C3133" s="4">
        <f t="shared" si="336"/>
        <v>-2.5295836867982313E-3</v>
      </c>
      <c r="D3133" s="3">
        <f t="shared" si="337"/>
        <v>0.11728195896230491</v>
      </c>
      <c r="E3133" s="5">
        <f t="shared" si="338"/>
        <v>1.0231752697665009</v>
      </c>
      <c r="F3133" s="13">
        <f t="shared" si="339"/>
        <v>1.0766370003280479</v>
      </c>
      <c r="G3133" s="16">
        <f t="shared" si="340"/>
        <v>-2.7234433926332118E-3</v>
      </c>
      <c r="H3133" s="5">
        <f t="shared" si="341"/>
        <v>2421.4099941210247</v>
      </c>
      <c r="I3133" s="3">
        <f t="shared" si="342"/>
        <v>0.23475879389543086</v>
      </c>
    </row>
    <row r="3134" spans="1:9" x14ac:dyDescent="0.25">
      <c r="A3134" s="1">
        <v>38841</v>
      </c>
      <c r="B3134" s="5">
        <v>503.44396999999998</v>
      </c>
      <c r="C3134" s="4">
        <f t="shared" si="336"/>
        <v>4.4634064081481295E-3</v>
      </c>
      <c r="D3134" s="3">
        <f t="shared" si="337"/>
        <v>0.11978546433785429</v>
      </c>
      <c r="E3134" s="5">
        <f t="shared" si="338"/>
        <v>1.0017909991277456</v>
      </c>
      <c r="F3134" s="13">
        <f t="shared" si="339"/>
        <v>1.0766370003280479</v>
      </c>
      <c r="G3134" s="16">
        <f t="shared" si="340"/>
        <v>4.8054684865135883E-3</v>
      </c>
      <c r="H3134" s="5">
        <f t="shared" si="341"/>
        <v>2433.0460035407023</v>
      </c>
      <c r="I3134" s="3">
        <f t="shared" si="342"/>
        <v>0.23744589092094459</v>
      </c>
    </row>
    <row r="3135" spans="1:9" x14ac:dyDescent="0.25">
      <c r="A3135" s="1">
        <v>38842</v>
      </c>
      <c r="B3135" s="5">
        <v>503.39974999999998</v>
      </c>
      <c r="C3135" s="4">
        <f t="shared" si="336"/>
        <v>-8.783499780518067E-5</v>
      </c>
      <c r="D3135" s="3">
        <f t="shared" si="337"/>
        <v>0.11926342824227432</v>
      </c>
      <c r="E3135" s="5">
        <f t="shared" si="338"/>
        <v>1.0061760069166332</v>
      </c>
      <c r="F3135" s="13">
        <f t="shared" si="339"/>
        <v>1.0766370003280479</v>
      </c>
      <c r="G3135" s="16">
        <f t="shared" si="340"/>
        <v>-9.4566408560790385E-5</v>
      </c>
      <c r="H3135" s="5">
        <f t="shared" si="341"/>
        <v>2432.8159191182845</v>
      </c>
      <c r="I3135" s="3">
        <f t="shared" si="342"/>
        <v>0.2345542436810856</v>
      </c>
    </row>
    <row r="3136" spans="1:9" x14ac:dyDescent="0.25">
      <c r="A3136" s="1">
        <v>38845</v>
      </c>
      <c r="B3136" s="5">
        <v>502.30936000000003</v>
      </c>
      <c r="C3136" s="4">
        <f t="shared" si="336"/>
        <v>-2.1660519299024905E-3</v>
      </c>
      <c r="D3136" s="3">
        <f t="shared" si="337"/>
        <v>7.2687513271642329E-2</v>
      </c>
      <c r="E3136" s="5">
        <f t="shared" si="338"/>
        <v>1.6509025360593226</v>
      </c>
      <c r="F3136" s="13">
        <f t="shared" si="339"/>
        <v>1.6509025360593226</v>
      </c>
      <c r="G3136" s="16">
        <f t="shared" si="340"/>
        <v>-2.3320516523649966E-3</v>
      </c>
      <c r="H3136" s="5">
        <f t="shared" si="341"/>
        <v>2427.1424667342048</v>
      </c>
      <c r="I3136" s="3">
        <f t="shared" si="342"/>
        <v>7.8258066250086161E-2</v>
      </c>
    </row>
    <row r="3137" spans="1:9" x14ac:dyDescent="0.25">
      <c r="A3137" s="1">
        <v>38846</v>
      </c>
      <c r="B3137" s="5">
        <v>504.31209999999999</v>
      </c>
      <c r="C3137" s="4">
        <f t="shared" si="336"/>
        <v>3.9870648637723161E-3</v>
      </c>
      <c r="D3137" s="3">
        <f t="shared" si="337"/>
        <v>5.8739005033864554E-2</v>
      </c>
      <c r="E3137" s="5">
        <f t="shared" si="338"/>
        <v>2.0429355235216682</v>
      </c>
      <c r="F3137" s="13">
        <f t="shared" si="339"/>
        <v>2.0429355235216682</v>
      </c>
      <c r="G3137" s="16">
        <f t="shared" si="340"/>
        <v>6.5822554950347341E-3</v>
      </c>
      <c r="H3137" s="5">
        <f t="shared" si="341"/>
        <v>2443.1185385730982</v>
      </c>
      <c r="I3137" s="3">
        <f t="shared" si="342"/>
        <v>6.7585905038583458E-2</v>
      </c>
    </row>
    <row r="3138" spans="1:9" x14ac:dyDescent="0.25">
      <c r="A3138" s="1">
        <v>38847</v>
      </c>
      <c r="B3138" s="5">
        <v>503.99353000000002</v>
      </c>
      <c r="C3138" s="4">
        <f t="shared" si="336"/>
        <v>-6.316921604696546E-4</v>
      </c>
      <c r="D3138" s="3">
        <f t="shared" si="337"/>
        <v>5.8327191970068297E-2</v>
      </c>
      <c r="E3138" s="5">
        <f t="shared" si="338"/>
        <v>2.0573594570021521</v>
      </c>
      <c r="F3138" s="13">
        <f t="shared" si="339"/>
        <v>2.0429355235216682</v>
      </c>
      <c r="G3138" s="16">
        <f t="shared" si="340"/>
        <v>-1.2905063545536075E-3</v>
      </c>
      <c r="H3138" s="5">
        <f t="shared" si="341"/>
        <v>2439.9656785741417</v>
      </c>
      <c r="I3138" s="3">
        <f t="shared" si="342"/>
        <v>6.7931597853982922E-2</v>
      </c>
    </row>
    <row r="3139" spans="1:9" x14ac:dyDescent="0.25">
      <c r="A3139" s="1">
        <v>38848</v>
      </c>
      <c r="B3139" s="5">
        <v>506.13211000000001</v>
      </c>
      <c r="C3139" s="4">
        <f t="shared" si="336"/>
        <v>4.2432687578350947E-3</v>
      </c>
      <c r="D3139" s="3">
        <f t="shared" si="337"/>
        <v>4.9719682428761507E-2</v>
      </c>
      <c r="E3139" s="5">
        <f t="shared" si="338"/>
        <v>2.4135311035410636</v>
      </c>
      <c r="F3139" s="13">
        <f t="shared" si="339"/>
        <v>2.0429355235216682</v>
      </c>
      <c r="G3139" s="16">
        <f t="shared" si="340"/>
        <v>8.6687244812309779E-3</v>
      </c>
      <c r="H3139" s="5">
        <f t="shared" si="341"/>
        <v>2461.1170687853605</v>
      </c>
      <c r="I3139" s="3">
        <f t="shared" si="342"/>
        <v>6.7090505206888848E-2</v>
      </c>
    </row>
    <row r="3140" spans="1:9" x14ac:dyDescent="0.25">
      <c r="A3140" s="1">
        <v>38849</v>
      </c>
      <c r="B3140" s="5">
        <v>502.78573999999998</v>
      </c>
      <c r="C3140" s="4">
        <f t="shared" ref="C3140:C3203" si="343">B3140/B3139-1</f>
        <v>-6.6116532302209485E-3</v>
      </c>
      <c r="D3140" s="3">
        <f t="shared" si="337"/>
        <v>6.3195497924035754E-2</v>
      </c>
      <c r="E3140" s="5">
        <f t="shared" si="338"/>
        <v>1.8988694439000415</v>
      </c>
      <c r="F3140" s="13">
        <f t="shared" si="339"/>
        <v>1.8988694439000415</v>
      </c>
      <c r="G3140" s="16">
        <f t="shared" si="340"/>
        <v>-1.3507181253225161E-2</v>
      </c>
      <c r="H3140" s="5">
        <f t="shared" si="341"/>
        <v>2427.8743144518703</v>
      </c>
      <c r="I3140" s="3">
        <f t="shared" si="342"/>
        <v>0.1029781373714104</v>
      </c>
    </row>
    <row r="3141" spans="1:9" x14ac:dyDescent="0.25">
      <c r="A3141" s="1">
        <v>38852</v>
      </c>
      <c r="B3141" s="5">
        <v>495.96163999999999</v>
      </c>
      <c r="C3141" s="4">
        <f t="shared" si="343"/>
        <v>-1.3572580638424592E-2</v>
      </c>
      <c r="D3141" s="3">
        <f t="shared" si="337"/>
        <v>9.4200891085185437E-2</v>
      </c>
      <c r="E3141" s="5">
        <f t="shared" si="338"/>
        <v>1.273873300110129</v>
      </c>
      <c r="F3141" s="13">
        <f t="shared" si="339"/>
        <v>1.273873300110129</v>
      </c>
      <c r="G3141" s="16">
        <f t="shared" si="340"/>
        <v>-2.5772558649173775E-2</v>
      </c>
      <c r="H3141" s="5">
        <f t="shared" si="341"/>
        <v>2365.301781289837</v>
      </c>
      <c r="I3141" s="3">
        <f t="shared" si="342"/>
        <v>0.16711101061341485</v>
      </c>
    </row>
    <row r="3142" spans="1:9" x14ac:dyDescent="0.25">
      <c r="A3142" s="1">
        <v>38853</v>
      </c>
      <c r="B3142" s="5">
        <v>494.39987000000002</v>
      </c>
      <c r="C3142" s="4">
        <f t="shared" si="343"/>
        <v>-3.1489733762473104E-3</v>
      </c>
      <c r="D3142" s="3">
        <f t="shared" si="337"/>
        <v>8.8130315304127571E-2</v>
      </c>
      <c r="E3142" s="5">
        <f t="shared" si="338"/>
        <v>1.3616200008577504</v>
      </c>
      <c r="F3142" s="13">
        <f t="shared" si="339"/>
        <v>1.273873300110129</v>
      </c>
      <c r="G3142" s="16">
        <f t="shared" si="340"/>
        <v>-4.0113931067590966E-3</v>
      </c>
      <c r="H3142" s="5">
        <f t="shared" si="341"/>
        <v>2355.8136260289657</v>
      </c>
      <c r="I3142" s="3">
        <f t="shared" si="342"/>
        <v>0.16143795185055376</v>
      </c>
    </row>
    <row r="3143" spans="1:9" x14ac:dyDescent="0.25">
      <c r="A3143" s="1">
        <v>38854</v>
      </c>
      <c r="B3143" s="5">
        <v>490.36853000000002</v>
      </c>
      <c r="C3143" s="4">
        <f t="shared" si="343"/>
        <v>-8.1540069984241681E-3</v>
      </c>
      <c r="D3143" s="3">
        <f t="shared" si="337"/>
        <v>9.4102077104725748E-2</v>
      </c>
      <c r="E3143" s="5">
        <f t="shared" si="338"/>
        <v>1.2752109591210465</v>
      </c>
      <c r="F3143" s="13">
        <f t="shared" si="339"/>
        <v>1.273873300110129</v>
      </c>
      <c r="G3143" s="16">
        <f t="shared" si="340"/>
        <v>-1.0387171804203682E-2</v>
      </c>
      <c r="H3143" s="5">
        <f t="shared" si="341"/>
        <v>2331.3433851567188</v>
      </c>
      <c r="I3143" s="3">
        <f t="shared" si="342"/>
        <v>0.16564276278816026</v>
      </c>
    </row>
    <row r="3144" spans="1:9" x14ac:dyDescent="0.25">
      <c r="A3144" s="1">
        <v>38855</v>
      </c>
      <c r="B3144" s="5">
        <v>489.17595999999998</v>
      </c>
      <c r="C3144" s="4">
        <f t="shared" si="343"/>
        <v>-2.4319872239763063E-3</v>
      </c>
      <c r="D3144" s="3">
        <f t="shared" si="337"/>
        <v>8.6560633515412003E-2</v>
      </c>
      <c r="E3144" s="5">
        <f t="shared" si="338"/>
        <v>1.3863114804795664</v>
      </c>
      <c r="F3144" s="13">
        <f t="shared" si="339"/>
        <v>1.273873300110129</v>
      </c>
      <c r="G3144" s="16">
        <f t="shared" si="340"/>
        <v>-3.0980435908323687E-3</v>
      </c>
      <c r="H3144" s="5">
        <f t="shared" si="341"/>
        <v>2324.1207817243048</v>
      </c>
      <c r="I3144" s="3">
        <f t="shared" si="342"/>
        <v>0.15884634174205223</v>
      </c>
    </row>
    <row r="3145" spans="1:9" x14ac:dyDescent="0.25">
      <c r="A3145" s="1">
        <v>38856</v>
      </c>
      <c r="B3145" s="5">
        <v>487.74849999999998</v>
      </c>
      <c r="C3145" s="4">
        <f t="shared" si="343"/>
        <v>-2.9180910689069472E-3</v>
      </c>
      <c r="D3145" s="3">
        <f t="shared" si="337"/>
        <v>8.518002476794212E-2</v>
      </c>
      <c r="E3145" s="5">
        <f t="shared" si="338"/>
        <v>1.4087809944516771</v>
      </c>
      <c r="F3145" s="13">
        <f t="shared" si="339"/>
        <v>1.273873300110129</v>
      </c>
      <c r="G3145" s="16">
        <f t="shared" si="340"/>
        <v>-3.7172782999703867E-3</v>
      </c>
      <c r="H3145" s="5">
        <f t="shared" si="341"/>
        <v>2315.4813779758911</v>
      </c>
      <c r="I3145" s="3">
        <f t="shared" si="342"/>
        <v>0.15704848964217333</v>
      </c>
    </row>
    <row r="3146" spans="1:9" x14ac:dyDescent="0.25">
      <c r="A3146" s="1">
        <v>38859</v>
      </c>
      <c r="B3146" s="5">
        <v>486.31121999999999</v>
      </c>
      <c r="C3146" s="4">
        <f t="shared" si="343"/>
        <v>-2.9467645723154634E-3</v>
      </c>
      <c r="D3146" s="3">
        <f t="shared" si="337"/>
        <v>8.5019967338103464E-2</v>
      </c>
      <c r="E3146" s="5">
        <f t="shared" si="338"/>
        <v>1.411433146319494</v>
      </c>
      <c r="F3146" s="13">
        <f t="shared" si="339"/>
        <v>1.273873300110129</v>
      </c>
      <c r="G3146" s="16">
        <f t="shared" si="340"/>
        <v>-3.7538047103831121E-3</v>
      </c>
      <c r="H3146" s="5">
        <f t="shared" si="341"/>
        <v>2306.789513072441</v>
      </c>
      <c r="I3146" s="3">
        <f t="shared" si="342"/>
        <v>0.15656239900799646</v>
      </c>
    </row>
    <row r="3147" spans="1:9" x14ac:dyDescent="0.25">
      <c r="A3147" s="1">
        <v>38860</v>
      </c>
      <c r="B3147" s="5">
        <v>489.51566000000003</v>
      </c>
      <c r="C3147" s="4">
        <f t="shared" si="343"/>
        <v>6.5892783637606644E-3</v>
      </c>
      <c r="D3147" s="3">
        <f t="shared" si="337"/>
        <v>9.1918803847835989E-2</v>
      </c>
      <c r="E3147" s="5">
        <f t="shared" si="338"/>
        <v>1.3055000171526396</v>
      </c>
      <c r="F3147" s="13">
        <f t="shared" si="339"/>
        <v>1.273873300110129</v>
      </c>
      <c r="G3147" s="16">
        <f t="shared" si="340"/>
        <v>8.3939057745880691E-3</v>
      </c>
      <c r="H3147" s="5">
        <f t="shared" si="341"/>
        <v>2326.1524868869792</v>
      </c>
      <c r="I3147" s="3">
        <f t="shared" si="342"/>
        <v>0.16053800849550626</v>
      </c>
    </row>
    <row r="3148" spans="1:9" x14ac:dyDescent="0.25">
      <c r="A3148" s="1">
        <v>38861</v>
      </c>
      <c r="B3148" s="5">
        <v>485.98797999999999</v>
      </c>
      <c r="C3148" s="4">
        <f t="shared" si="343"/>
        <v>-7.2064701668584918E-3</v>
      </c>
      <c r="D3148" s="3">
        <f t="shared" si="337"/>
        <v>9.3176011730710856E-2</v>
      </c>
      <c r="E3148" s="5">
        <f t="shared" si="338"/>
        <v>1.2878851302072627</v>
      </c>
      <c r="F3148" s="13">
        <f t="shared" si="339"/>
        <v>1.273873300110129</v>
      </c>
      <c r="G3148" s="16">
        <f t="shared" si="340"/>
        <v>-9.1801299336012193E-3</v>
      </c>
      <c r="H3148" s="5">
        <f t="shared" si="341"/>
        <v>2304.7981048119873</v>
      </c>
      <c r="I3148" s="3">
        <f t="shared" si="342"/>
        <v>0.16052879719947255</v>
      </c>
    </row>
    <row r="3149" spans="1:9" x14ac:dyDescent="0.25">
      <c r="A3149" s="1">
        <v>38862</v>
      </c>
      <c r="B3149" s="5">
        <v>487.93734999999998</v>
      </c>
      <c r="C3149" s="4">
        <f t="shared" si="343"/>
        <v>4.0111485884897213E-3</v>
      </c>
      <c r="D3149" s="3">
        <f t="shared" ref="D3149:D3212" si="344">STDEV(C3140:C3149)*SQRT(252)</f>
        <v>9.2633520117423415E-2</v>
      </c>
      <c r="E3149" s="5">
        <f t="shared" ref="E3149:E3212" si="345">$E$2/D3149</f>
        <v>1.2954273987201015</v>
      </c>
      <c r="F3149" s="13">
        <f t="shared" si="339"/>
        <v>1.273873300110129</v>
      </c>
      <c r="G3149" s="16">
        <f t="shared" si="340"/>
        <v>5.1096950896514868E-3</v>
      </c>
      <c r="H3149" s="5">
        <f t="shared" si="341"/>
        <v>2316.5749203707828</v>
      </c>
      <c r="I3149" s="3">
        <f t="shared" si="342"/>
        <v>0.1524387899833573</v>
      </c>
    </row>
    <row r="3150" spans="1:9" x14ac:dyDescent="0.25">
      <c r="A3150" s="1">
        <v>38863</v>
      </c>
      <c r="B3150" s="5">
        <v>487.77841000000001</v>
      </c>
      <c r="C3150" s="4">
        <f t="shared" si="343"/>
        <v>-3.257385399989543E-4</v>
      </c>
      <c r="D3150" s="3">
        <f t="shared" si="344"/>
        <v>9.2359546960545047E-2</v>
      </c>
      <c r="E3150" s="5">
        <f t="shared" si="345"/>
        <v>1.2992701236534068</v>
      </c>
      <c r="F3150" s="13">
        <f t="shared" ref="F3150:F3213" si="346">IF(ABS(E3150/E3149-1)&gt;F$2,E3150,F3149)</f>
        <v>1.273873300110129</v>
      </c>
      <c r="G3150" s="16">
        <f t="shared" ref="G3150:G3213" si="347">C3150*F3149</f>
        <v>-4.1494962892152316E-4</v>
      </c>
      <c r="H3150" s="5">
        <f t="shared" ref="H3150:H3213" si="348">H3149*(1+G3150)</f>
        <v>2315.6136584672063</v>
      </c>
      <c r="I3150" s="3">
        <f t="shared" si="342"/>
        <v>0.14848384404877496</v>
      </c>
    </row>
    <row r="3151" spans="1:9" x14ac:dyDescent="0.25">
      <c r="A3151" s="1">
        <v>38866</v>
      </c>
      <c r="B3151" s="5">
        <v>487.48372999999998</v>
      </c>
      <c r="C3151" s="4">
        <f t="shared" si="343"/>
        <v>-6.0412677961707573E-4</v>
      </c>
      <c r="D3151" s="3">
        <f t="shared" si="344"/>
        <v>7.1399208090146868E-2</v>
      </c>
      <c r="E3151" s="5">
        <f t="shared" si="345"/>
        <v>1.6806909097435783</v>
      </c>
      <c r="F3151" s="13">
        <f t="shared" si="346"/>
        <v>1.6806909097435783</v>
      </c>
      <c r="G3151" s="16">
        <f t="shared" si="347"/>
        <v>-7.6958097443570884E-4</v>
      </c>
      <c r="H3151" s="5">
        <f t="shared" si="348"/>
        <v>2313.8316062515064</v>
      </c>
      <c r="I3151" s="3">
        <f t="shared" si="342"/>
        <v>9.0953544835045211E-2</v>
      </c>
    </row>
    <row r="3152" spans="1:9" x14ac:dyDescent="0.25">
      <c r="A3152" s="1">
        <v>38867</v>
      </c>
      <c r="B3152" s="5">
        <v>490.22118999999998</v>
      </c>
      <c r="C3152" s="4">
        <f t="shared" si="343"/>
        <v>5.6154899774809586E-3</v>
      </c>
      <c r="D3152" s="3">
        <f t="shared" si="344"/>
        <v>7.9555620981616837E-2</v>
      </c>
      <c r="E3152" s="5">
        <f t="shared" si="345"/>
        <v>1.508378647785664</v>
      </c>
      <c r="F3152" s="13">
        <f t="shared" si="346"/>
        <v>1.6806909097435783</v>
      </c>
      <c r="G3152" s="16">
        <f t="shared" si="347"/>
        <v>9.4379029589084177E-3</v>
      </c>
      <c r="H3152" s="5">
        <f t="shared" si="348"/>
        <v>2335.6693244145636</v>
      </c>
      <c r="I3152" s="3">
        <f t="shared" si="342"/>
        <v>0.10702170564677407</v>
      </c>
    </row>
    <row r="3153" spans="1:9" x14ac:dyDescent="0.25">
      <c r="A3153" s="1">
        <v>38868</v>
      </c>
      <c r="B3153" s="5">
        <v>490.30153999999999</v>
      </c>
      <c r="C3153" s="4">
        <f t="shared" si="343"/>
        <v>1.6390560350942884E-4</v>
      </c>
      <c r="D3153" s="3">
        <f t="shared" si="344"/>
        <v>6.8296417286530298E-2</v>
      </c>
      <c r="E3153" s="5">
        <f t="shared" si="345"/>
        <v>1.7570467788457023</v>
      </c>
      <c r="F3153" s="13">
        <f t="shared" si="346"/>
        <v>1.6806909097435783</v>
      </c>
      <c r="G3153" s="16">
        <f t="shared" si="347"/>
        <v>2.7547465787433221E-4</v>
      </c>
      <c r="H3153" s="5">
        <f t="shared" si="348"/>
        <v>2336.3127421226145</v>
      </c>
      <c r="I3153" s="3">
        <f t="shared" si="342"/>
        <v>9.2826522525328789E-2</v>
      </c>
    </row>
    <row r="3154" spans="1:9" x14ac:dyDescent="0.25">
      <c r="A3154" s="1">
        <v>38869</v>
      </c>
      <c r="B3154" s="5">
        <v>488.88634999999999</v>
      </c>
      <c r="C3154" s="4">
        <f t="shared" si="343"/>
        <v>-2.8863666224666629E-3</v>
      </c>
      <c r="D3154" s="3">
        <f t="shared" si="344"/>
        <v>6.8784810612544628E-2</v>
      </c>
      <c r="E3154" s="5">
        <f t="shared" si="345"/>
        <v>1.7445712059300924</v>
      </c>
      <c r="F3154" s="13">
        <f t="shared" si="346"/>
        <v>1.6806909097435783</v>
      </c>
      <c r="G3154" s="16">
        <f t="shared" si="347"/>
        <v>-4.8510901445669953E-3</v>
      </c>
      <c r="H3154" s="5">
        <f t="shared" si="348"/>
        <v>2324.9790784046772</v>
      </c>
      <c r="I3154" s="3">
        <f t="shared" si="342"/>
        <v>9.4977672491675255E-2</v>
      </c>
    </row>
    <row r="3155" spans="1:9" x14ac:dyDescent="0.25">
      <c r="A3155" s="1">
        <v>38870</v>
      </c>
      <c r="B3155" s="5">
        <v>489.06450999999998</v>
      </c>
      <c r="C3155" s="4">
        <f t="shared" si="343"/>
        <v>3.644200743178061E-4</v>
      </c>
      <c r="D3155" s="3">
        <f t="shared" si="344"/>
        <v>6.6901457616597576E-2</v>
      </c>
      <c r="E3155" s="5">
        <f t="shared" si="345"/>
        <v>1.7936828923474637</v>
      </c>
      <c r="F3155" s="13">
        <f t="shared" si="346"/>
        <v>1.6806909097435783</v>
      </c>
      <c r="G3155" s="16">
        <f t="shared" si="347"/>
        <v>6.1247750623401591E-4</v>
      </c>
      <c r="H3155" s="5">
        <f t="shared" si="348"/>
        <v>2326.4030757926648</v>
      </c>
      <c r="I3155" s="3">
        <f t="shared" si="342"/>
        <v>9.2622935754121311E-2</v>
      </c>
    </row>
    <row r="3156" spans="1:9" x14ac:dyDescent="0.25">
      <c r="A3156" s="1">
        <v>38873</v>
      </c>
      <c r="B3156" s="5">
        <v>490.37558000000001</v>
      </c>
      <c r="C3156" s="4">
        <f t="shared" si="343"/>
        <v>2.6807710909140248E-3</v>
      </c>
      <c r="D3156" s="3">
        <f t="shared" si="344"/>
        <v>6.5251618283762608E-2</v>
      </c>
      <c r="E3156" s="5">
        <f t="shared" si="345"/>
        <v>1.8390348493450488</v>
      </c>
      <c r="F3156" s="13">
        <f t="shared" si="346"/>
        <v>1.6806909097435783</v>
      </c>
      <c r="G3156" s="16">
        <f t="shared" si="347"/>
        <v>4.5055476036025771E-3</v>
      </c>
      <c r="H3156" s="5">
        <f t="shared" si="348"/>
        <v>2336.8847955958163</v>
      </c>
      <c r="I3156" s="3">
        <f t="shared" si="342"/>
        <v>9.1307548616503489E-2</v>
      </c>
    </row>
    <row r="3157" spans="1:9" x14ac:dyDescent="0.25">
      <c r="A3157" s="1">
        <v>38874</v>
      </c>
      <c r="B3157" s="5">
        <v>488.22107</v>
      </c>
      <c r="C3157" s="4">
        <f t="shared" si="343"/>
        <v>-4.3935915405901582E-3</v>
      </c>
      <c r="D3157" s="3">
        <f t="shared" si="344"/>
        <v>6.1331770371884295E-2</v>
      </c>
      <c r="E3157" s="5">
        <f t="shared" si="345"/>
        <v>1.9565715985757748</v>
      </c>
      <c r="F3157" s="13">
        <f t="shared" si="346"/>
        <v>1.6806909097435783</v>
      </c>
      <c r="G3157" s="16">
        <f t="shared" si="347"/>
        <v>-7.3842693633961627E-3</v>
      </c>
      <c r="H3157" s="5">
        <f t="shared" si="348"/>
        <v>2319.6286087939116</v>
      </c>
      <c r="I3157" s="3">
        <f t="shared" si="342"/>
        <v>9.1395558281028383E-2</v>
      </c>
    </row>
    <row r="3158" spans="1:9" x14ac:dyDescent="0.25">
      <c r="A3158" s="1">
        <v>38875</v>
      </c>
      <c r="B3158" s="5">
        <v>487.38308999999998</v>
      </c>
      <c r="C3158" s="4">
        <f t="shared" si="343"/>
        <v>-1.7163945832980865E-3</v>
      </c>
      <c r="D3158" s="3">
        <f t="shared" si="344"/>
        <v>4.8835310760596898E-2</v>
      </c>
      <c r="E3158" s="5">
        <f t="shared" si="345"/>
        <v>2.4572383820443058</v>
      </c>
      <c r="F3158" s="13">
        <f t="shared" si="346"/>
        <v>2.4572383820443058</v>
      </c>
      <c r="G3158" s="16">
        <f t="shared" si="347"/>
        <v>-2.8847287736822108E-3</v>
      </c>
      <c r="H3158" s="5">
        <f t="shared" si="348"/>
        <v>2312.9371094018675</v>
      </c>
      <c r="I3158" s="3">
        <f t="shared" si="342"/>
        <v>7.8798661454491617E-2</v>
      </c>
    </row>
    <row r="3159" spans="1:9" x14ac:dyDescent="0.25">
      <c r="A3159" s="1">
        <v>38876</v>
      </c>
      <c r="B3159" s="5">
        <v>481.46071999999998</v>
      </c>
      <c r="C3159" s="4">
        <f t="shared" si="343"/>
        <v>-1.2151365366410261E-2</v>
      </c>
      <c r="D3159" s="3">
        <f t="shared" si="344"/>
        <v>7.4837499259556031E-2</v>
      </c>
      <c r="E3159" s="5">
        <f t="shared" si="345"/>
        <v>1.6034742099520001</v>
      </c>
      <c r="F3159" s="13">
        <f t="shared" si="346"/>
        <v>1.6034742099520001</v>
      </c>
      <c r="G3159" s="16">
        <f t="shared" si="347"/>
        <v>-2.985880137258716E-2</v>
      </c>
      <c r="H3159" s="5">
        <f t="shared" si="348"/>
        <v>2243.8755796649511</v>
      </c>
      <c r="I3159" s="3">
        <f t="shared" ref="I3159:I3222" si="349">STDEV(G3150:G3159)*SQRT(252)</f>
        <v>0.16652267797226045</v>
      </c>
    </row>
    <row r="3160" spans="1:9" x14ac:dyDescent="0.25">
      <c r="A3160" s="1">
        <v>38877</v>
      </c>
      <c r="B3160" s="5">
        <v>481.68099999999998</v>
      </c>
      <c r="C3160" s="4">
        <f t="shared" si="343"/>
        <v>4.5752434383428131E-4</v>
      </c>
      <c r="D3160" s="3">
        <f t="shared" si="344"/>
        <v>7.5232672327947198E-2</v>
      </c>
      <c r="E3160" s="5">
        <f t="shared" si="345"/>
        <v>1.5950516748482264</v>
      </c>
      <c r="F3160" s="13">
        <f t="shared" si="346"/>
        <v>1.6034742099520001</v>
      </c>
      <c r="G3160" s="16">
        <f t="shared" si="347"/>
        <v>7.3362848576348147E-4</v>
      </c>
      <c r="H3160" s="5">
        <f t="shared" si="348"/>
        <v>2245.5217507087027</v>
      </c>
      <c r="I3160" s="3">
        <f t="shared" si="349"/>
        <v>0.16714630092206631</v>
      </c>
    </row>
    <row r="3161" spans="1:9" x14ac:dyDescent="0.25">
      <c r="A3161" s="1">
        <v>38880</v>
      </c>
      <c r="B3161" s="5">
        <v>480.38312000000002</v>
      </c>
      <c r="C3161" s="4">
        <f t="shared" si="343"/>
        <v>-2.6944803718642607E-3</v>
      </c>
      <c r="D3161" s="3">
        <f t="shared" si="344"/>
        <v>7.5464010359241607E-2</v>
      </c>
      <c r="E3161" s="5">
        <f t="shared" si="345"/>
        <v>1.5901619782562264</v>
      </c>
      <c r="F3161" s="13">
        <f t="shared" si="346"/>
        <v>1.6034742099520001</v>
      </c>
      <c r="G3161" s="16">
        <f t="shared" si="347"/>
        <v>-4.3205297855062165E-3</v>
      </c>
      <c r="H3161" s="5">
        <f t="shared" si="348"/>
        <v>2235.8199071007639</v>
      </c>
      <c r="I3161" s="3">
        <f t="shared" si="349"/>
        <v>0.166758703321739</v>
      </c>
    </row>
    <row r="3162" spans="1:9" x14ac:dyDescent="0.25">
      <c r="A3162" s="1">
        <v>38881</v>
      </c>
      <c r="B3162" s="5">
        <v>477.01208000000003</v>
      </c>
      <c r="C3162" s="4">
        <f t="shared" si="343"/>
        <v>-7.0173989460745601E-3</v>
      </c>
      <c r="D3162" s="3">
        <f t="shared" si="344"/>
        <v>6.8657179247991265E-2</v>
      </c>
      <c r="E3162" s="5">
        <f t="shared" si="345"/>
        <v>1.7478143045544781</v>
      </c>
      <c r="F3162" s="13">
        <f t="shared" si="346"/>
        <v>1.6034742099520001</v>
      </c>
      <c r="G3162" s="16">
        <f t="shared" si="347"/>
        <v>-1.1252218230974904E-2</v>
      </c>
      <c r="H3162" s="5">
        <f t="shared" si="348"/>
        <v>2210.6619735809081</v>
      </c>
      <c r="I3162" s="3">
        <f t="shared" si="349"/>
        <v>0.15411777717075581</v>
      </c>
    </row>
    <row r="3163" spans="1:9" x14ac:dyDescent="0.25">
      <c r="A3163" s="1">
        <v>38882</v>
      </c>
      <c r="B3163" s="5">
        <v>479.70337000000001</v>
      </c>
      <c r="C3163" s="4">
        <f t="shared" si="343"/>
        <v>5.6419745177103131E-3</v>
      </c>
      <c r="D3163" s="3">
        <f t="shared" si="344"/>
        <v>7.9715285251653431E-2</v>
      </c>
      <c r="E3163" s="5">
        <f t="shared" si="345"/>
        <v>1.5053574684098743</v>
      </c>
      <c r="F3163" s="13">
        <f t="shared" si="346"/>
        <v>1.6034742099520001</v>
      </c>
      <c r="G3163" s="16">
        <f t="shared" si="347"/>
        <v>9.0467606323548604E-3</v>
      </c>
      <c r="H3163" s="5">
        <f t="shared" si="348"/>
        <v>2230.6613032949435</v>
      </c>
      <c r="I3163" s="3">
        <f t="shared" si="349"/>
        <v>0.16881842958388807</v>
      </c>
    </row>
    <row r="3164" spans="1:9" x14ac:dyDescent="0.25">
      <c r="A3164" s="1">
        <v>38883</v>
      </c>
      <c r="B3164" s="5">
        <v>481.20395000000002</v>
      </c>
      <c r="C3164" s="4">
        <f t="shared" si="343"/>
        <v>3.1281414595858426E-3</v>
      </c>
      <c r="D3164" s="3">
        <f t="shared" si="344"/>
        <v>8.3817302222338783E-2</v>
      </c>
      <c r="E3164" s="5">
        <f t="shared" si="345"/>
        <v>1.4316853062352308</v>
      </c>
      <c r="F3164" s="13">
        <f t="shared" si="346"/>
        <v>1.6034742099520001</v>
      </c>
      <c r="G3164" s="16">
        <f t="shared" si="347"/>
        <v>5.0158941555275048E-3</v>
      </c>
      <c r="H3164" s="5">
        <f t="shared" si="348"/>
        <v>2241.8500642891022</v>
      </c>
      <c r="I3164" s="3">
        <f t="shared" si="349"/>
        <v>0.17548551736289436</v>
      </c>
    </row>
    <row r="3165" spans="1:9" x14ac:dyDescent="0.25">
      <c r="A3165" s="1">
        <v>38884</v>
      </c>
      <c r="B3165" s="5">
        <v>482.91833000000003</v>
      </c>
      <c r="C3165" s="4">
        <f t="shared" si="343"/>
        <v>3.5626889596396261E-3</v>
      </c>
      <c r="D3165" s="3">
        <f t="shared" si="344"/>
        <v>8.7347448360563962E-2</v>
      </c>
      <c r="E3165" s="5">
        <f t="shared" si="345"/>
        <v>1.3738237607657255</v>
      </c>
      <c r="F3165" s="13">
        <f t="shared" si="346"/>
        <v>1.6034742099520001</v>
      </c>
      <c r="G3165" s="16">
        <f t="shared" si="347"/>
        <v>5.7126798648628628E-3</v>
      </c>
      <c r="H3165" s="5">
        <f t="shared" si="348"/>
        <v>2254.6570360114079</v>
      </c>
      <c r="I3165" s="3">
        <f t="shared" si="349"/>
        <v>0.1806867368652762</v>
      </c>
    </row>
    <row r="3166" spans="1:9" x14ac:dyDescent="0.25">
      <c r="A3166" s="1">
        <v>38887</v>
      </c>
      <c r="B3166" s="5">
        <v>481.99016999999998</v>
      </c>
      <c r="C3166" s="4">
        <f t="shared" si="343"/>
        <v>-1.9219813006478015E-3</v>
      </c>
      <c r="D3166" s="3">
        <f t="shared" si="344"/>
        <v>8.4558971312210143E-2</v>
      </c>
      <c r="E3166" s="5">
        <f t="shared" si="345"/>
        <v>1.4191279545837172</v>
      </c>
      <c r="F3166" s="13">
        <f t="shared" si="346"/>
        <v>1.6034742099520001</v>
      </c>
      <c r="G3166" s="16">
        <f t="shared" si="347"/>
        <v>-3.081847447598751E-3</v>
      </c>
      <c r="H3166" s="5">
        <f t="shared" si="348"/>
        <v>2247.7085269797653</v>
      </c>
      <c r="I3166" s="3">
        <f t="shared" si="349"/>
        <v>0.1757276652035672</v>
      </c>
    </row>
    <row r="3167" spans="1:9" x14ac:dyDescent="0.25">
      <c r="A3167" s="1">
        <v>38888</v>
      </c>
      <c r="B3167" s="5">
        <v>482.11475000000002</v>
      </c>
      <c r="C3167" s="4">
        <f t="shared" si="343"/>
        <v>2.5847000157708244E-4</v>
      </c>
      <c r="D3167" s="3">
        <f t="shared" si="344"/>
        <v>8.3645681518333917E-2</v>
      </c>
      <c r="E3167" s="5">
        <f t="shared" si="345"/>
        <v>1.434622778149016</v>
      </c>
      <c r="F3167" s="13">
        <f t="shared" si="346"/>
        <v>1.6034742099520001</v>
      </c>
      <c r="G3167" s="16">
        <f t="shared" si="347"/>
        <v>4.1444998157510446E-4</v>
      </c>
      <c r="H3167" s="5">
        <f t="shared" si="348"/>
        <v>2248.6400897373583</v>
      </c>
      <c r="I3167" s="3">
        <f t="shared" si="349"/>
        <v>0.17566862737465702</v>
      </c>
    </row>
    <row r="3168" spans="1:9" x14ac:dyDescent="0.25">
      <c r="A3168" s="1">
        <v>38889</v>
      </c>
      <c r="B3168" s="5">
        <v>483.79674999999997</v>
      </c>
      <c r="C3168" s="4">
        <f t="shared" si="343"/>
        <v>3.4887959764764442E-3</v>
      </c>
      <c r="D3168" s="3">
        <f t="shared" si="344"/>
        <v>8.6844943271366326E-2</v>
      </c>
      <c r="E3168" s="5">
        <f t="shared" si="345"/>
        <v>1.3817730253451064</v>
      </c>
      <c r="F3168" s="13">
        <f t="shared" si="346"/>
        <v>1.6034742099520001</v>
      </c>
      <c r="G3168" s="16">
        <f t="shared" si="347"/>
        <v>5.5941943720642833E-3</v>
      </c>
      <c r="H3168" s="5">
        <f t="shared" si="348"/>
        <v>2261.2194194721651</v>
      </c>
      <c r="I3168" s="3">
        <f t="shared" si="349"/>
        <v>0.1809652503844893</v>
      </c>
    </row>
    <row r="3169" spans="1:9" x14ac:dyDescent="0.25">
      <c r="A3169" s="1">
        <v>38890</v>
      </c>
      <c r="B3169" s="5">
        <v>484.66201999999998</v>
      </c>
      <c r="C3169" s="4">
        <f t="shared" si="343"/>
        <v>1.7884989926038042E-3</v>
      </c>
      <c r="D3169" s="3">
        <f t="shared" si="344"/>
        <v>5.9320549346885521E-2</v>
      </c>
      <c r="E3169" s="5">
        <f t="shared" si="345"/>
        <v>2.0229077667214876</v>
      </c>
      <c r="F3169" s="13">
        <f t="shared" si="346"/>
        <v>2.0229077667214876</v>
      </c>
      <c r="G3169" s="16">
        <f t="shared" si="347"/>
        <v>2.867812009165333E-3</v>
      </c>
      <c r="H3169" s="5">
        <f t="shared" si="348"/>
        <v>2267.7041716786853</v>
      </c>
      <c r="I3169" s="3">
        <f t="shared" si="349"/>
        <v>9.51189709979159E-2</v>
      </c>
    </row>
    <row r="3170" spans="1:9" x14ac:dyDescent="0.25">
      <c r="A3170" s="1">
        <v>38891</v>
      </c>
      <c r="B3170" s="5">
        <v>484.50646999999998</v>
      </c>
      <c r="C3170" s="4">
        <f t="shared" si="343"/>
        <v>-3.2094530534909627E-4</v>
      </c>
      <c r="D3170" s="3">
        <f t="shared" si="344"/>
        <v>5.9526700087618761E-2</v>
      </c>
      <c r="E3170" s="5">
        <f t="shared" si="345"/>
        <v>2.0159021048263912</v>
      </c>
      <c r="F3170" s="13">
        <f t="shared" si="346"/>
        <v>2.0229077667214876</v>
      </c>
      <c r="G3170" s="16">
        <f t="shared" si="347"/>
        <v>-6.4924275088348621E-4</v>
      </c>
      <c r="H3170" s="5">
        <f t="shared" si="348"/>
        <v>2266.2318811840746</v>
      </c>
      <c r="I3170" s="3">
        <f t="shared" si="349"/>
        <v>9.5509669725237806E-2</v>
      </c>
    </row>
    <row r="3171" spans="1:9" x14ac:dyDescent="0.25">
      <c r="A3171" s="1">
        <v>38894</v>
      </c>
      <c r="B3171" s="5">
        <v>486.17700000000002</v>
      </c>
      <c r="C3171" s="4">
        <f t="shared" si="343"/>
        <v>3.4479002932614744E-3</v>
      </c>
      <c r="D3171" s="3">
        <f t="shared" si="344"/>
        <v>5.7999549515461525E-2</v>
      </c>
      <c r="E3171" s="5">
        <f t="shared" si="345"/>
        <v>2.0689815869692296</v>
      </c>
      <c r="F3171" s="13">
        <f t="shared" si="346"/>
        <v>2.0229077667214876</v>
      </c>
      <c r="G3171" s="16">
        <f t="shared" si="347"/>
        <v>6.9747842821199311E-3</v>
      </c>
      <c r="H3171" s="5">
        <f t="shared" si="348"/>
        <v>2282.0383596885963</v>
      </c>
      <c r="I3171" s="3">
        <f t="shared" si="349"/>
        <v>9.493695904203904E-2</v>
      </c>
    </row>
    <row r="3172" spans="1:9" x14ac:dyDescent="0.25">
      <c r="A3172" s="1">
        <v>38895</v>
      </c>
      <c r="B3172" s="5">
        <v>486.38675000000001</v>
      </c>
      <c r="C3172" s="4">
        <f t="shared" si="343"/>
        <v>4.3142723740530187E-4</v>
      </c>
      <c r="D3172" s="3">
        <f t="shared" si="344"/>
        <v>3.6497525509888065E-2</v>
      </c>
      <c r="E3172" s="5">
        <f t="shared" si="345"/>
        <v>3.2878941331923746</v>
      </c>
      <c r="F3172" s="13">
        <f t="shared" si="346"/>
        <v>3.2878941331923746</v>
      </c>
      <c r="G3172" s="16">
        <f t="shared" si="347"/>
        <v>8.7273750932238023E-4</v>
      </c>
      <c r="H3172" s="5">
        <f t="shared" si="348"/>
        <v>2284.0299801628094</v>
      </c>
      <c r="I3172" s="3">
        <f t="shared" si="349"/>
        <v>6.0629134098592455E-2</v>
      </c>
    </row>
    <row r="3173" spans="1:9" x14ac:dyDescent="0.25">
      <c r="A3173" s="1">
        <v>38896</v>
      </c>
      <c r="B3173" s="5">
        <v>486.59982000000002</v>
      </c>
      <c r="C3173" s="4">
        <f t="shared" si="343"/>
        <v>4.3806703204807285E-4</v>
      </c>
      <c r="D3173" s="3">
        <f t="shared" si="344"/>
        <v>3.0638796188852881E-2</v>
      </c>
      <c r="E3173" s="5">
        <f t="shared" si="345"/>
        <v>3.916602965088388</v>
      </c>
      <c r="F3173" s="13">
        <f t="shared" si="346"/>
        <v>3.2878941331923746</v>
      </c>
      <c r="G3173" s="16">
        <f t="shared" si="347"/>
        <v>1.4403180246158546E-3</v>
      </c>
      <c r="H3173" s="5">
        <f t="shared" si="348"/>
        <v>2287.319709712001</v>
      </c>
      <c r="I3173" s="3">
        <f t="shared" si="349"/>
        <v>5.1731472431246199E-2</v>
      </c>
    </row>
    <row r="3174" spans="1:9" x14ac:dyDescent="0.25">
      <c r="A3174" s="1">
        <v>38897</v>
      </c>
      <c r="B3174" s="5">
        <v>485.13458000000003</v>
      </c>
      <c r="C3174" s="4">
        <f t="shared" si="343"/>
        <v>-3.0111807275227109E-3</v>
      </c>
      <c r="D3174" s="3">
        <f t="shared" si="344"/>
        <v>3.612157341623666E-2</v>
      </c>
      <c r="E3174" s="5">
        <f t="shared" si="345"/>
        <v>3.322114422237763</v>
      </c>
      <c r="F3174" s="13">
        <f t="shared" si="346"/>
        <v>3.2878941331923746</v>
      </c>
      <c r="G3174" s="16">
        <f t="shared" si="347"/>
        <v>-9.9004434480038667E-3</v>
      </c>
      <c r="H3174" s="5">
        <f t="shared" si="348"/>
        <v>2264.6742302784928</v>
      </c>
      <c r="I3174" s="3">
        <f t="shared" si="349"/>
        <v>7.8708466431872542E-2</v>
      </c>
    </row>
    <row r="3175" spans="1:9" x14ac:dyDescent="0.25">
      <c r="A3175" s="1">
        <v>38898</v>
      </c>
      <c r="B3175" s="5">
        <v>486.50335999999999</v>
      </c>
      <c r="C3175" s="4">
        <f t="shared" si="343"/>
        <v>2.8214438970728395E-3</v>
      </c>
      <c r="D3175" s="3">
        <f t="shared" si="344"/>
        <v>3.4707448612972341E-2</v>
      </c>
      <c r="E3175" s="5">
        <f t="shared" si="345"/>
        <v>3.4574710846117482</v>
      </c>
      <c r="F3175" s="13">
        <f t="shared" si="346"/>
        <v>3.2878941331923746</v>
      </c>
      <c r="G3175" s="16">
        <f t="shared" si="347"/>
        <v>9.276608836317219E-3</v>
      </c>
      <c r="H3175" s="5">
        <f t="shared" si="348"/>
        <v>2285.6827272544742</v>
      </c>
      <c r="I3175" s="3">
        <f t="shared" si="349"/>
        <v>8.6317790529678431E-2</v>
      </c>
    </row>
    <row r="3176" spans="1:9" x14ac:dyDescent="0.25">
      <c r="A3176" s="1">
        <v>38901</v>
      </c>
      <c r="B3176" s="5">
        <v>487.28687000000002</v>
      </c>
      <c r="C3176" s="4">
        <f t="shared" si="343"/>
        <v>1.6104924742965654E-3</v>
      </c>
      <c r="D3176" s="3">
        <f t="shared" si="344"/>
        <v>3.1497099158550465E-2</v>
      </c>
      <c r="E3176" s="5">
        <f t="shared" si="345"/>
        <v>3.8098746616614627</v>
      </c>
      <c r="F3176" s="13">
        <f t="shared" si="346"/>
        <v>3.2878941331923746</v>
      </c>
      <c r="G3176" s="16">
        <f t="shared" si="347"/>
        <v>5.2951287577901488E-3</v>
      </c>
      <c r="H3176" s="5">
        <f t="shared" si="348"/>
        <v>2297.785711594744</v>
      </c>
      <c r="I3176" s="3">
        <f t="shared" si="349"/>
        <v>8.4413263835130606E-2</v>
      </c>
    </row>
    <row r="3177" spans="1:9" x14ac:dyDescent="0.25">
      <c r="A3177" s="1">
        <v>38902</v>
      </c>
      <c r="B3177" s="5">
        <v>487.05667</v>
      </c>
      <c r="C3177" s="4">
        <f t="shared" si="343"/>
        <v>-4.7241166173839222E-4</v>
      </c>
      <c r="D3177" s="3">
        <f t="shared" si="344"/>
        <v>3.2245613610247442E-2</v>
      </c>
      <c r="E3177" s="5">
        <f t="shared" si="345"/>
        <v>3.7214363928824352</v>
      </c>
      <c r="F3177" s="13">
        <f t="shared" si="346"/>
        <v>3.2878941331923746</v>
      </c>
      <c r="G3177" s="16">
        <f t="shared" si="347"/>
        <v>-1.5532395310813203E-3</v>
      </c>
      <c r="H3177" s="5">
        <f t="shared" si="348"/>
        <v>2294.2166999935412</v>
      </c>
      <c r="I3177" s="3">
        <f t="shared" si="349"/>
        <v>8.6150872009790699E-2</v>
      </c>
    </row>
    <row r="3178" spans="1:9" x14ac:dyDescent="0.25">
      <c r="A3178" s="1">
        <v>38903</v>
      </c>
      <c r="B3178" s="5">
        <v>490.05077999999997</v>
      </c>
      <c r="C3178" s="4">
        <f t="shared" si="343"/>
        <v>6.147354475198874E-3</v>
      </c>
      <c r="D3178" s="3">
        <f t="shared" si="344"/>
        <v>3.9813505570109237E-2</v>
      </c>
      <c r="E3178" s="5">
        <f t="shared" si="345"/>
        <v>3.0140526005349382</v>
      </c>
      <c r="F3178" s="13">
        <f t="shared" si="346"/>
        <v>3.2878941331923746</v>
      </c>
      <c r="G3178" s="16">
        <f t="shared" si="347"/>
        <v>2.0211850713660266E-2</v>
      </c>
      <c r="H3178" s="5">
        <f t="shared" si="348"/>
        <v>2340.5870654385967</v>
      </c>
      <c r="I3178" s="3">
        <f t="shared" si="349"/>
        <v>0.12542277640104874</v>
      </c>
    </row>
    <row r="3179" spans="1:9" x14ac:dyDescent="0.25">
      <c r="A3179" s="1">
        <v>38904</v>
      </c>
      <c r="B3179" s="5">
        <v>490.14899000000003</v>
      </c>
      <c r="C3179" s="4">
        <f t="shared" si="343"/>
        <v>2.0040780263630431E-4</v>
      </c>
      <c r="D3179" s="3">
        <f t="shared" si="344"/>
        <v>4.005203233651377E-2</v>
      </c>
      <c r="E3179" s="5">
        <f t="shared" si="345"/>
        <v>2.9961026444743228</v>
      </c>
      <c r="F3179" s="13">
        <f t="shared" si="346"/>
        <v>3.2878941331923746</v>
      </c>
      <c r="G3179" s="16">
        <f t="shared" si="347"/>
        <v>6.5891963853388028E-4</v>
      </c>
      <c r="H3179" s="5">
        <f t="shared" si="348"/>
        <v>2342.1293242217125</v>
      </c>
      <c r="I3179" s="3">
        <f t="shared" si="349"/>
        <v>0.12621412137351873</v>
      </c>
    </row>
    <row r="3180" spans="1:9" x14ac:dyDescent="0.25">
      <c r="A3180" s="1">
        <v>38905</v>
      </c>
      <c r="B3180" s="5">
        <v>487.99484000000001</v>
      </c>
      <c r="C3180" s="4">
        <f t="shared" si="343"/>
        <v>-4.3948881747160051E-3</v>
      </c>
      <c r="D3180" s="3">
        <f t="shared" si="344"/>
        <v>4.8510410672813378E-2</v>
      </c>
      <c r="E3180" s="5">
        <f t="shared" si="345"/>
        <v>2.473695817777346</v>
      </c>
      <c r="F3180" s="13">
        <f t="shared" si="346"/>
        <v>3.2878941331923746</v>
      </c>
      <c r="G3180" s="16">
        <f t="shared" si="347"/>
        <v>-1.4449927045685297E-2</v>
      </c>
      <c r="H3180" s="5">
        <f t="shared" si="348"/>
        <v>2308.2857263551487</v>
      </c>
      <c r="I3180" s="3">
        <f t="shared" si="349"/>
        <v>0.15411975950023477</v>
      </c>
    </row>
    <row r="3181" spans="1:9" x14ac:dyDescent="0.25">
      <c r="A3181" s="1">
        <v>38908</v>
      </c>
      <c r="B3181" s="5">
        <v>486.51825000000002</v>
      </c>
      <c r="C3181" s="4">
        <f t="shared" si="343"/>
        <v>-3.0258311747722866E-3</v>
      </c>
      <c r="D3181" s="3">
        <f t="shared" si="344"/>
        <v>4.9204711781905851E-2</v>
      </c>
      <c r="E3181" s="5">
        <f t="shared" si="345"/>
        <v>2.438790832306589</v>
      </c>
      <c r="F3181" s="13">
        <f t="shared" si="346"/>
        <v>3.2878941331923746</v>
      </c>
      <c r="G3181" s="16">
        <f t="shared" si="347"/>
        <v>-9.9486125675643921E-3</v>
      </c>
      <c r="H3181" s="5">
        <f t="shared" si="348"/>
        <v>2285.3214859684022</v>
      </c>
      <c r="I3181" s="3">
        <f t="shared" si="349"/>
        <v>0.16169220567333945</v>
      </c>
    </row>
    <row r="3182" spans="1:9" x14ac:dyDescent="0.25">
      <c r="A3182" s="1">
        <v>38909</v>
      </c>
      <c r="B3182" s="5">
        <v>486.61300999999997</v>
      </c>
      <c r="C3182" s="4">
        <f t="shared" si="343"/>
        <v>1.9477172747373039E-4</v>
      </c>
      <c r="D3182" s="3">
        <f t="shared" si="344"/>
        <v>4.9170973127894577E-2</v>
      </c>
      <c r="E3182" s="5">
        <f t="shared" si="345"/>
        <v>2.4404642081798515</v>
      </c>
      <c r="F3182" s="13">
        <f t="shared" si="346"/>
        <v>3.2878941331923746</v>
      </c>
      <c r="G3182" s="16">
        <f t="shared" si="347"/>
        <v>6.403888200726222E-4</v>
      </c>
      <c r="H3182" s="5">
        <f t="shared" si="348"/>
        <v>2286.7849802982878</v>
      </c>
      <c r="I3182" s="3">
        <f t="shared" si="349"/>
        <v>0.16166895407056447</v>
      </c>
    </row>
    <row r="3183" spans="1:9" x14ac:dyDescent="0.25">
      <c r="A3183" s="1">
        <v>38910</v>
      </c>
      <c r="B3183" s="5">
        <v>488.06625000000003</v>
      </c>
      <c r="C3183" s="4">
        <f t="shared" si="343"/>
        <v>2.9864388541525067E-3</v>
      </c>
      <c r="D3183" s="3">
        <f t="shared" si="344"/>
        <v>5.1348822899588281E-2</v>
      </c>
      <c r="E3183" s="5">
        <f t="shared" si="345"/>
        <v>2.3369571729941674</v>
      </c>
      <c r="F3183" s="13">
        <f t="shared" si="346"/>
        <v>3.2878941331923746</v>
      </c>
      <c r="G3183" s="16">
        <f t="shared" si="347"/>
        <v>9.8190947877057847E-3</v>
      </c>
      <c r="H3183" s="5">
        <f t="shared" si="348"/>
        <v>2309.2391387789385</v>
      </c>
      <c r="I3183" s="3">
        <f t="shared" si="349"/>
        <v>0.16882949355789056</v>
      </c>
    </row>
    <row r="3184" spans="1:9" x14ac:dyDescent="0.25">
      <c r="A3184" s="1">
        <v>38911</v>
      </c>
      <c r="B3184" s="5">
        <v>488.02399000000003</v>
      </c>
      <c r="C3184" s="4">
        <f t="shared" si="343"/>
        <v>-8.6586605814287232E-5</v>
      </c>
      <c r="D3184" s="3">
        <f t="shared" si="344"/>
        <v>4.8052267914605075E-2</v>
      </c>
      <c r="E3184" s="5">
        <f t="shared" si="345"/>
        <v>2.497280673895665</v>
      </c>
      <c r="F3184" s="13">
        <f t="shared" si="346"/>
        <v>3.2878941331923746</v>
      </c>
      <c r="G3184" s="16">
        <f t="shared" si="347"/>
        <v>-2.8468759326983576E-4</v>
      </c>
      <c r="H3184" s="5">
        <f t="shared" si="348"/>
        <v>2308.5817270462348</v>
      </c>
      <c r="I3184" s="3">
        <f t="shared" si="349"/>
        <v>0.15799076976301821</v>
      </c>
    </row>
    <row r="3185" spans="1:9" x14ac:dyDescent="0.25">
      <c r="A3185" s="1">
        <v>38912</v>
      </c>
      <c r="B3185" s="5">
        <v>487.69260000000003</v>
      </c>
      <c r="C3185" s="4">
        <f t="shared" si="343"/>
        <v>-6.7904448713673737E-4</v>
      </c>
      <c r="D3185" s="3">
        <f t="shared" si="344"/>
        <v>4.6711606198795975E-2</v>
      </c>
      <c r="E3185" s="5">
        <f t="shared" si="345"/>
        <v>2.5689546938142556</v>
      </c>
      <c r="F3185" s="13">
        <f t="shared" si="346"/>
        <v>3.2878941331923746</v>
      </c>
      <c r="G3185" s="16">
        <f t="shared" si="347"/>
        <v>-2.2326263854335038E-3</v>
      </c>
      <c r="H3185" s="5">
        <f t="shared" si="348"/>
        <v>2303.4275265695019</v>
      </c>
      <c r="I3185" s="3">
        <f t="shared" si="349"/>
        <v>0.15358281597301385</v>
      </c>
    </row>
    <row r="3186" spans="1:9" x14ac:dyDescent="0.25">
      <c r="A3186" s="1">
        <v>38915</v>
      </c>
      <c r="B3186" s="5">
        <v>485.48385999999999</v>
      </c>
      <c r="C3186" s="4">
        <f t="shared" si="343"/>
        <v>-4.5289594305921721E-3</v>
      </c>
      <c r="D3186" s="3">
        <f t="shared" si="344"/>
        <v>5.1608342878571911E-2</v>
      </c>
      <c r="E3186" s="5">
        <f t="shared" si="345"/>
        <v>2.3252054475445036</v>
      </c>
      <c r="F3186" s="13">
        <f t="shared" si="346"/>
        <v>3.2878941331923746</v>
      </c>
      <c r="G3186" s="16">
        <f t="shared" si="347"/>
        <v>-1.489073914131028E-2</v>
      </c>
      <c r="H3186" s="5">
        <f t="shared" si="348"/>
        <v>2269.1277881404421</v>
      </c>
      <c r="I3186" s="3">
        <f t="shared" si="349"/>
        <v>0.16968276777423702</v>
      </c>
    </row>
    <row r="3187" spans="1:9" x14ac:dyDescent="0.25">
      <c r="A3187" s="1">
        <v>38916</v>
      </c>
      <c r="B3187" s="5">
        <v>485.95697000000001</v>
      </c>
      <c r="C3187" s="4">
        <f t="shared" si="343"/>
        <v>9.7451231437450936E-4</v>
      </c>
      <c r="D3187" s="3">
        <f t="shared" si="344"/>
        <v>5.2034095181351193E-2</v>
      </c>
      <c r="E3187" s="5">
        <f t="shared" si="345"/>
        <v>2.3061801993821831</v>
      </c>
      <c r="F3187" s="13">
        <f t="shared" si="346"/>
        <v>3.2878941331923746</v>
      </c>
      <c r="G3187" s="16">
        <f t="shared" si="347"/>
        <v>3.2040933211556722E-3</v>
      </c>
      <c r="H3187" s="5">
        <f t="shared" si="348"/>
        <v>2276.3982853312718</v>
      </c>
      <c r="I3187" s="3">
        <f t="shared" si="349"/>
        <v>0.17108259627273817</v>
      </c>
    </row>
    <row r="3188" spans="1:9" x14ac:dyDescent="0.25">
      <c r="A3188" s="1">
        <v>38917</v>
      </c>
      <c r="B3188" s="5">
        <v>484.63663000000003</v>
      </c>
      <c r="C3188" s="4">
        <f t="shared" si="343"/>
        <v>-2.7169895309866465E-3</v>
      </c>
      <c r="D3188" s="3">
        <f t="shared" si="344"/>
        <v>3.9068077993503515E-2</v>
      </c>
      <c r="E3188" s="5">
        <f t="shared" si="345"/>
        <v>3.0715613913731397</v>
      </c>
      <c r="F3188" s="13">
        <f t="shared" si="346"/>
        <v>3.0715613913731397</v>
      </c>
      <c r="G3188" s="16">
        <f t="shared" si="347"/>
        <v>-8.9331739388760958E-3</v>
      </c>
      <c r="H3188" s="5">
        <f t="shared" si="348"/>
        <v>2256.0628234942483</v>
      </c>
      <c r="I3188" s="3">
        <f t="shared" si="349"/>
        <v>0.1284517044299423</v>
      </c>
    </row>
    <row r="3189" spans="1:9" x14ac:dyDescent="0.25">
      <c r="A3189" s="1">
        <v>38918</v>
      </c>
      <c r="B3189" s="5">
        <v>484.25504000000001</v>
      </c>
      <c r="C3189" s="4">
        <f t="shared" si="343"/>
        <v>-7.8737341830725782E-4</v>
      </c>
      <c r="D3189" s="3">
        <f t="shared" si="344"/>
        <v>3.8451895795643169E-2</v>
      </c>
      <c r="E3189" s="5">
        <f t="shared" si="345"/>
        <v>3.1207824092147027</v>
      </c>
      <c r="F3189" s="13">
        <f t="shared" si="346"/>
        <v>3.0715613913731397</v>
      </c>
      <c r="G3189" s="16">
        <f t="shared" si="347"/>
        <v>-2.418465792266066E-3</v>
      </c>
      <c r="H3189" s="5">
        <f t="shared" si="348"/>
        <v>2250.6066127304243</v>
      </c>
      <c r="I3189" s="3">
        <f t="shared" si="349"/>
        <v>0.12648061553985676</v>
      </c>
    </row>
    <row r="3190" spans="1:9" x14ac:dyDescent="0.25">
      <c r="A3190" s="1">
        <v>38919</v>
      </c>
      <c r="B3190" s="5">
        <v>484.48021999999997</v>
      </c>
      <c r="C3190" s="4">
        <f t="shared" si="343"/>
        <v>4.6500290425477431E-4</v>
      </c>
      <c r="D3190" s="3">
        <f t="shared" si="344"/>
        <v>3.4727146082729532E-2</v>
      </c>
      <c r="E3190" s="5">
        <f t="shared" si="345"/>
        <v>3.4555099838647054</v>
      </c>
      <c r="F3190" s="13">
        <f t="shared" si="346"/>
        <v>3.0715613913731397</v>
      </c>
      <c r="G3190" s="16">
        <f t="shared" si="347"/>
        <v>1.4282849675853453E-3</v>
      </c>
      <c r="H3190" s="5">
        <f t="shared" si="348"/>
        <v>2253.8211203233354</v>
      </c>
      <c r="I3190" s="3">
        <f t="shared" si="349"/>
        <v>0.11407853012650633</v>
      </c>
    </row>
    <row r="3191" spans="1:9" x14ac:dyDescent="0.25">
      <c r="A3191" s="1">
        <v>38922</v>
      </c>
      <c r="B3191" s="5">
        <v>483.64420000000001</v>
      </c>
      <c r="C3191" s="4">
        <f t="shared" si="343"/>
        <v>-1.7256019244706877E-3</v>
      </c>
      <c r="D3191" s="3">
        <f t="shared" si="344"/>
        <v>3.2874201718854017E-2</v>
      </c>
      <c r="E3191" s="5">
        <f t="shared" si="345"/>
        <v>3.6502787512913986</v>
      </c>
      <c r="F3191" s="13">
        <f t="shared" si="346"/>
        <v>3.0715613913731397</v>
      </c>
      <c r="G3191" s="16">
        <f t="shared" si="347"/>
        <v>-5.3002922480833532E-3</v>
      </c>
      <c r="H3191" s="5">
        <f t="shared" si="348"/>
        <v>2241.875209710719</v>
      </c>
      <c r="I3191" s="3">
        <f t="shared" si="349"/>
        <v>0.10762653752653793</v>
      </c>
    </row>
    <row r="3192" spans="1:9" x14ac:dyDescent="0.25">
      <c r="A3192" s="1">
        <v>38923</v>
      </c>
      <c r="B3192" s="5">
        <v>483.15532999999999</v>
      </c>
      <c r="C3192" s="4">
        <f t="shared" si="343"/>
        <v>-1.0108050504896715E-3</v>
      </c>
      <c r="D3192" s="3">
        <f t="shared" si="344"/>
        <v>3.2624095504214315E-2</v>
      </c>
      <c r="E3192" s="5">
        <f t="shared" si="345"/>
        <v>3.6782628957329604</v>
      </c>
      <c r="F3192" s="13">
        <f t="shared" si="346"/>
        <v>3.0715613913731397</v>
      </c>
      <c r="G3192" s="16">
        <f t="shared" si="347"/>
        <v>-3.1047497672890521E-3</v>
      </c>
      <c r="H3192" s="5">
        <f t="shared" si="348"/>
        <v>2234.9147481750788</v>
      </c>
      <c r="I3192" s="3">
        <f t="shared" si="349"/>
        <v>0.10679329030620266</v>
      </c>
    </row>
    <row r="3193" spans="1:9" x14ac:dyDescent="0.25">
      <c r="A3193" s="1">
        <v>38924</v>
      </c>
      <c r="B3193" s="5">
        <v>483.65884</v>
      </c>
      <c r="C3193" s="4">
        <f t="shared" si="343"/>
        <v>1.0421286255912765E-3</v>
      </c>
      <c r="D3193" s="3">
        <f t="shared" si="344"/>
        <v>2.7514005119784354E-2</v>
      </c>
      <c r="E3193" s="5">
        <f t="shared" si="345"/>
        <v>4.3614151948278961</v>
      </c>
      <c r="F3193" s="13">
        <f t="shared" si="346"/>
        <v>3.0715613913731397</v>
      </c>
      <c r="G3193" s="16">
        <f t="shared" si="347"/>
        <v>3.2009620512109191E-3</v>
      </c>
      <c r="H3193" s="5">
        <f t="shared" si="348"/>
        <v>2242.0686254716788</v>
      </c>
      <c r="I3193" s="3">
        <f t="shared" si="349"/>
        <v>8.9597222104692134E-2</v>
      </c>
    </row>
    <row r="3194" spans="1:9" x14ac:dyDescent="0.25">
      <c r="A3194" s="1">
        <v>38925</v>
      </c>
      <c r="B3194" s="5">
        <v>482.87270999999998</v>
      </c>
      <c r="C3194" s="4">
        <f t="shared" si="343"/>
        <v>-1.6253812294633185E-3</v>
      </c>
      <c r="D3194" s="3">
        <f t="shared" si="344"/>
        <v>2.7315463086366325E-2</v>
      </c>
      <c r="E3194" s="5">
        <f t="shared" si="345"/>
        <v>4.3931160757034471</v>
      </c>
      <c r="F3194" s="13">
        <f t="shared" si="346"/>
        <v>3.0715613913731397</v>
      </c>
      <c r="G3194" s="16">
        <f t="shared" si="347"/>
        <v>-4.9924582306821348E-3</v>
      </c>
      <c r="H3194" s="5">
        <f t="shared" si="348"/>
        <v>2230.8751915086887</v>
      </c>
      <c r="I3194" s="3">
        <f t="shared" si="349"/>
        <v>8.8814117238273635E-2</v>
      </c>
    </row>
    <row r="3195" spans="1:9" x14ac:dyDescent="0.25">
      <c r="A3195" s="1">
        <v>38926</v>
      </c>
      <c r="B3195" s="5">
        <v>479.78503000000001</v>
      </c>
      <c r="C3195" s="4">
        <f t="shared" si="343"/>
        <v>-6.3943973971939405E-3</v>
      </c>
      <c r="D3195" s="3">
        <f t="shared" si="344"/>
        <v>3.8047473002812929E-2</v>
      </c>
      <c r="E3195" s="5">
        <f t="shared" si="345"/>
        <v>3.1539545344083204</v>
      </c>
      <c r="F3195" s="13">
        <f t="shared" si="346"/>
        <v>3.1539545344083204</v>
      </c>
      <c r="G3195" s="16">
        <f t="shared" si="347"/>
        <v>-1.9640784166317801E-2</v>
      </c>
      <c r="H3195" s="5">
        <f t="shared" si="348"/>
        <v>2187.0590533702739</v>
      </c>
      <c r="I3195" s="3">
        <f t="shared" si="349"/>
        <v>0.11992837426809641</v>
      </c>
    </row>
    <row r="3196" spans="1:9" x14ac:dyDescent="0.25">
      <c r="A3196" s="1">
        <v>38929</v>
      </c>
      <c r="B3196" s="5">
        <v>480.45065</v>
      </c>
      <c r="C3196" s="4">
        <f t="shared" si="343"/>
        <v>1.3873296546997871E-3</v>
      </c>
      <c r="D3196" s="3">
        <f t="shared" si="344"/>
        <v>3.7006385463279515E-2</v>
      </c>
      <c r="E3196" s="5">
        <f t="shared" si="345"/>
        <v>3.2426836206165803</v>
      </c>
      <c r="F3196" s="13">
        <f t="shared" si="346"/>
        <v>3.1539545344083204</v>
      </c>
      <c r="G3196" s="16">
        <f t="shared" si="347"/>
        <v>4.3755746551595231E-3</v>
      </c>
      <c r="H3196" s="5">
        <f t="shared" si="348"/>
        <v>2196.6286935335379</v>
      </c>
      <c r="I3196" s="3">
        <f t="shared" si="349"/>
        <v>0.1149857610356088</v>
      </c>
    </row>
    <row r="3197" spans="1:9" x14ac:dyDescent="0.25">
      <c r="A3197" s="1">
        <v>38930</v>
      </c>
      <c r="B3197" s="5">
        <v>481.83593999999999</v>
      </c>
      <c r="C3197" s="4">
        <f t="shared" si="343"/>
        <v>2.8833138221375787E-3</v>
      </c>
      <c r="D3197" s="3">
        <f t="shared" si="344"/>
        <v>4.0945528753581727E-2</v>
      </c>
      <c r="E3197" s="5">
        <f t="shared" si="345"/>
        <v>2.9307229300220712</v>
      </c>
      <c r="F3197" s="13">
        <f t="shared" si="346"/>
        <v>3.1539545344083204</v>
      </c>
      <c r="G3197" s="16">
        <f t="shared" si="347"/>
        <v>9.0938407034530013E-3</v>
      </c>
      <c r="H3197" s="5">
        <f t="shared" si="348"/>
        <v>2216.6044849571663</v>
      </c>
      <c r="I3197" s="3">
        <f t="shared" si="349"/>
        <v>0.12733458629182032</v>
      </c>
    </row>
    <row r="3198" spans="1:9" x14ac:dyDescent="0.25">
      <c r="A3198" s="1">
        <v>38931</v>
      </c>
      <c r="B3198" s="5">
        <v>481.48525999999998</v>
      </c>
      <c r="C3198" s="4">
        <f t="shared" si="343"/>
        <v>-7.2779959087321267E-4</v>
      </c>
      <c r="D3198" s="3">
        <f t="shared" si="344"/>
        <v>3.9599054304051605E-2</v>
      </c>
      <c r="E3198" s="5">
        <f t="shared" si="345"/>
        <v>3.0303753993367994</v>
      </c>
      <c r="F3198" s="13">
        <f t="shared" si="346"/>
        <v>3.1539545344083204</v>
      </c>
      <c r="G3198" s="16">
        <f t="shared" si="347"/>
        <v>-2.2954468197750894E-3</v>
      </c>
      <c r="H3198" s="5">
        <f t="shared" si="348"/>
        <v>2211.5163872414719</v>
      </c>
      <c r="I3198" s="3">
        <f t="shared" si="349"/>
        <v>0.12239730205656782</v>
      </c>
    </row>
    <row r="3199" spans="1:9" x14ac:dyDescent="0.25">
      <c r="A3199" s="1">
        <v>38932</v>
      </c>
      <c r="B3199" s="5">
        <v>482.43472000000003</v>
      </c>
      <c r="C3199" s="4">
        <f t="shared" si="343"/>
        <v>1.971939909437781E-3</v>
      </c>
      <c r="D3199" s="3">
        <f t="shared" si="344"/>
        <v>4.1696844180752944E-2</v>
      </c>
      <c r="E3199" s="5">
        <f t="shared" si="345"/>
        <v>2.8779156398457464</v>
      </c>
      <c r="F3199" s="13">
        <f t="shared" si="346"/>
        <v>3.1539545344083204</v>
      </c>
      <c r="G3199" s="16">
        <f t="shared" si="347"/>
        <v>6.2194088189520217E-3</v>
      </c>
      <c r="H3199" s="5">
        <f t="shared" si="348"/>
        <v>2225.2707117635382</v>
      </c>
      <c r="I3199" s="3">
        <f t="shared" si="349"/>
        <v>0.12900451206421962</v>
      </c>
    </row>
    <row r="3200" spans="1:9" x14ac:dyDescent="0.25">
      <c r="A3200" s="1">
        <v>38933</v>
      </c>
      <c r="B3200" s="5">
        <v>481.84338000000002</v>
      </c>
      <c r="C3200" s="4">
        <f t="shared" si="343"/>
        <v>-1.2257409665705765E-3</v>
      </c>
      <c r="D3200" s="3">
        <f t="shared" si="344"/>
        <v>4.1608652627617926E-2</v>
      </c>
      <c r="E3200" s="5">
        <f t="shared" si="345"/>
        <v>2.8840155213377292</v>
      </c>
      <c r="F3200" s="13">
        <f t="shared" si="346"/>
        <v>3.1539545344083204</v>
      </c>
      <c r="G3200" s="16">
        <f t="shared" si="347"/>
        <v>-3.8659312795253074E-3</v>
      </c>
      <c r="H3200" s="5">
        <f t="shared" si="348"/>
        <v>2216.6679681135201</v>
      </c>
      <c r="I3200" s="3">
        <f t="shared" si="349"/>
        <v>0.12883496282236354</v>
      </c>
    </row>
    <row r="3201" spans="1:9" x14ac:dyDescent="0.25">
      <c r="A3201" s="1">
        <v>38936</v>
      </c>
      <c r="B3201" s="5">
        <v>483.47951999999998</v>
      </c>
      <c r="C3201" s="4">
        <f t="shared" si="343"/>
        <v>3.3955846814788249E-3</v>
      </c>
      <c r="D3201" s="3">
        <f t="shared" si="344"/>
        <v>4.5308850075394924E-2</v>
      </c>
      <c r="E3201" s="5">
        <f t="shared" si="345"/>
        <v>2.6484891980334382</v>
      </c>
      <c r="F3201" s="13">
        <f t="shared" si="346"/>
        <v>3.1539545344083204</v>
      </c>
      <c r="G3201" s="16">
        <f t="shared" si="347"/>
        <v>1.0709519703117572E-2</v>
      </c>
      <c r="H3201" s="5">
        <f t="shared" si="348"/>
        <v>2240.4074173933013</v>
      </c>
      <c r="I3201" s="3">
        <f t="shared" si="349"/>
        <v>0.14059818391269108</v>
      </c>
    </row>
    <row r="3202" spans="1:9" x14ac:dyDescent="0.25">
      <c r="A3202" s="1">
        <v>38937</v>
      </c>
      <c r="B3202" s="5">
        <v>483.22629000000001</v>
      </c>
      <c r="C3202" s="4">
        <f t="shared" si="343"/>
        <v>-5.2376572227919027E-4</v>
      </c>
      <c r="D3202" s="3">
        <f t="shared" si="344"/>
        <v>4.5079144658787998E-2</v>
      </c>
      <c r="E3202" s="5">
        <f t="shared" si="345"/>
        <v>2.6619848470573517</v>
      </c>
      <c r="F3202" s="13">
        <f t="shared" si="346"/>
        <v>3.1539545344083204</v>
      </c>
      <c r="G3202" s="16">
        <f t="shared" si="347"/>
        <v>-1.6519332747501011E-3</v>
      </c>
      <c r="H3202" s="5">
        <f t="shared" si="348"/>
        <v>2236.7064138315122</v>
      </c>
      <c r="I3202" s="3">
        <f t="shared" si="349"/>
        <v>0.13989597646272922</v>
      </c>
    </row>
    <row r="3203" spans="1:9" x14ac:dyDescent="0.25">
      <c r="A3203" s="1">
        <v>38938</v>
      </c>
      <c r="B3203" s="5">
        <v>484.61383000000001</v>
      </c>
      <c r="C3203" s="4">
        <f t="shared" si="343"/>
        <v>2.8714083416281344E-3</v>
      </c>
      <c r="D3203" s="3">
        <f t="shared" si="344"/>
        <v>4.7131026235086686E-2</v>
      </c>
      <c r="E3203" s="5">
        <f t="shared" si="345"/>
        <v>2.5460935096436752</v>
      </c>
      <c r="F3203" s="13">
        <f t="shared" si="346"/>
        <v>3.1539545344083204</v>
      </c>
      <c r="G3203" s="16">
        <f t="shared" si="347"/>
        <v>9.0562913592159306E-3</v>
      </c>
      <c r="H3203" s="5">
        <f t="shared" si="348"/>
        <v>2256.9626788001979</v>
      </c>
      <c r="I3203" s="3">
        <f t="shared" si="349"/>
        <v>0.14644676555926203</v>
      </c>
    </row>
    <row r="3204" spans="1:9" x14ac:dyDescent="0.25">
      <c r="A3204" s="1">
        <v>38939</v>
      </c>
      <c r="B3204" s="5">
        <v>481.86617999999999</v>
      </c>
      <c r="C3204" s="4">
        <f t="shared" ref="C3204:C3267" si="350">B3204/B3203-1</f>
        <v>-5.6697721565230896E-3</v>
      </c>
      <c r="D3204" s="3">
        <f t="shared" si="344"/>
        <v>5.5201798101140676E-2</v>
      </c>
      <c r="E3204" s="5">
        <f t="shared" si="345"/>
        <v>2.173842232097877</v>
      </c>
      <c r="F3204" s="13">
        <f t="shared" si="346"/>
        <v>3.1539545344083204</v>
      </c>
      <c r="G3204" s="16">
        <f t="shared" si="347"/>
        <v>-1.7882203602128041E-2</v>
      </c>
      <c r="H3204" s="5">
        <f t="shared" si="348"/>
        <v>2216.6032126554887</v>
      </c>
      <c r="I3204" s="3">
        <f t="shared" si="349"/>
        <v>0.17246178957670555</v>
      </c>
    </row>
    <row r="3205" spans="1:9" x14ac:dyDescent="0.25">
      <c r="A3205" s="1">
        <v>38940</v>
      </c>
      <c r="B3205" s="5">
        <v>482.89864999999998</v>
      </c>
      <c r="C3205" s="4">
        <f t="shared" si="350"/>
        <v>2.1426488159015378E-3</v>
      </c>
      <c r="D3205" s="3">
        <f t="shared" si="344"/>
        <v>4.3863250490171042E-2</v>
      </c>
      <c r="E3205" s="5">
        <f t="shared" si="345"/>
        <v>2.7357753622680065</v>
      </c>
      <c r="F3205" s="13">
        <f t="shared" si="346"/>
        <v>2.7357753622680065</v>
      </c>
      <c r="G3205" s="16">
        <f t="shared" si="347"/>
        <v>6.7578169485572733E-3</v>
      </c>
      <c r="H3205" s="5">
        <f t="shared" si="348"/>
        <v>2231.5826114141987</v>
      </c>
      <c r="I3205" s="3">
        <f t="shared" si="349"/>
        <v>0.13834269777736291</v>
      </c>
    </row>
    <row r="3206" spans="1:9" x14ac:dyDescent="0.25">
      <c r="A3206" s="1">
        <v>38943</v>
      </c>
      <c r="B3206" s="5">
        <v>483.47728999999998</v>
      </c>
      <c r="C3206" s="4">
        <f t="shared" si="350"/>
        <v>1.1982638593004413E-3</v>
      </c>
      <c r="D3206" s="3">
        <f t="shared" si="344"/>
        <v>4.378452209495292E-2</v>
      </c>
      <c r="E3206" s="5">
        <f t="shared" si="345"/>
        <v>2.7406945253339305</v>
      </c>
      <c r="F3206" s="13">
        <f t="shared" si="346"/>
        <v>2.7357753622680065</v>
      </c>
      <c r="G3206" s="16">
        <f t="shared" si="347"/>
        <v>3.2781807437703243E-3</v>
      </c>
      <c r="H3206" s="5">
        <f t="shared" si="348"/>
        <v>2238.8981425590691</v>
      </c>
      <c r="I3206" s="3">
        <f t="shared" si="349"/>
        <v>0.13793562919639846</v>
      </c>
    </row>
    <row r="3207" spans="1:9" x14ac:dyDescent="0.25">
      <c r="A3207" s="1">
        <v>38944</v>
      </c>
      <c r="B3207" s="5">
        <v>481.49865999999997</v>
      </c>
      <c r="C3207" s="4">
        <f t="shared" si="350"/>
        <v>-4.0924983260330894E-3</v>
      </c>
      <c r="D3207" s="3">
        <f t="shared" si="344"/>
        <v>4.757885014069968E-2</v>
      </c>
      <c r="E3207" s="5">
        <f t="shared" si="345"/>
        <v>2.5221290477835687</v>
      </c>
      <c r="F3207" s="13">
        <f t="shared" si="346"/>
        <v>2.7357753622680065</v>
      </c>
      <c r="G3207" s="16">
        <f t="shared" si="347"/>
        <v>-1.1196156090484386E-2</v>
      </c>
      <c r="H3207" s="5">
        <f t="shared" si="348"/>
        <v>2213.8310894842821</v>
      </c>
      <c r="I3207" s="3">
        <f t="shared" si="349"/>
        <v>0.14585751867631105</v>
      </c>
    </row>
    <row r="3208" spans="1:9" x14ac:dyDescent="0.25">
      <c r="A3208" s="1">
        <v>38945</v>
      </c>
      <c r="B3208" s="5">
        <v>480.08868000000001</v>
      </c>
      <c r="C3208" s="4">
        <f t="shared" si="350"/>
        <v>-2.9283155222071811E-3</v>
      </c>
      <c r="D3208" s="3">
        <f t="shared" si="344"/>
        <v>4.9672208902463641E-2</v>
      </c>
      <c r="E3208" s="5">
        <f t="shared" si="345"/>
        <v>2.4158378024949929</v>
      </c>
      <c r="F3208" s="13">
        <f t="shared" si="346"/>
        <v>2.7357753622680065</v>
      </c>
      <c r="G3208" s="16">
        <f t="shared" si="347"/>
        <v>-8.011213458601377E-3</v>
      </c>
      <c r="H3208" s="5">
        <f t="shared" si="348"/>
        <v>2196.0956160651353</v>
      </c>
      <c r="I3208" s="3">
        <f t="shared" si="349"/>
        <v>0.15101182429202359</v>
      </c>
    </row>
    <row r="3209" spans="1:9" x14ac:dyDescent="0.25">
      <c r="A3209" s="1">
        <v>38946</v>
      </c>
      <c r="B3209" s="5">
        <v>478.91928000000001</v>
      </c>
      <c r="C3209" s="4">
        <f t="shared" si="350"/>
        <v>-2.4357999859525581E-3</v>
      </c>
      <c r="D3209" s="3">
        <f t="shared" si="344"/>
        <v>4.8985478309848958E-2</v>
      </c>
      <c r="E3209" s="5">
        <f t="shared" si="345"/>
        <v>2.4497055890923689</v>
      </c>
      <c r="F3209" s="13">
        <f t="shared" si="346"/>
        <v>2.7357753622680065</v>
      </c>
      <c r="G3209" s="16">
        <f t="shared" si="347"/>
        <v>-6.6638015889817648E-3</v>
      </c>
      <c r="H3209" s="5">
        <f t="shared" si="348"/>
        <v>2181.4612706092448</v>
      </c>
      <c r="I3209" s="3">
        <f t="shared" si="349"/>
        <v>0.14840812520853958</v>
      </c>
    </row>
    <row r="3210" spans="1:9" x14ac:dyDescent="0.25">
      <c r="A3210" s="1">
        <v>38947</v>
      </c>
      <c r="B3210" s="5">
        <v>478.72989000000001</v>
      </c>
      <c r="C3210" s="4">
        <f t="shared" si="350"/>
        <v>-3.9545286211906117E-4</v>
      </c>
      <c r="D3210" s="3">
        <f t="shared" si="344"/>
        <v>4.8925969922170402E-2</v>
      </c>
      <c r="E3210" s="5">
        <f t="shared" si="345"/>
        <v>2.4526851525047229</v>
      </c>
      <c r="F3210" s="13">
        <f t="shared" si="346"/>
        <v>2.7357753622680065</v>
      </c>
      <c r="G3210" s="16">
        <f t="shared" si="347"/>
        <v>-1.0818701971236945E-3</v>
      </c>
      <c r="H3210" s="5">
        <f t="shared" si="348"/>
        <v>2179.1012126743931</v>
      </c>
      <c r="I3210" s="3">
        <f t="shared" si="349"/>
        <v>0.14805780028578383</v>
      </c>
    </row>
    <row r="3211" spans="1:9" x14ac:dyDescent="0.25">
      <c r="A3211" s="1">
        <v>38950</v>
      </c>
      <c r="B3211" s="5">
        <v>480.84548999999998</v>
      </c>
      <c r="C3211" s="4">
        <f t="shared" si="350"/>
        <v>4.4191934621002904E-3</v>
      </c>
      <c r="D3211" s="3">
        <f t="shared" si="344"/>
        <v>5.1494647433382508E-2</v>
      </c>
      <c r="E3211" s="5">
        <f t="shared" si="345"/>
        <v>2.3303392873063431</v>
      </c>
      <c r="F3211" s="13">
        <f t="shared" si="346"/>
        <v>2.7357753622680065</v>
      </c>
      <c r="G3211" s="16">
        <f t="shared" si="347"/>
        <v>1.2089920594709829E-2</v>
      </c>
      <c r="H3211" s="5">
        <f t="shared" si="348"/>
        <v>2205.4463733034622</v>
      </c>
      <c r="I3211" s="3">
        <f t="shared" si="349"/>
        <v>0.15141329233804354</v>
      </c>
    </row>
    <row r="3212" spans="1:9" x14ac:dyDescent="0.25">
      <c r="A3212" s="1">
        <v>38951</v>
      </c>
      <c r="B3212" s="5">
        <v>479.6918</v>
      </c>
      <c r="C3212" s="4">
        <f t="shared" si="350"/>
        <v>-2.3992946258059034E-3</v>
      </c>
      <c r="D3212" s="3">
        <f t="shared" si="344"/>
        <v>5.2330577915603242E-2</v>
      </c>
      <c r="E3212" s="5">
        <f t="shared" si="345"/>
        <v>2.2931143660123801</v>
      </c>
      <c r="F3212" s="13">
        <f t="shared" si="346"/>
        <v>2.7357753622680065</v>
      </c>
      <c r="G3212" s="16">
        <f t="shared" si="347"/>
        <v>-6.5639311241018263E-3</v>
      </c>
      <c r="H3212" s="5">
        <f t="shared" si="348"/>
        <v>2190.9699752111983</v>
      </c>
      <c r="I3212" s="3">
        <f t="shared" si="349"/>
        <v>0.15351679861439996</v>
      </c>
    </row>
    <row r="3213" spans="1:9" x14ac:dyDescent="0.25">
      <c r="A3213" s="1">
        <v>38952</v>
      </c>
      <c r="B3213" s="5">
        <v>478.52206000000001</v>
      </c>
      <c r="C3213" s="4">
        <f t="shared" si="350"/>
        <v>-2.4385240689959176E-3</v>
      </c>
      <c r="D3213" s="3">
        <f t="shared" ref="D3213:D3276" si="351">STDEV(C3204:C3213)*SQRT(252)</f>
        <v>4.8769053188826829E-2</v>
      </c>
      <c r="E3213" s="5">
        <f t="shared" ref="E3213:E3276" si="352">$E$2/D3213</f>
        <v>2.4605767828909264</v>
      </c>
      <c r="F3213" s="13">
        <f t="shared" si="346"/>
        <v>2.7357753622680065</v>
      </c>
      <c r="G3213" s="16">
        <f t="shared" si="347"/>
        <v>-6.6712540682565599E-3</v>
      </c>
      <c r="H3213" s="5">
        <f t="shared" si="348"/>
        <v>2176.3534578506428</v>
      </c>
      <c r="I3213" s="3">
        <f t="shared" si="349"/>
        <v>0.14157653544883098</v>
      </c>
    </row>
    <row r="3214" spans="1:9" x14ac:dyDescent="0.25">
      <c r="A3214" s="1">
        <v>38953</v>
      </c>
      <c r="B3214" s="5">
        <v>478.12625000000003</v>
      </c>
      <c r="C3214" s="4">
        <f t="shared" si="350"/>
        <v>-8.2715099905739109E-4</v>
      </c>
      <c r="D3214" s="3">
        <f t="shared" si="351"/>
        <v>4.21129568977439E-2</v>
      </c>
      <c r="E3214" s="5">
        <f t="shared" si="352"/>
        <v>2.8494793251249644</v>
      </c>
      <c r="F3214" s="13">
        <f t="shared" ref="F3214:F3277" si="353">IF(ABS(E3214/E3213-1)&gt;F$2,E3214,F3213)</f>
        <v>2.7357753622680065</v>
      </c>
      <c r="G3214" s="16">
        <f t="shared" ref="G3214:G3277" si="354">C3214*F3213</f>
        <v>-2.2628993240965778E-3</v>
      </c>
      <c r="H3214" s="5">
        <f t="shared" ref="H3214:H3277" si="355">H3213*(1+G3214)</f>
        <v>2171.4285890818774</v>
      </c>
      <c r="I3214" s="3">
        <f t="shared" si="349"/>
        <v>0.11702370887213692</v>
      </c>
    </row>
    <row r="3215" spans="1:9" x14ac:dyDescent="0.25">
      <c r="A3215" s="1">
        <v>38954</v>
      </c>
      <c r="B3215" s="5">
        <v>479.72485</v>
      </c>
      <c r="C3215" s="4">
        <f t="shared" si="350"/>
        <v>3.3434683830890766E-3</v>
      </c>
      <c r="D3215" s="3">
        <f t="shared" si="351"/>
        <v>4.4789342864940997E-2</v>
      </c>
      <c r="E3215" s="5">
        <f t="shared" si="352"/>
        <v>2.6792087653942871</v>
      </c>
      <c r="F3215" s="13">
        <f t="shared" si="353"/>
        <v>2.7357753622680065</v>
      </c>
      <c r="G3215" s="16">
        <f t="shared" si="354"/>
        <v>9.1469784269771447E-3</v>
      </c>
      <c r="H3215" s="5">
        <f t="shared" si="355"/>
        <v>2191.2905995419305</v>
      </c>
      <c r="I3215" s="3">
        <f t="shared" si="349"/>
        <v>0.12253358070207991</v>
      </c>
    </row>
    <row r="3216" spans="1:9" x14ac:dyDescent="0.25">
      <c r="A3216" s="1">
        <v>38957</v>
      </c>
      <c r="B3216" s="5">
        <v>479.37180000000001</v>
      </c>
      <c r="C3216" s="4">
        <f t="shared" si="350"/>
        <v>-7.3594269715238081E-4</v>
      </c>
      <c r="D3216" s="3">
        <f t="shared" si="351"/>
        <v>4.3583928529805187E-2</v>
      </c>
      <c r="E3216" s="5">
        <f t="shared" si="352"/>
        <v>2.7533084797057046</v>
      </c>
      <c r="F3216" s="13">
        <f t="shared" si="353"/>
        <v>2.7357753622680065</v>
      </c>
      <c r="G3216" s="16">
        <f t="shared" si="354"/>
        <v>-2.0133738989105486E-3</v>
      </c>
      <c r="H3216" s="5">
        <f t="shared" si="355"/>
        <v>2186.8787122438848</v>
      </c>
      <c r="I3216" s="3">
        <f t="shared" si="349"/>
        <v>0.11923583786269071</v>
      </c>
    </row>
    <row r="3217" spans="1:9" x14ac:dyDescent="0.25">
      <c r="A3217" s="1">
        <v>38958</v>
      </c>
      <c r="B3217" s="5">
        <v>479.16955999999999</v>
      </c>
      <c r="C3217" s="4">
        <f t="shared" si="350"/>
        <v>-4.2188547595001236E-4</v>
      </c>
      <c r="D3217" s="3">
        <f t="shared" si="351"/>
        <v>3.9653245802993529E-2</v>
      </c>
      <c r="E3217" s="5">
        <f t="shared" si="352"/>
        <v>3.0262339833714411</v>
      </c>
      <c r="F3217" s="13">
        <f t="shared" si="353"/>
        <v>2.7357753622680065</v>
      </c>
      <c r="G3217" s="16">
        <f t="shared" si="354"/>
        <v>-1.1541838908027554E-3</v>
      </c>
      <c r="H3217" s="5">
        <f t="shared" si="355"/>
        <v>2184.3546520630734</v>
      </c>
      <c r="I3217" s="3">
        <f t="shared" si="349"/>
        <v>0.10848237290178692</v>
      </c>
    </row>
    <row r="3218" spans="1:9" x14ac:dyDescent="0.25">
      <c r="A3218" s="1">
        <v>38959</v>
      </c>
      <c r="B3218" s="5">
        <v>480.97424000000001</v>
      </c>
      <c r="C3218" s="4">
        <f t="shared" si="350"/>
        <v>3.7662659539559051E-3</v>
      </c>
      <c r="D3218" s="3">
        <f t="shared" si="351"/>
        <v>4.2245148274745604E-2</v>
      </c>
      <c r="E3218" s="5">
        <f t="shared" si="352"/>
        <v>2.8405628788320927</v>
      </c>
      <c r="F3218" s="13">
        <f t="shared" si="353"/>
        <v>2.7357753622680065</v>
      </c>
      <c r="G3218" s="16">
        <f t="shared" si="354"/>
        <v>1.0303657604581375E-2</v>
      </c>
      <c r="H3218" s="5">
        <f t="shared" si="355"/>
        <v>2206.861494484906</v>
      </c>
      <c r="I3218" s="3">
        <f t="shared" si="349"/>
        <v>0.11557323582540779</v>
      </c>
    </row>
    <row r="3219" spans="1:9" x14ac:dyDescent="0.25">
      <c r="A3219" s="1">
        <v>38960</v>
      </c>
      <c r="B3219" s="5">
        <v>482.58258000000001</v>
      </c>
      <c r="C3219" s="4">
        <f t="shared" si="350"/>
        <v>3.3439212877595104E-3</v>
      </c>
      <c r="D3219" s="3">
        <f t="shared" si="351"/>
        <v>4.2159200935578039E-2</v>
      </c>
      <c r="E3219" s="5">
        <f t="shared" si="352"/>
        <v>2.8463537575906073</v>
      </c>
      <c r="F3219" s="13">
        <f t="shared" si="353"/>
        <v>2.7357753622680065</v>
      </c>
      <c r="G3219" s="16">
        <f t="shared" si="354"/>
        <v>9.1482174724159728E-3</v>
      </c>
      <c r="H3219" s="5">
        <f t="shared" si="355"/>
        <v>2227.0503433679551</v>
      </c>
      <c r="I3219" s="3">
        <f t="shared" si="349"/>
        <v>0.11533810321246066</v>
      </c>
    </row>
    <row r="3220" spans="1:9" x14ac:dyDescent="0.25">
      <c r="A3220" s="1">
        <v>38961</v>
      </c>
      <c r="B3220" s="5">
        <v>483.13231999999999</v>
      </c>
      <c r="C3220" s="4">
        <f t="shared" si="350"/>
        <v>1.1391625449885812E-3</v>
      </c>
      <c r="D3220" s="3">
        <f t="shared" si="351"/>
        <v>4.1677071525107537E-2</v>
      </c>
      <c r="E3220" s="5">
        <f t="shared" si="352"/>
        <v>2.8792809957318699</v>
      </c>
      <c r="F3220" s="13">
        <f t="shared" si="353"/>
        <v>2.7357753622680065</v>
      </c>
      <c r="G3220" s="16">
        <f t="shared" si="354"/>
        <v>3.1164928241982797E-3</v>
      </c>
      <c r="H3220" s="5">
        <f t="shared" si="355"/>
        <v>2233.9909297821896</v>
      </c>
      <c r="I3220" s="3">
        <f t="shared" si="349"/>
        <v>0.11401910544987068</v>
      </c>
    </row>
    <row r="3221" spans="1:9" x14ac:dyDescent="0.25">
      <c r="A3221" s="1">
        <v>38964</v>
      </c>
      <c r="B3221" s="5">
        <v>483.91237999999998</v>
      </c>
      <c r="C3221" s="4">
        <f t="shared" si="350"/>
        <v>1.6145887321303842E-3</v>
      </c>
      <c r="D3221" s="3">
        <f t="shared" si="351"/>
        <v>3.7221652092200637E-2</v>
      </c>
      <c r="E3221" s="5">
        <f t="shared" si="352"/>
        <v>3.2239299777116717</v>
      </c>
      <c r="F3221" s="13">
        <f t="shared" si="353"/>
        <v>2.7357753622680065</v>
      </c>
      <c r="G3221" s="16">
        <f t="shared" si="354"/>
        <v>4.4171520735578436E-3</v>
      </c>
      <c r="H3221" s="5">
        <f t="shared" si="355"/>
        <v>2243.8588074499867</v>
      </c>
      <c r="I3221" s="3">
        <f t="shared" si="349"/>
        <v>0.10183007873675388</v>
      </c>
    </row>
    <row r="3222" spans="1:9" x14ac:dyDescent="0.25">
      <c r="A3222" s="1">
        <v>38965</v>
      </c>
      <c r="B3222" s="5">
        <v>478.06353999999999</v>
      </c>
      <c r="C3222" s="4">
        <f t="shared" si="350"/>
        <v>-1.2086568233695472E-2</v>
      </c>
      <c r="D3222" s="3">
        <f t="shared" si="351"/>
        <v>7.3472754470111576E-2</v>
      </c>
      <c r="E3222" s="5">
        <f t="shared" si="352"/>
        <v>1.6332584897006348</v>
      </c>
      <c r="F3222" s="13">
        <f t="shared" si="353"/>
        <v>1.6332584897006348</v>
      </c>
      <c r="G3222" s="16">
        <f t="shared" si="354"/>
        <v>-3.3066135588115206E-2</v>
      </c>
      <c r="H3222" s="5">
        <f t="shared" si="355"/>
        <v>2169.6630678822589</v>
      </c>
      <c r="I3222" s="3">
        <f t="shared" si="349"/>
        <v>0.20100495147729777</v>
      </c>
    </row>
    <row r="3223" spans="1:9" x14ac:dyDescent="0.25">
      <c r="A3223" s="1">
        <v>38966</v>
      </c>
      <c r="B3223" s="5">
        <v>477.62830000000002</v>
      </c>
      <c r="C3223" s="4">
        <f t="shared" si="350"/>
        <v>-9.1042291156517852E-4</v>
      </c>
      <c r="D3223" s="3">
        <f t="shared" si="351"/>
        <v>7.2640750729383127E-2</v>
      </c>
      <c r="E3223" s="5">
        <f t="shared" si="352"/>
        <v>1.6519653059072816</v>
      </c>
      <c r="F3223" s="13">
        <f t="shared" si="353"/>
        <v>1.6332584897006348</v>
      </c>
      <c r="G3223" s="16">
        <f t="shared" si="354"/>
        <v>-1.4869559495317981E-3</v>
      </c>
      <c r="H3223" s="5">
        <f t="shared" si="355"/>
        <v>2166.4368744749922</v>
      </c>
      <c r="I3223" s="3">
        <f t="shared" ref="I3223:I3286" si="356">STDEV(G3214:G3223)*SQRT(252)</f>
        <v>0.19850894521049051</v>
      </c>
    </row>
    <row r="3224" spans="1:9" x14ac:dyDescent="0.25">
      <c r="A3224" s="1">
        <v>38967</v>
      </c>
      <c r="B3224" s="5">
        <v>473.52834999999999</v>
      </c>
      <c r="C3224" s="4">
        <f t="shared" si="350"/>
        <v>-8.5839762844873713E-3</v>
      </c>
      <c r="D3224" s="3">
        <f t="shared" si="351"/>
        <v>8.4113831216919774E-2</v>
      </c>
      <c r="E3224" s="5">
        <f t="shared" si="352"/>
        <v>1.4266381433813657</v>
      </c>
      <c r="F3224" s="13">
        <f t="shared" si="353"/>
        <v>1.6332584897006348</v>
      </c>
      <c r="G3224" s="16">
        <f t="shared" si="354"/>
        <v>-1.4019852142027911E-2</v>
      </c>
      <c r="H3224" s="5">
        <f t="shared" si="355"/>
        <v>2136.0637498198157</v>
      </c>
      <c r="I3224" s="3">
        <f t="shared" si="356"/>
        <v>0.21006050268496279</v>
      </c>
    </row>
    <row r="3225" spans="1:9" x14ac:dyDescent="0.25">
      <c r="A3225" s="1">
        <v>38968</v>
      </c>
      <c r="B3225" s="5">
        <v>474.29712000000001</v>
      </c>
      <c r="C3225" s="4">
        <f t="shared" si="350"/>
        <v>1.6234930812484283E-3</v>
      </c>
      <c r="D3225" s="3">
        <f t="shared" si="351"/>
        <v>8.2072180871277017E-2</v>
      </c>
      <c r="E3225" s="5">
        <f t="shared" si="352"/>
        <v>1.4621275897153192</v>
      </c>
      <c r="F3225" s="13">
        <f t="shared" si="353"/>
        <v>1.6332584897006348</v>
      </c>
      <c r="G3225" s="16">
        <f t="shared" si="354"/>
        <v>2.6515838579192381E-3</v>
      </c>
      <c r="H3225" s="5">
        <f t="shared" si="355"/>
        <v>2141.7277019783246</v>
      </c>
      <c r="I3225" s="3">
        <f t="shared" si="356"/>
        <v>0.20320860391450002</v>
      </c>
    </row>
    <row r="3226" spans="1:9" x14ac:dyDescent="0.25">
      <c r="A3226" s="1">
        <v>38971</v>
      </c>
      <c r="B3226" s="5">
        <v>474.39890000000003</v>
      </c>
      <c r="C3226" s="4">
        <f t="shared" si="350"/>
        <v>2.1459122501110706E-4</v>
      </c>
      <c r="D3226" s="3">
        <f t="shared" si="351"/>
        <v>8.2336675826164579E-2</v>
      </c>
      <c r="E3226" s="5">
        <f t="shared" si="352"/>
        <v>1.4574307111129077</v>
      </c>
      <c r="F3226" s="13">
        <f t="shared" si="353"/>
        <v>1.6332584897006348</v>
      </c>
      <c r="G3226" s="16">
        <f t="shared" si="354"/>
        <v>3.5048294006464982E-4</v>
      </c>
      <c r="H3226" s="5">
        <f t="shared" si="355"/>
        <v>2142.4783410001319</v>
      </c>
      <c r="I3226" s="3">
        <f t="shared" si="356"/>
        <v>0.20361881862330941</v>
      </c>
    </row>
    <row r="3227" spans="1:9" x14ac:dyDescent="0.25">
      <c r="A3227" s="1">
        <v>38972</v>
      </c>
      <c r="B3227" s="5">
        <v>477.61147999999997</v>
      </c>
      <c r="C3227" s="4">
        <f t="shared" si="350"/>
        <v>6.771895971934061E-3</v>
      </c>
      <c r="D3227" s="3">
        <f t="shared" si="351"/>
        <v>9.126036390077033E-2</v>
      </c>
      <c r="E3227" s="5">
        <f t="shared" si="352"/>
        <v>1.3149191485854581</v>
      </c>
      <c r="F3227" s="13">
        <f t="shared" si="353"/>
        <v>1.6332584897006348</v>
      </c>
      <c r="G3227" s="16">
        <f t="shared" si="354"/>
        <v>1.1060256587530837E-2</v>
      </c>
      <c r="H3227" s="5">
        <f t="shared" si="355"/>
        <v>2166.1747011848206</v>
      </c>
      <c r="I3227" s="3">
        <f t="shared" si="356"/>
        <v>0.21396496355195749</v>
      </c>
    </row>
    <row r="3228" spans="1:9" x14ac:dyDescent="0.25">
      <c r="A3228" s="1">
        <v>38973</v>
      </c>
      <c r="B3228" s="5">
        <v>477.42633000000001</v>
      </c>
      <c r="C3228" s="4">
        <f t="shared" si="350"/>
        <v>-3.8765818610553282E-4</v>
      </c>
      <c r="D3228" s="3">
        <f t="shared" si="351"/>
        <v>8.8401913105494653E-2</v>
      </c>
      <c r="E3228" s="5">
        <f t="shared" si="352"/>
        <v>1.3574366864300513</v>
      </c>
      <c r="F3228" s="13">
        <f t="shared" si="353"/>
        <v>1.6332584897006348</v>
      </c>
      <c r="G3228" s="16">
        <f t="shared" si="354"/>
        <v>-6.3314602355881019E-4</v>
      </c>
      <c r="H3228" s="5">
        <f t="shared" si="355"/>
        <v>2164.8031962864316</v>
      </c>
      <c r="I3228" s="3">
        <f t="shared" si="356"/>
        <v>0.20499706993169059</v>
      </c>
    </row>
    <row r="3229" spans="1:9" x14ac:dyDescent="0.25">
      <c r="A3229" s="1">
        <v>38974</v>
      </c>
      <c r="B3229" s="5">
        <v>477.3075</v>
      </c>
      <c r="C3229" s="4">
        <f t="shared" si="350"/>
        <v>-2.488970392563461E-4</v>
      </c>
      <c r="D3229" s="3">
        <f t="shared" si="351"/>
        <v>8.556465163461173E-2</v>
      </c>
      <c r="E3229" s="5">
        <f t="shared" si="352"/>
        <v>1.4024482973697847</v>
      </c>
      <c r="F3229" s="13">
        <f t="shared" si="353"/>
        <v>1.6332584897006348</v>
      </c>
      <c r="G3229" s="16">
        <f t="shared" si="354"/>
        <v>-4.0651320242677944E-4</v>
      </c>
      <c r="H3229" s="5">
        <f t="shared" si="355"/>
        <v>2163.9231752064852</v>
      </c>
      <c r="I3229" s="3">
        <f t="shared" si="356"/>
        <v>0.19606544129790235</v>
      </c>
    </row>
    <row r="3230" spans="1:9" x14ac:dyDescent="0.25">
      <c r="A3230" s="1">
        <v>38975</v>
      </c>
      <c r="B3230" s="5">
        <v>475.61899</v>
      </c>
      <c r="C3230" s="4">
        <f t="shared" si="350"/>
        <v>-3.5375727387481071E-3</v>
      </c>
      <c r="D3230" s="3">
        <f t="shared" si="351"/>
        <v>8.5380788973309307E-2</v>
      </c>
      <c r="E3230" s="5">
        <f t="shared" si="352"/>
        <v>1.405468389821426</v>
      </c>
      <c r="F3230" s="13">
        <f t="shared" si="353"/>
        <v>1.6332584897006348</v>
      </c>
      <c r="G3230" s="16">
        <f t="shared" si="354"/>
        <v>-5.7777707084938719E-3</v>
      </c>
      <c r="H3230" s="5">
        <f t="shared" si="355"/>
        <v>2151.4205232693462</v>
      </c>
      <c r="I3230" s="3">
        <f t="shared" si="356"/>
        <v>0.19361680975325066</v>
      </c>
    </row>
    <row r="3231" spans="1:9" x14ac:dyDescent="0.25">
      <c r="A3231" s="1">
        <v>38978</v>
      </c>
      <c r="B3231" s="5">
        <v>476.62549000000001</v>
      </c>
      <c r="C3231" s="4">
        <f t="shared" si="350"/>
        <v>2.1161896836794369E-3</v>
      </c>
      <c r="D3231" s="3">
        <f t="shared" si="351"/>
        <v>8.5937171713445476E-2</v>
      </c>
      <c r="E3231" s="5">
        <f t="shared" si="352"/>
        <v>1.3963689705792952</v>
      </c>
      <c r="F3231" s="13">
        <f t="shared" si="353"/>
        <v>1.6332584897006348</v>
      </c>
      <c r="G3231" s="16">
        <f t="shared" si="354"/>
        <v>3.4562847666863412E-3</v>
      </c>
      <c r="H3231" s="5">
        <f t="shared" si="355"/>
        <v>2158.8564452506585</v>
      </c>
      <c r="I3231" s="3">
        <f t="shared" si="356"/>
        <v>0.1925472472592199</v>
      </c>
    </row>
    <row r="3232" spans="1:9" x14ac:dyDescent="0.25">
      <c r="A3232" s="1">
        <v>38979</v>
      </c>
      <c r="B3232" s="5">
        <v>477.87502999999998</v>
      </c>
      <c r="C3232" s="4">
        <f t="shared" si="350"/>
        <v>2.6216390566942138E-3</v>
      </c>
      <c r="D3232" s="3">
        <f t="shared" si="351"/>
        <v>6.4182564795024558E-2</v>
      </c>
      <c r="E3232" s="5">
        <f t="shared" si="352"/>
        <v>1.8696666358416143</v>
      </c>
      <c r="F3232" s="13">
        <f t="shared" si="353"/>
        <v>1.8696666358416143</v>
      </c>
      <c r="G3232" s="16">
        <f t="shared" si="354"/>
        <v>4.2818142462765886E-3</v>
      </c>
      <c r="H3232" s="5">
        <f t="shared" si="355"/>
        <v>2168.100267533599</v>
      </c>
      <c r="I3232" s="3">
        <f t="shared" si="356"/>
        <v>0.10482671884223495</v>
      </c>
    </row>
    <row r="3233" spans="1:9" x14ac:dyDescent="0.25">
      <c r="A3233" s="1">
        <v>38980</v>
      </c>
      <c r="B3233" s="5">
        <v>481.13162</v>
      </c>
      <c r="C3233" s="4">
        <f t="shared" si="350"/>
        <v>6.814731458138823E-3</v>
      </c>
      <c r="D3233" s="3">
        <f t="shared" si="351"/>
        <v>7.2410670475739777E-2</v>
      </c>
      <c r="E3233" s="5">
        <f t="shared" si="352"/>
        <v>1.657214319541543</v>
      </c>
      <c r="F3233" s="13">
        <f t="shared" si="353"/>
        <v>1.8696666358416143</v>
      </c>
      <c r="G3233" s="16">
        <f t="shared" si="354"/>
        <v>1.2741276039502432E-2</v>
      </c>
      <c r="H3233" s="5">
        <f t="shared" si="355"/>
        <v>2195.7246315235639</v>
      </c>
      <c r="I3233" s="3">
        <f t="shared" si="356"/>
        <v>0.12225854790798149</v>
      </c>
    </row>
    <row r="3234" spans="1:9" x14ac:dyDescent="0.25">
      <c r="A3234" s="1">
        <v>38981</v>
      </c>
      <c r="B3234" s="5">
        <v>482.89209</v>
      </c>
      <c r="C3234" s="4">
        <f t="shared" si="350"/>
        <v>3.6590195423031879E-3</v>
      </c>
      <c r="D3234" s="3">
        <f t="shared" si="351"/>
        <v>5.1260729157815155E-2</v>
      </c>
      <c r="E3234" s="5">
        <f t="shared" si="352"/>
        <v>2.3409733332227662</v>
      </c>
      <c r="F3234" s="13">
        <f t="shared" si="353"/>
        <v>2.3409733332227662</v>
      </c>
      <c r="G3234" s="16">
        <f t="shared" si="354"/>
        <v>6.8411467581367246E-3</v>
      </c>
      <c r="H3234" s="5">
        <f t="shared" si="355"/>
        <v>2210.7459059682719</v>
      </c>
      <c r="I3234" s="3">
        <f t="shared" si="356"/>
        <v>8.9076002273019636E-2</v>
      </c>
    </row>
    <row r="3235" spans="1:9" x14ac:dyDescent="0.25">
      <c r="A3235" s="1">
        <v>38982</v>
      </c>
      <c r="B3235" s="5">
        <v>483.64960000000002</v>
      </c>
      <c r="C3235" s="4">
        <f t="shared" si="350"/>
        <v>1.5686941569079682E-3</v>
      </c>
      <c r="D3235" s="3">
        <f t="shared" si="351"/>
        <v>5.1271680636131238E-2</v>
      </c>
      <c r="E3235" s="5">
        <f t="shared" si="352"/>
        <v>2.340473308289329</v>
      </c>
      <c r="F3235" s="13">
        <f t="shared" si="353"/>
        <v>2.3409733332227662</v>
      </c>
      <c r="G3235" s="16">
        <f t="shared" si="354"/>
        <v>3.6722711893039236E-3</v>
      </c>
      <c r="H3235" s="5">
        <f t="shared" si="355"/>
        <v>2218.8643644656308</v>
      </c>
      <c r="I3235" s="3">
        <f t="shared" si="356"/>
        <v>8.8965034940140075E-2</v>
      </c>
    </row>
    <row r="3236" spans="1:9" x14ac:dyDescent="0.25">
      <c r="A3236" s="1">
        <v>38985</v>
      </c>
      <c r="B3236" s="5">
        <v>485.88344999999998</v>
      </c>
      <c r="C3236" s="4">
        <f t="shared" si="350"/>
        <v>4.6187363744329968E-3</v>
      </c>
      <c r="D3236" s="3">
        <f t="shared" si="351"/>
        <v>5.1839026863977747E-2</v>
      </c>
      <c r="E3236" s="5">
        <f t="shared" si="352"/>
        <v>2.3148582691351871</v>
      </c>
      <c r="F3236" s="13">
        <f t="shared" si="353"/>
        <v>2.3409733332227662</v>
      </c>
      <c r="G3236" s="16">
        <f t="shared" si="354"/>
        <v>1.0812338685733646E-2</v>
      </c>
      <c r="H3236" s="5">
        <f t="shared" si="355"/>
        <v>2242.8554774719387</v>
      </c>
      <c r="I3236" s="3">
        <f t="shared" si="356"/>
        <v>9.3773141759050049E-2</v>
      </c>
    </row>
    <row r="3237" spans="1:9" x14ac:dyDescent="0.25">
      <c r="A3237" s="1">
        <v>38986</v>
      </c>
      <c r="B3237" s="5">
        <v>487.87488000000002</v>
      </c>
      <c r="C3237" s="4">
        <f t="shared" si="350"/>
        <v>4.0985754917153283E-3</v>
      </c>
      <c r="D3237" s="3">
        <f t="shared" si="351"/>
        <v>4.7040759317571734E-2</v>
      </c>
      <c r="E3237" s="5">
        <f t="shared" si="352"/>
        <v>2.5509792303708596</v>
      </c>
      <c r="F3237" s="13">
        <f t="shared" si="353"/>
        <v>2.3409733332227662</v>
      </c>
      <c r="G3237" s="16">
        <f t="shared" si="354"/>
        <v>9.59465593030597E-3</v>
      </c>
      <c r="H3237" s="5">
        <f t="shared" si="355"/>
        <v>2264.3749040796838</v>
      </c>
      <c r="I3237" s="3">
        <f t="shared" si="356"/>
        <v>9.1201470400861948E-2</v>
      </c>
    </row>
    <row r="3238" spans="1:9" x14ac:dyDescent="0.25">
      <c r="A3238" s="1">
        <v>38987</v>
      </c>
      <c r="B3238" s="5">
        <v>489.44296000000003</v>
      </c>
      <c r="C3238" s="4">
        <f t="shared" si="350"/>
        <v>3.2141027633969532E-3</v>
      </c>
      <c r="D3238" s="3">
        <f t="shared" si="351"/>
        <v>4.5071757419122629E-2</v>
      </c>
      <c r="E3238" s="5">
        <f t="shared" si="352"/>
        <v>2.6624211451113178</v>
      </c>
      <c r="F3238" s="13">
        <f t="shared" si="353"/>
        <v>2.3409733332227662</v>
      </c>
      <c r="G3238" s="16">
        <f t="shared" si="354"/>
        <v>7.5241288593498696E-3</v>
      </c>
      <c r="H3238" s="5">
        <f t="shared" si="355"/>
        <v>2281.4123526438575</v>
      </c>
      <c r="I3238" s="3">
        <f t="shared" si="356"/>
        <v>8.7571478933350003E-2</v>
      </c>
    </row>
    <row r="3239" spans="1:9" x14ac:dyDescent="0.25">
      <c r="A3239" s="1">
        <v>38988</v>
      </c>
      <c r="B3239" s="5">
        <v>490.47559000000001</v>
      </c>
      <c r="C3239" s="4">
        <f t="shared" si="350"/>
        <v>2.109806625883337E-3</v>
      </c>
      <c r="D3239" s="3">
        <f t="shared" si="351"/>
        <v>4.2538878415763405E-2</v>
      </c>
      <c r="E3239" s="5">
        <f t="shared" si="352"/>
        <v>2.820948846538752</v>
      </c>
      <c r="F3239" s="13">
        <f t="shared" si="353"/>
        <v>2.3409733332227662</v>
      </c>
      <c r="G3239" s="16">
        <f t="shared" si="354"/>
        <v>4.939001049449593E-3</v>
      </c>
      <c r="H3239" s="5">
        <f t="shared" si="355"/>
        <v>2292.6802506477929</v>
      </c>
      <c r="I3239" s="3">
        <f t="shared" si="356"/>
        <v>8.1782627078724343E-2</v>
      </c>
    </row>
    <row r="3240" spans="1:9" x14ac:dyDescent="0.25">
      <c r="A3240" s="1">
        <v>38989</v>
      </c>
      <c r="B3240" s="5">
        <v>489.92273</v>
      </c>
      <c r="C3240" s="4">
        <f t="shared" si="350"/>
        <v>-1.1271916712511931E-3</v>
      </c>
      <c r="D3240" s="3">
        <f t="shared" si="351"/>
        <v>3.3319337305438339E-2</v>
      </c>
      <c r="E3240" s="5">
        <f t="shared" si="352"/>
        <v>3.6015122059589628</v>
      </c>
      <c r="F3240" s="13">
        <f t="shared" si="353"/>
        <v>3.6015122059589628</v>
      </c>
      <c r="G3240" s="16">
        <f t="shared" si="354"/>
        <v>-2.638725643829846E-3</v>
      </c>
      <c r="H3240" s="5">
        <f t="shared" si="355"/>
        <v>2286.6304964773062</v>
      </c>
      <c r="I3240" s="3">
        <f t="shared" si="356"/>
        <v>6.9999972001559677E-2</v>
      </c>
    </row>
    <row r="3241" spans="1:9" x14ac:dyDescent="0.25">
      <c r="A3241" s="1">
        <v>38992</v>
      </c>
      <c r="B3241" s="5">
        <v>490.63141000000002</v>
      </c>
      <c r="C3241" s="4">
        <f t="shared" si="350"/>
        <v>1.4465138206589678E-3</v>
      </c>
      <c r="D3241" s="3">
        <f t="shared" si="351"/>
        <v>3.3962886768536343E-2</v>
      </c>
      <c r="E3241" s="5">
        <f t="shared" si="352"/>
        <v>3.5332685592312356</v>
      </c>
      <c r="F3241" s="13">
        <f t="shared" si="353"/>
        <v>3.6015122059589628</v>
      </c>
      <c r="G3241" s="16">
        <f t="shared" si="354"/>
        <v>5.2096371811916065E-3</v>
      </c>
      <c r="H3241" s="5">
        <f t="shared" si="355"/>
        <v>2298.5430117314008</v>
      </c>
      <c r="I3241" s="3">
        <f t="shared" si="356"/>
        <v>6.8670847859801432E-2</v>
      </c>
    </row>
    <row r="3242" spans="1:9" x14ac:dyDescent="0.25">
      <c r="A3242" s="1">
        <v>38993</v>
      </c>
      <c r="B3242" s="5">
        <v>491.1705</v>
      </c>
      <c r="C3242" s="4">
        <f t="shared" si="350"/>
        <v>1.0987678102385434E-3</v>
      </c>
      <c r="D3242" s="3">
        <f t="shared" si="351"/>
        <v>3.5154925589809365E-2</v>
      </c>
      <c r="E3242" s="5">
        <f t="shared" si="352"/>
        <v>3.4134619256536087</v>
      </c>
      <c r="F3242" s="13">
        <f t="shared" si="353"/>
        <v>3.6015122059589628</v>
      </c>
      <c r="G3242" s="16">
        <f t="shared" si="354"/>
        <v>3.9572256800889157E-3</v>
      </c>
      <c r="H3242" s="5">
        <f t="shared" si="355"/>
        <v>2307.6388651642133</v>
      </c>
      <c r="I3242" s="3">
        <f t="shared" si="356"/>
        <v>6.895639219279022E-2</v>
      </c>
    </row>
    <row r="3243" spans="1:9" x14ac:dyDescent="0.25">
      <c r="A3243" s="1">
        <v>38994</v>
      </c>
      <c r="B3243" s="5">
        <v>495.83535999999998</v>
      </c>
      <c r="C3243" s="4">
        <f t="shared" si="350"/>
        <v>9.4974352083441183E-3</v>
      </c>
      <c r="D3243" s="3">
        <f t="shared" si="351"/>
        <v>4.5031706723542432E-2</v>
      </c>
      <c r="E3243" s="5">
        <f t="shared" si="352"/>
        <v>2.6647890726572081</v>
      </c>
      <c r="F3243" s="13">
        <f t="shared" si="353"/>
        <v>2.6647890726572081</v>
      </c>
      <c r="G3243" s="16">
        <f t="shared" si="354"/>
        <v>3.4205128828155747E-2</v>
      </c>
      <c r="H3243" s="5">
        <f t="shared" si="355"/>
        <v>2386.5719498360145</v>
      </c>
      <c r="I3243" s="3">
        <f t="shared" si="356"/>
        <v>0.15539793869643373</v>
      </c>
    </row>
    <row r="3244" spans="1:9" x14ac:dyDescent="0.25">
      <c r="A3244" s="1">
        <v>38995</v>
      </c>
      <c r="B3244" s="5">
        <v>494.18149</v>
      </c>
      <c r="C3244" s="4">
        <f t="shared" si="350"/>
        <v>-3.335522500855892E-3</v>
      </c>
      <c r="D3244" s="3">
        <f t="shared" si="351"/>
        <v>5.4861833351121235E-2</v>
      </c>
      <c r="E3244" s="5">
        <f t="shared" si="352"/>
        <v>2.1873129764364228</v>
      </c>
      <c r="F3244" s="13">
        <f t="shared" si="353"/>
        <v>2.6647890726572081</v>
      </c>
      <c r="G3244" s="16">
        <f t="shared" si="354"/>
        <v>-8.8884639118830232E-3</v>
      </c>
      <c r="H3244" s="5">
        <f t="shared" si="355"/>
        <v>2365.3589911867848</v>
      </c>
      <c r="I3244" s="3">
        <f t="shared" si="356"/>
        <v>0.17823281854952047</v>
      </c>
    </row>
    <row r="3245" spans="1:9" x14ac:dyDescent="0.25">
      <c r="A3245" s="1">
        <v>38996</v>
      </c>
      <c r="B3245" s="5">
        <v>492.62700999999998</v>
      </c>
      <c r="C3245" s="4">
        <f t="shared" si="350"/>
        <v>-3.1455650028494597E-3</v>
      </c>
      <c r="D3245" s="3">
        <f t="shared" si="351"/>
        <v>6.1383622052683662E-2</v>
      </c>
      <c r="E3245" s="5">
        <f t="shared" si="352"/>
        <v>1.954918852735795</v>
      </c>
      <c r="F3245" s="13">
        <f t="shared" si="353"/>
        <v>2.6647890726572081</v>
      </c>
      <c r="G3245" s="16">
        <f t="shared" si="354"/>
        <v>-8.3822672469261797E-3</v>
      </c>
      <c r="H3245" s="5">
        <f t="shared" si="355"/>
        <v>2345.5319199877376</v>
      </c>
      <c r="I3245" s="3">
        <f t="shared" si="356"/>
        <v>0.19382033351298653</v>
      </c>
    </row>
    <row r="3246" spans="1:9" x14ac:dyDescent="0.25">
      <c r="A3246" s="1">
        <v>38999</v>
      </c>
      <c r="B3246" s="5">
        <v>492.83096</v>
      </c>
      <c r="C3246" s="4">
        <f t="shared" si="350"/>
        <v>4.1400490809473389E-4</v>
      </c>
      <c r="D3246" s="3">
        <f t="shared" si="351"/>
        <v>5.9673826964432401E-2</v>
      </c>
      <c r="E3246" s="5">
        <f t="shared" si="352"/>
        <v>2.0109318624985124</v>
      </c>
      <c r="F3246" s="13">
        <f t="shared" si="353"/>
        <v>2.6647890726572081</v>
      </c>
      <c r="G3246" s="16">
        <f t="shared" si="354"/>
        <v>1.1032357551172987E-3</v>
      </c>
      <c r="H3246" s="5">
        <f t="shared" si="355"/>
        <v>2348.1195946666371</v>
      </c>
      <c r="I3246" s="3">
        <f t="shared" si="356"/>
        <v>0.1926809009520126</v>
      </c>
    </row>
    <row r="3247" spans="1:9" x14ac:dyDescent="0.25">
      <c r="A3247" s="1">
        <v>39000</v>
      </c>
      <c r="B3247" s="5">
        <v>492.81209999999999</v>
      </c>
      <c r="C3247" s="4">
        <f t="shared" si="350"/>
        <v>-3.8268699677490581E-5</v>
      </c>
      <c r="D3247" s="3">
        <f t="shared" si="351"/>
        <v>5.8080468969971266E-2</v>
      </c>
      <c r="E3247" s="5">
        <f t="shared" si="352"/>
        <v>2.0660990196556837</v>
      </c>
      <c r="F3247" s="13">
        <f t="shared" si="353"/>
        <v>2.6647890726572081</v>
      </c>
      <c r="G3247" s="16">
        <f t="shared" si="354"/>
        <v>-1.0197801272537733E-4</v>
      </c>
      <c r="H3247" s="5">
        <f t="shared" si="355"/>
        <v>2347.8801380967316</v>
      </c>
      <c r="I3247" s="3">
        <f t="shared" si="356"/>
        <v>0.19187771236021409</v>
      </c>
    </row>
    <row r="3248" spans="1:9" x14ac:dyDescent="0.25">
      <c r="A3248" s="1">
        <v>39001</v>
      </c>
      <c r="B3248" s="5">
        <v>491.44060999999999</v>
      </c>
      <c r="C3248" s="4">
        <f t="shared" si="350"/>
        <v>-2.782987674206816E-3</v>
      </c>
      <c r="D3248" s="3">
        <f t="shared" si="351"/>
        <v>5.9502827477121149E-2</v>
      </c>
      <c r="E3248" s="5">
        <f t="shared" si="352"/>
        <v>2.0167108873295141</v>
      </c>
      <c r="F3248" s="13">
        <f t="shared" si="353"/>
        <v>2.6647890726572081</v>
      </c>
      <c r="G3248" s="16">
        <f t="shared" si="354"/>
        <v>-7.4160751435660213E-3</v>
      </c>
      <c r="H3248" s="5">
        <f t="shared" si="355"/>
        <v>2330.46808256452</v>
      </c>
      <c r="I3248" s="3">
        <f t="shared" si="356"/>
        <v>0.19808171025693358</v>
      </c>
    </row>
    <row r="3249" spans="1:9" x14ac:dyDescent="0.25">
      <c r="A3249" s="1">
        <v>39002</v>
      </c>
      <c r="B3249" s="5">
        <v>494.77219000000002</v>
      </c>
      <c r="C3249" s="4">
        <f t="shared" si="350"/>
        <v>6.7792118359937259E-3</v>
      </c>
      <c r="D3249" s="3">
        <f t="shared" si="351"/>
        <v>6.733156964083277E-2</v>
      </c>
      <c r="E3249" s="5">
        <f t="shared" si="352"/>
        <v>1.7822249004459094</v>
      </c>
      <c r="F3249" s="13">
        <f t="shared" si="353"/>
        <v>2.6647890726572081</v>
      </c>
      <c r="G3249" s="16">
        <f t="shared" si="354"/>
        <v>1.8065169621784491E-2</v>
      </c>
      <c r="H3249" s="5">
        <f t="shared" si="355"/>
        <v>2372.5683837742026</v>
      </c>
      <c r="I3249" s="3">
        <f t="shared" si="356"/>
        <v>0.21352412514660432</v>
      </c>
    </row>
    <row r="3250" spans="1:9" x14ac:dyDescent="0.25">
      <c r="A3250" s="1">
        <v>39003</v>
      </c>
      <c r="B3250" s="5">
        <v>494.17117000000002</v>
      </c>
      <c r="C3250" s="4">
        <f t="shared" si="350"/>
        <v>-1.2147408689239247E-3</v>
      </c>
      <c r="D3250" s="3">
        <f t="shared" si="351"/>
        <v>6.7406063011888478E-2</v>
      </c>
      <c r="E3250" s="5">
        <f t="shared" si="352"/>
        <v>1.7802552862171386</v>
      </c>
      <c r="F3250" s="13">
        <f t="shared" si="353"/>
        <v>2.6647890726572081</v>
      </c>
      <c r="G3250" s="16">
        <f t="shared" si="354"/>
        <v>-3.2370281936185967E-3</v>
      </c>
      <c r="H3250" s="5">
        <f t="shared" si="355"/>
        <v>2364.8883130246372</v>
      </c>
      <c r="I3250" s="3">
        <f t="shared" si="356"/>
        <v>0.2140271679961083</v>
      </c>
    </row>
    <row r="3251" spans="1:9" x14ac:dyDescent="0.25">
      <c r="A3251" s="1">
        <v>39006</v>
      </c>
      <c r="B3251" s="5">
        <v>494.22836000000001</v>
      </c>
      <c r="C3251" s="4">
        <f t="shared" si="350"/>
        <v>1.1572913085955427E-4</v>
      </c>
      <c r="D3251" s="3">
        <f t="shared" si="351"/>
        <v>6.7419452769017535E-2</v>
      </c>
      <c r="E3251" s="5">
        <f t="shared" si="352"/>
        <v>1.7799017208152976</v>
      </c>
      <c r="F3251" s="13">
        <f t="shared" si="353"/>
        <v>2.6647890726572081</v>
      </c>
      <c r="G3251" s="16">
        <f t="shared" si="354"/>
        <v>3.0839372330265634E-4</v>
      </c>
      <c r="H3251" s="5">
        <f t="shared" si="355"/>
        <v>2365.6176297366856</v>
      </c>
      <c r="I3251" s="3">
        <f t="shared" si="356"/>
        <v>0.21431383784793986</v>
      </c>
    </row>
    <row r="3252" spans="1:9" x14ac:dyDescent="0.25">
      <c r="A3252" s="1">
        <v>39007</v>
      </c>
      <c r="B3252" s="5">
        <v>491.69031000000001</v>
      </c>
      <c r="C3252" s="4">
        <f t="shared" si="350"/>
        <v>-5.1353791190776876E-3</v>
      </c>
      <c r="D3252" s="3">
        <f t="shared" si="351"/>
        <v>7.3478590778972855E-2</v>
      </c>
      <c r="E3252" s="5">
        <f t="shared" si="352"/>
        <v>1.6331287621038595</v>
      </c>
      <c r="F3252" s="13">
        <f t="shared" si="353"/>
        <v>2.6647890726572081</v>
      </c>
      <c r="G3252" s="16">
        <f t="shared" si="354"/>
        <v>-1.3684702160470222E-2</v>
      </c>
      <c r="H3252" s="5">
        <f t="shared" si="355"/>
        <v>2333.2448570481815</v>
      </c>
      <c r="I3252" s="3">
        <f t="shared" si="356"/>
        <v>0.22976013583917121</v>
      </c>
    </row>
    <row r="3253" spans="1:9" x14ac:dyDescent="0.25">
      <c r="A3253" s="1">
        <v>39008</v>
      </c>
      <c r="B3253" s="5">
        <v>493.60358000000002</v>
      </c>
      <c r="C3253" s="4">
        <f t="shared" si="350"/>
        <v>3.8912094891598858E-3</v>
      </c>
      <c r="D3253" s="3">
        <f t="shared" si="351"/>
        <v>5.6970638323466966E-2</v>
      </c>
      <c r="E3253" s="5">
        <f t="shared" si="352"/>
        <v>2.1063481739254164</v>
      </c>
      <c r="F3253" s="13">
        <f t="shared" si="353"/>
        <v>2.1063481739254164</v>
      </c>
      <c r="G3253" s="16">
        <f t="shared" si="354"/>
        <v>1.0369252526133301E-2</v>
      </c>
      <c r="H3253" s="5">
        <f t="shared" si="355"/>
        <v>2357.4388621762164</v>
      </c>
      <c r="I3253" s="3">
        <f t="shared" si="356"/>
        <v>0.15181473446668073</v>
      </c>
    </row>
    <row r="3254" spans="1:9" x14ac:dyDescent="0.25">
      <c r="A3254" s="1">
        <v>39009</v>
      </c>
      <c r="B3254" s="5">
        <v>491.20623999999998</v>
      </c>
      <c r="C3254" s="4">
        <f t="shared" si="350"/>
        <v>-4.8568124242536204E-3</v>
      </c>
      <c r="D3254" s="3">
        <f t="shared" si="351"/>
        <v>5.9583596559319808E-2</v>
      </c>
      <c r="E3254" s="5">
        <f t="shared" si="352"/>
        <v>2.0139771166806164</v>
      </c>
      <c r="F3254" s="13">
        <f t="shared" si="353"/>
        <v>2.1063481739254164</v>
      </c>
      <c r="G3254" s="16">
        <f t="shared" si="354"/>
        <v>-1.0230137980924888E-2</v>
      </c>
      <c r="H3254" s="5">
        <f t="shared" si="355"/>
        <v>2333.3219373345592</v>
      </c>
      <c r="I3254" s="3">
        <f t="shared" si="356"/>
        <v>0.15385628781668356</v>
      </c>
    </row>
    <row r="3255" spans="1:9" x14ac:dyDescent="0.25">
      <c r="A3255" s="1">
        <v>39010</v>
      </c>
      <c r="B3255" s="5">
        <v>494.17957000000001</v>
      </c>
      <c r="C3255" s="4">
        <f t="shared" si="350"/>
        <v>6.0531193577670894E-3</v>
      </c>
      <c r="D3255" s="3">
        <f t="shared" si="351"/>
        <v>6.6105033313227063E-2</v>
      </c>
      <c r="E3255" s="5">
        <f t="shared" si="352"/>
        <v>1.8152929358858518</v>
      </c>
      <c r="F3255" s="13">
        <f t="shared" si="353"/>
        <v>2.1063481739254164</v>
      </c>
      <c r="G3255" s="16">
        <f t="shared" si="354"/>
        <v>1.2749976905785299E-2</v>
      </c>
      <c r="H3255" s="5">
        <f t="shared" si="355"/>
        <v>2363.0717381493369</v>
      </c>
      <c r="I3255" s="3">
        <f t="shared" si="356"/>
        <v>0.16299866370855501</v>
      </c>
    </row>
    <row r="3256" spans="1:9" x14ac:dyDescent="0.25">
      <c r="A3256" s="1">
        <v>39013</v>
      </c>
      <c r="B3256" s="5">
        <v>496.04232999999999</v>
      </c>
      <c r="C3256" s="4">
        <f t="shared" si="350"/>
        <v>3.7693990465854643E-3</v>
      </c>
      <c r="D3256" s="3">
        <f t="shared" si="351"/>
        <v>6.8343150761285165E-2</v>
      </c>
      <c r="E3256" s="5">
        <f t="shared" si="352"/>
        <v>1.7558452992480009</v>
      </c>
      <c r="F3256" s="13">
        <f t="shared" si="353"/>
        <v>2.1063481739254164</v>
      </c>
      <c r="G3256" s="16">
        <f t="shared" si="354"/>
        <v>7.9396667985714986E-3</v>
      </c>
      <c r="H3256" s="5">
        <f t="shared" si="355"/>
        <v>2381.8337403713635</v>
      </c>
      <c r="I3256" s="3">
        <f t="shared" si="356"/>
        <v>0.16692888066926562</v>
      </c>
    </row>
    <row r="3257" spans="1:9" x14ac:dyDescent="0.25">
      <c r="A3257" s="1">
        <v>39014</v>
      </c>
      <c r="B3257" s="5">
        <v>495.54037</v>
      </c>
      <c r="C3257" s="4">
        <f t="shared" si="350"/>
        <v>-1.0119297681712158E-3</v>
      </c>
      <c r="D3257" s="3">
        <f t="shared" si="351"/>
        <v>6.8794207156773368E-2</v>
      </c>
      <c r="E3257" s="5">
        <f t="shared" si="352"/>
        <v>1.7443329163825532</v>
      </c>
      <c r="F3257" s="13">
        <f t="shared" si="353"/>
        <v>2.1063481739254164</v>
      </c>
      <c r="G3257" s="16">
        <f t="shared" si="354"/>
        <v>-2.1314764193282104E-3</v>
      </c>
      <c r="H3257" s="5">
        <f t="shared" si="355"/>
        <v>2376.7569179190018</v>
      </c>
      <c r="I3257" s="3">
        <f t="shared" si="356"/>
        <v>0.1677748957112539</v>
      </c>
    </row>
    <row r="3258" spans="1:9" x14ac:dyDescent="0.25">
      <c r="A3258" s="1">
        <v>39015</v>
      </c>
      <c r="B3258" s="5">
        <v>497.05862000000002</v>
      </c>
      <c r="C3258" s="4">
        <f t="shared" si="350"/>
        <v>3.0638270702345594E-3</v>
      </c>
      <c r="D3258" s="3">
        <f t="shared" si="351"/>
        <v>6.7076980591818908E-2</v>
      </c>
      <c r="E3258" s="5">
        <f t="shared" si="352"/>
        <v>1.7889892917248555</v>
      </c>
      <c r="F3258" s="13">
        <f t="shared" si="353"/>
        <v>2.1063481739254164</v>
      </c>
      <c r="G3258" s="16">
        <f t="shared" si="354"/>
        <v>6.4534865546118222E-3</v>
      </c>
      <c r="H3258" s="5">
        <f t="shared" si="355"/>
        <v>2392.0952867323726</v>
      </c>
      <c r="I3258" s="3">
        <f t="shared" si="356"/>
        <v>0.16200927707497378</v>
      </c>
    </row>
    <row r="3259" spans="1:9" x14ac:dyDescent="0.25">
      <c r="A3259" s="1">
        <v>39016</v>
      </c>
      <c r="B3259" s="5">
        <v>499.6918</v>
      </c>
      <c r="C3259" s="4">
        <f t="shared" si="350"/>
        <v>5.2975240626547127E-3</v>
      </c>
      <c r="D3259" s="3">
        <f t="shared" si="351"/>
        <v>6.3931052909566785E-2</v>
      </c>
      <c r="E3259" s="5">
        <f t="shared" si="352"/>
        <v>1.8770221127085946</v>
      </c>
      <c r="F3259" s="13">
        <f t="shared" si="353"/>
        <v>2.1063481739254164</v>
      </c>
      <c r="G3259" s="16">
        <f t="shared" si="354"/>
        <v>1.1158430135698708E-2</v>
      </c>
      <c r="H3259" s="5">
        <f t="shared" si="355"/>
        <v>2418.7873148673098</v>
      </c>
      <c r="I3259" s="3">
        <f t="shared" si="356"/>
        <v>0.14659758427835082</v>
      </c>
    </row>
    <row r="3260" spans="1:9" x14ac:dyDescent="0.25">
      <c r="A3260" s="1">
        <v>39017</v>
      </c>
      <c r="B3260" s="5">
        <v>495.80002000000002</v>
      </c>
      <c r="C3260" s="4">
        <f t="shared" si="350"/>
        <v>-7.7883607455635495E-3</v>
      </c>
      <c r="D3260" s="3">
        <f t="shared" si="351"/>
        <v>7.7397659292756799E-2</v>
      </c>
      <c r="E3260" s="5">
        <f t="shared" si="352"/>
        <v>1.550434484667033</v>
      </c>
      <c r="F3260" s="13">
        <f t="shared" si="353"/>
        <v>2.1063481739254164</v>
      </c>
      <c r="G3260" s="16">
        <f t="shared" si="354"/>
        <v>-1.6404999434290177E-2</v>
      </c>
      <c r="H3260" s="5">
        <f t="shared" si="355"/>
        <v>2379.1071103352433</v>
      </c>
      <c r="I3260" s="3">
        <f t="shared" si="356"/>
        <v>0.17233632289136677</v>
      </c>
    </row>
    <row r="3261" spans="1:9" x14ac:dyDescent="0.25">
      <c r="A3261" s="1">
        <v>39020</v>
      </c>
      <c r="B3261" s="5">
        <v>494.96541999999999</v>
      </c>
      <c r="C3261" s="4">
        <f t="shared" si="350"/>
        <v>-1.6833399885703981E-3</v>
      </c>
      <c r="D3261" s="3">
        <f t="shared" si="351"/>
        <v>7.8067529643817204E-2</v>
      </c>
      <c r="E3261" s="5">
        <f t="shared" si="352"/>
        <v>1.5371307449780918</v>
      </c>
      <c r="F3261" s="13">
        <f t="shared" si="353"/>
        <v>2.1063481739254164</v>
      </c>
      <c r="G3261" s="16">
        <f t="shared" si="354"/>
        <v>-3.5457001110208893E-3</v>
      </c>
      <c r="H3261" s="5">
        <f t="shared" si="355"/>
        <v>2370.671509989997</v>
      </c>
      <c r="I3261" s="3">
        <f t="shared" si="356"/>
        <v>0.17363312059505556</v>
      </c>
    </row>
    <row r="3262" spans="1:9" x14ac:dyDescent="0.25">
      <c r="A3262" s="1">
        <v>39021</v>
      </c>
      <c r="B3262" s="5">
        <v>495.61270000000002</v>
      </c>
      <c r="C3262" s="4">
        <f t="shared" si="350"/>
        <v>1.3077277196456016E-3</v>
      </c>
      <c r="D3262" s="3">
        <f t="shared" si="351"/>
        <v>7.2319171255661313E-2</v>
      </c>
      <c r="E3262" s="5">
        <f t="shared" si="352"/>
        <v>1.6593110501194539</v>
      </c>
      <c r="F3262" s="13">
        <f t="shared" si="353"/>
        <v>2.1063481739254164</v>
      </c>
      <c r="G3262" s="16">
        <f t="shared" si="354"/>
        <v>2.754529894267162E-3</v>
      </c>
      <c r="H3262" s="5">
        <f t="shared" si="355"/>
        <v>2377.2015955337515</v>
      </c>
      <c r="I3262" s="3">
        <f t="shared" si="356"/>
        <v>0.1552883588129623</v>
      </c>
    </row>
    <row r="3263" spans="1:9" x14ac:dyDescent="0.25">
      <c r="A3263" s="1">
        <v>39022</v>
      </c>
      <c r="B3263" s="5">
        <v>495.58965999999998</v>
      </c>
      <c r="C3263" s="4">
        <f t="shared" si="350"/>
        <v>-4.6487912840120771E-5</v>
      </c>
      <c r="D3263" s="3">
        <f t="shared" si="351"/>
        <v>7.0285762775211202E-2</v>
      </c>
      <c r="E3263" s="5">
        <f t="shared" si="352"/>
        <v>1.7073158953084919</v>
      </c>
      <c r="F3263" s="13">
        <f t="shared" si="353"/>
        <v>2.1063481739254164</v>
      </c>
      <c r="G3263" s="16">
        <f t="shared" si="354"/>
        <v>-9.7919730320392305E-5</v>
      </c>
      <c r="H3263" s="5">
        <f t="shared" si="355"/>
        <v>2376.9688205945995</v>
      </c>
      <c r="I3263" s="3">
        <f t="shared" si="356"/>
        <v>0.14804628807452108</v>
      </c>
    </row>
    <row r="3264" spans="1:9" x14ac:dyDescent="0.25">
      <c r="A3264" s="1">
        <v>39023</v>
      </c>
      <c r="B3264" s="5">
        <v>494.77634</v>
      </c>
      <c r="C3264" s="4">
        <f t="shared" si="350"/>
        <v>-1.6411157569348189E-3</v>
      </c>
      <c r="D3264" s="3">
        <f t="shared" si="351"/>
        <v>6.5208494837407732E-2</v>
      </c>
      <c r="E3264" s="5">
        <f t="shared" si="352"/>
        <v>1.8402510332313387</v>
      </c>
      <c r="F3264" s="13">
        <f t="shared" si="353"/>
        <v>2.1063481739254164</v>
      </c>
      <c r="G3264" s="16">
        <f t="shared" si="354"/>
        <v>-3.4567611778198834E-3</v>
      </c>
      <c r="H3264" s="5">
        <f t="shared" si="355"/>
        <v>2368.7522070546797</v>
      </c>
      <c r="I3264" s="3">
        <f t="shared" si="356"/>
        <v>0.1373517940251987</v>
      </c>
    </row>
    <row r="3265" spans="1:9" x14ac:dyDescent="0.25">
      <c r="A3265" s="1">
        <v>39024</v>
      </c>
      <c r="B3265" s="5">
        <v>493.39627000000002</v>
      </c>
      <c r="C3265" s="4">
        <f t="shared" si="350"/>
        <v>-2.789280506016123E-3</v>
      </c>
      <c r="D3265" s="3">
        <f t="shared" si="351"/>
        <v>5.989676305206898E-2</v>
      </c>
      <c r="E3265" s="5">
        <f t="shared" si="352"/>
        <v>2.0034471628405455</v>
      </c>
      <c r="F3265" s="13">
        <f t="shared" si="353"/>
        <v>2.1063481739254164</v>
      </c>
      <c r="G3265" s="16">
        <f t="shared" si="354"/>
        <v>-5.8751959004128222E-3</v>
      </c>
      <c r="H3265" s="5">
        <f t="shared" si="355"/>
        <v>2354.835323798698</v>
      </c>
      <c r="I3265" s="3">
        <f t="shared" si="356"/>
        <v>0.12616343747876885</v>
      </c>
    </row>
    <row r="3266" spans="1:9" x14ac:dyDescent="0.25">
      <c r="A3266" s="1">
        <v>39027</v>
      </c>
      <c r="B3266" s="5">
        <v>498.53185999999999</v>
      </c>
      <c r="C3266" s="4">
        <f t="shared" si="350"/>
        <v>1.0408651853002437E-2</v>
      </c>
      <c r="D3266" s="3">
        <f t="shared" si="351"/>
        <v>7.8463206482038306E-2</v>
      </c>
      <c r="E3266" s="5">
        <f t="shared" si="352"/>
        <v>1.5293792515026803</v>
      </c>
      <c r="F3266" s="13">
        <f t="shared" si="353"/>
        <v>1.5293792515026803</v>
      </c>
      <c r="G3266" s="16">
        <f t="shared" si="354"/>
        <v>2.1924244823597085E-2</v>
      </c>
      <c r="H3266" s="5">
        <f t="shared" si="355"/>
        <v>2406.4633099569151</v>
      </c>
      <c r="I3266" s="3">
        <f t="shared" si="356"/>
        <v>0.16527083169377427</v>
      </c>
    </row>
    <row r="3267" spans="1:9" x14ac:dyDescent="0.25">
      <c r="A3267" s="1">
        <v>39028</v>
      </c>
      <c r="B3267" s="5">
        <v>500.31527999999997</v>
      </c>
      <c r="C3267" s="4">
        <f t="shared" si="350"/>
        <v>3.5773440838866577E-3</v>
      </c>
      <c r="D3267" s="3">
        <f t="shared" si="351"/>
        <v>7.9345104010162551E-2</v>
      </c>
      <c r="E3267" s="5">
        <f t="shared" si="352"/>
        <v>1.512380650287261</v>
      </c>
      <c r="F3267" s="13">
        <f t="shared" si="353"/>
        <v>1.5293792515026803</v>
      </c>
      <c r="G3267" s="16">
        <f t="shared" si="354"/>
        <v>5.4711158173821181E-3</v>
      </c>
      <c r="H3267" s="5">
        <f t="shared" si="355"/>
        <v>2419.6293494359702</v>
      </c>
      <c r="I3267" s="3">
        <f t="shared" si="356"/>
        <v>0.16554344384288866</v>
      </c>
    </row>
    <row r="3268" spans="1:9" x14ac:dyDescent="0.25">
      <c r="A3268" s="1">
        <v>39029</v>
      </c>
      <c r="B3268" s="5">
        <v>500.22338999999999</v>
      </c>
      <c r="C3268" s="4">
        <f t="shared" ref="C3268:C3331" si="357">B3268/B3267-1</f>
        <v>-1.8366418870907619E-4</v>
      </c>
      <c r="D3268" s="3">
        <f t="shared" si="351"/>
        <v>7.861771693305776E-2</v>
      </c>
      <c r="E3268" s="5">
        <f t="shared" si="352"/>
        <v>1.5263735030893717</v>
      </c>
      <c r="F3268" s="13">
        <f t="shared" si="353"/>
        <v>1.5293792515026803</v>
      </c>
      <c r="G3268" s="16">
        <f t="shared" si="354"/>
        <v>-2.8089219945573397E-4</v>
      </c>
      <c r="H3268" s="5">
        <f t="shared" si="355"/>
        <v>2418.9496944261396</v>
      </c>
      <c r="I3268" s="3">
        <f t="shared" si="356"/>
        <v>0.16372821590351583</v>
      </c>
    </row>
    <row r="3269" spans="1:9" x14ac:dyDescent="0.25">
      <c r="A3269" s="1">
        <v>39030</v>
      </c>
      <c r="B3269" s="5">
        <v>500.72381999999999</v>
      </c>
      <c r="C3269" s="4">
        <f t="shared" si="357"/>
        <v>1.0004130354639429E-3</v>
      </c>
      <c r="D3269" s="3">
        <f t="shared" si="351"/>
        <v>7.4341838635353555E-2</v>
      </c>
      <c r="E3269" s="5">
        <f t="shared" si="352"/>
        <v>1.6141650812350707</v>
      </c>
      <c r="F3269" s="13">
        <f t="shared" si="353"/>
        <v>1.5293792515026803</v>
      </c>
      <c r="G3269" s="16">
        <f t="shared" si="354"/>
        <v>1.5300109393713694E-3</v>
      </c>
      <c r="H3269" s="5">
        <f t="shared" si="355"/>
        <v>2422.6507139204009</v>
      </c>
      <c r="I3269" s="3">
        <f t="shared" si="356"/>
        <v>0.1541252390539693</v>
      </c>
    </row>
    <row r="3270" spans="1:9" x14ac:dyDescent="0.25">
      <c r="A3270" s="1">
        <v>39031</v>
      </c>
      <c r="B3270" s="5">
        <v>500.60174999999998</v>
      </c>
      <c r="C3270" s="4">
        <f t="shared" si="357"/>
        <v>-2.4378708406569416E-4</v>
      </c>
      <c r="D3270" s="3">
        <f t="shared" si="351"/>
        <v>5.9826555431795665E-2</v>
      </c>
      <c r="E3270" s="5">
        <f t="shared" si="352"/>
        <v>2.0057982468471569</v>
      </c>
      <c r="F3270" s="13">
        <f t="shared" si="353"/>
        <v>2.0057982468471569</v>
      </c>
      <c r="G3270" s="16">
        <f t="shared" si="354"/>
        <v>-3.7284290815441231E-4</v>
      </c>
      <c r="H3270" s="5">
        <f t="shared" si="355"/>
        <v>2421.7474457827802</v>
      </c>
      <c r="I3270" s="3">
        <f t="shared" si="356"/>
        <v>0.12378251202115881</v>
      </c>
    </row>
    <row r="3271" spans="1:9" x14ac:dyDescent="0.25">
      <c r="A3271" s="1">
        <v>39034</v>
      </c>
      <c r="B3271" s="5">
        <v>502.59679999999997</v>
      </c>
      <c r="C3271" s="4">
        <f t="shared" si="357"/>
        <v>3.9853036870125536E-3</v>
      </c>
      <c r="D3271" s="3">
        <f t="shared" si="351"/>
        <v>5.9552408662003169E-2</v>
      </c>
      <c r="E3271" s="5">
        <f t="shared" si="352"/>
        <v>2.0150318466726405</v>
      </c>
      <c r="F3271" s="13">
        <f t="shared" si="353"/>
        <v>2.0057982468471569</v>
      </c>
      <c r="G3271" s="16">
        <f t="shared" si="354"/>
        <v>7.9937151485632903E-3</v>
      </c>
      <c r="H3271" s="5">
        <f t="shared" si="355"/>
        <v>2441.1062050261289</v>
      </c>
      <c r="I3271" s="3">
        <f t="shared" si="356"/>
        <v>0.1233693446419741</v>
      </c>
    </row>
    <row r="3272" spans="1:9" x14ac:dyDescent="0.25">
      <c r="A3272" s="1">
        <v>39035</v>
      </c>
      <c r="B3272" s="5">
        <v>504.21982000000003</v>
      </c>
      <c r="C3272" s="4">
        <f t="shared" si="357"/>
        <v>3.2292684712678099E-3</v>
      </c>
      <c r="D3272" s="3">
        <f t="shared" si="351"/>
        <v>6.0123287857434218E-2</v>
      </c>
      <c r="E3272" s="5">
        <f t="shared" si="352"/>
        <v>1.9958988318228184</v>
      </c>
      <c r="F3272" s="13">
        <f t="shared" si="353"/>
        <v>2.0057982468471569</v>
      </c>
      <c r="G3272" s="16">
        <f t="shared" si="354"/>
        <v>6.4772610382677715E-3</v>
      </c>
      <c r="H3272" s="5">
        <f t="shared" si="355"/>
        <v>2456.9178871382182</v>
      </c>
      <c r="I3272" s="3">
        <f t="shared" si="356"/>
        <v>0.12460581262141543</v>
      </c>
    </row>
    <row r="3273" spans="1:9" x14ac:dyDescent="0.25">
      <c r="A3273" s="1">
        <v>39036</v>
      </c>
      <c r="B3273" s="5">
        <v>505.18063000000001</v>
      </c>
      <c r="C3273" s="4">
        <f t="shared" si="357"/>
        <v>1.9055379457315613E-3</v>
      </c>
      <c r="D3273" s="3">
        <f t="shared" si="351"/>
        <v>5.9301556434655324E-2</v>
      </c>
      <c r="E3273" s="5">
        <f t="shared" si="352"/>
        <v>2.0235556571306619</v>
      </c>
      <c r="F3273" s="13">
        <f t="shared" si="353"/>
        <v>2.0057982468471569</v>
      </c>
      <c r="G3273" s="16">
        <f t="shared" si="354"/>
        <v>3.8221246708490986E-3</v>
      </c>
      <c r="H3273" s="5">
        <f t="shared" si="355"/>
        <v>2466.3085336088998</v>
      </c>
      <c r="I3273" s="3">
        <f t="shared" si="356"/>
        <v>0.12313027876266218</v>
      </c>
    </row>
    <row r="3274" spans="1:9" x14ac:dyDescent="0.25">
      <c r="A3274" s="1">
        <v>39037</v>
      </c>
      <c r="B3274" s="5">
        <v>505.11023</v>
      </c>
      <c r="C3274" s="4">
        <f t="shared" si="357"/>
        <v>-1.3935609526438686E-4</v>
      </c>
      <c r="D3274" s="3">
        <f t="shared" si="351"/>
        <v>5.7215502652581331E-2</v>
      </c>
      <c r="E3274" s="5">
        <f t="shared" si="352"/>
        <v>2.097333667216958</v>
      </c>
      <c r="F3274" s="13">
        <f t="shared" si="353"/>
        <v>2.0057982468471569</v>
      </c>
      <c r="G3274" s="16">
        <f t="shared" si="354"/>
        <v>-2.7952021156877255E-4</v>
      </c>
      <c r="H3274" s="5">
        <f t="shared" si="355"/>
        <v>2465.6191505257916</v>
      </c>
      <c r="I3274" s="3">
        <f t="shared" si="356"/>
        <v>0.11890308659245459</v>
      </c>
    </row>
    <row r="3275" spans="1:9" x14ac:dyDescent="0.25">
      <c r="A3275" s="1">
        <v>39038</v>
      </c>
      <c r="B3275" s="5">
        <v>504.63101</v>
      </c>
      <c r="C3275" s="4">
        <f t="shared" si="357"/>
        <v>-9.4874340596906581E-4</v>
      </c>
      <c r="D3275" s="3">
        <f t="shared" si="351"/>
        <v>5.345665969666915E-2</v>
      </c>
      <c r="E3275" s="5">
        <f t="shared" si="352"/>
        <v>2.2448091721577792</v>
      </c>
      <c r="F3275" s="13">
        <f t="shared" si="353"/>
        <v>2.0057982468471569</v>
      </c>
      <c r="G3275" s="16">
        <f t="shared" si="354"/>
        <v>-1.9029878604005528E-3</v>
      </c>
      <c r="H3275" s="5">
        <f t="shared" si="355"/>
        <v>2460.92710721397</v>
      </c>
      <c r="I3275" s="3">
        <f t="shared" si="356"/>
        <v>0.11103947641178594</v>
      </c>
    </row>
    <row r="3276" spans="1:9" x14ac:dyDescent="0.25">
      <c r="A3276" s="1">
        <v>39041</v>
      </c>
      <c r="B3276" s="5">
        <v>505.37839000000002</v>
      </c>
      <c r="C3276" s="4">
        <f t="shared" si="357"/>
        <v>1.4810425542417516E-3</v>
      </c>
      <c r="D3276" s="3">
        <f t="shared" si="351"/>
        <v>2.8138437820069293E-2</v>
      </c>
      <c r="E3276" s="5">
        <f t="shared" si="352"/>
        <v>4.26462907313255</v>
      </c>
      <c r="F3276" s="13">
        <f t="shared" si="353"/>
        <v>4.26462907313255</v>
      </c>
      <c r="G3276" s="16">
        <f t="shared" si="354"/>
        <v>2.9706725588041407E-3</v>
      </c>
      <c r="H3276" s="5">
        <f t="shared" si="355"/>
        <v>2468.2377158405875</v>
      </c>
      <c r="I3276" s="3">
        <f t="shared" si="356"/>
        <v>5.3130932430408895E-2</v>
      </c>
    </row>
    <row r="3277" spans="1:9" x14ac:dyDescent="0.25">
      <c r="A3277" s="1">
        <v>39042</v>
      </c>
      <c r="B3277" s="5">
        <v>505.83040999999997</v>
      </c>
      <c r="C3277" s="4">
        <f t="shared" si="357"/>
        <v>8.9441893231723135E-4</v>
      </c>
      <c r="D3277" s="3">
        <f t="shared" ref="D3277:D3340" si="358">STDEV(C3268:C3277)*SQRT(252)</f>
        <v>2.5317448421193538E-2</v>
      </c>
      <c r="E3277" s="5">
        <f t="shared" ref="E3277:E3340" si="359">$E$2/D3277</f>
        <v>4.7398141393880184</v>
      </c>
      <c r="F3277" s="13">
        <f t="shared" si="353"/>
        <v>4.26462907313255</v>
      </c>
      <c r="G3277" s="16">
        <f t="shared" si="354"/>
        <v>3.8143649823202392E-3</v>
      </c>
      <c r="H3277" s="5">
        <f t="shared" si="355"/>
        <v>2477.6524753519316</v>
      </c>
      <c r="I3277" s="3">
        <f t="shared" si="356"/>
        <v>5.1189727508974769E-2</v>
      </c>
    </row>
    <row r="3278" spans="1:9" x14ac:dyDescent="0.25">
      <c r="A3278" s="1">
        <v>39043</v>
      </c>
      <c r="B3278" s="5">
        <v>504.98025999999999</v>
      </c>
      <c r="C3278" s="4">
        <f t="shared" si="357"/>
        <v>-1.6807016406941155E-3</v>
      </c>
      <c r="D3278" s="3">
        <f t="shared" si="358"/>
        <v>2.8370763905440421E-2</v>
      </c>
      <c r="E3278" s="5">
        <f t="shared" si="359"/>
        <v>4.2297063413575771</v>
      </c>
      <c r="F3278" s="13">
        <f t="shared" ref="F3278:F3341" si="360">IF(ABS(E3278/E3277-1)&gt;F$2,E3278,F3277)</f>
        <v>4.26462907313255</v>
      </c>
      <c r="G3278" s="16">
        <f t="shared" ref="G3278:G3341" si="361">C3278*F3277</f>
        <v>-7.1675690801657017E-3</v>
      </c>
      <c r="H3278" s="5">
        <f t="shared" ref="H3278:H3341" si="362">H3277*(1+G3278)</f>
        <v>2459.8937300782031</v>
      </c>
      <c r="I3278" s="3">
        <f t="shared" si="356"/>
        <v>6.9574646574792551E-2</v>
      </c>
    </row>
    <row r="3279" spans="1:9" x14ac:dyDescent="0.25">
      <c r="A3279" s="1">
        <v>39044</v>
      </c>
      <c r="B3279" s="5">
        <v>504.11788999999999</v>
      </c>
      <c r="C3279" s="4">
        <f t="shared" si="357"/>
        <v>-1.7077301199852624E-3</v>
      </c>
      <c r="D3279" s="3">
        <f t="shared" si="358"/>
        <v>3.133401973058577E-2</v>
      </c>
      <c r="E3279" s="5">
        <f t="shared" si="359"/>
        <v>3.8297033394303241</v>
      </c>
      <c r="F3279" s="13">
        <f t="shared" si="360"/>
        <v>4.26462907313255</v>
      </c>
      <c r="G3279" s="16">
        <f t="shared" si="361"/>
        <v>-7.2828355187532882E-3</v>
      </c>
      <c r="H3279" s="5">
        <f t="shared" si="362"/>
        <v>2441.9787286484311</v>
      </c>
      <c r="I3279" s="3">
        <f t="shared" si="356"/>
        <v>8.2921951301130351E-2</v>
      </c>
    </row>
    <row r="3280" spans="1:9" x14ac:dyDescent="0.25">
      <c r="A3280" s="1">
        <v>39045</v>
      </c>
      <c r="B3280" s="5">
        <v>502.0752</v>
      </c>
      <c r="C3280" s="4">
        <f t="shared" si="357"/>
        <v>-4.0520085490320934E-3</v>
      </c>
      <c r="D3280" s="3">
        <f t="shared" si="358"/>
        <v>3.9290768959419582E-2</v>
      </c>
      <c r="E3280" s="5">
        <f t="shared" si="359"/>
        <v>3.0541524937813964</v>
      </c>
      <c r="F3280" s="13">
        <f t="shared" si="360"/>
        <v>3.0541524937813964</v>
      </c>
      <c r="G3280" s="16">
        <f t="shared" si="361"/>
        <v>-1.7280313462783907E-2</v>
      </c>
      <c r="H3280" s="5">
        <f t="shared" si="362"/>
        <v>2399.7805707479356</v>
      </c>
      <c r="I3280" s="3">
        <f t="shared" si="356"/>
        <v>0.12327655519256385</v>
      </c>
    </row>
    <row r="3281" spans="1:9" x14ac:dyDescent="0.25">
      <c r="A3281" s="1">
        <v>39048</v>
      </c>
      <c r="B3281" s="5">
        <v>499.85500999999999</v>
      </c>
      <c r="C3281" s="4">
        <f t="shared" si="357"/>
        <v>-4.4220268198867929E-3</v>
      </c>
      <c r="D3281" s="3">
        <f t="shared" si="358"/>
        <v>3.9854101947966916E-2</v>
      </c>
      <c r="E3281" s="5">
        <f t="shared" si="359"/>
        <v>3.0109824117143749</v>
      </c>
      <c r="F3281" s="13">
        <f t="shared" si="360"/>
        <v>3.0541524937813964</v>
      </c>
      <c r="G3281" s="16">
        <f t="shared" si="361"/>
        <v>-1.3505544239525467E-2</v>
      </c>
      <c r="H3281" s="5">
        <f t="shared" si="362"/>
        <v>2367.3702280845459</v>
      </c>
      <c r="I3281" s="3">
        <f t="shared" si="356"/>
        <v>0.12711096381157574</v>
      </c>
    </row>
    <row r="3282" spans="1:9" x14ac:dyDescent="0.25">
      <c r="A3282" s="1">
        <v>39049</v>
      </c>
      <c r="B3282" s="5">
        <v>502.31774999999999</v>
      </c>
      <c r="C3282" s="4">
        <f t="shared" si="357"/>
        <v>4.9269087049863547E-3</v>
      </c>
      <c r="D3282" s="3">
        <f t="shared" si="358"/>
        <v>4.4941014343860677E-2</v>
      </c>
      <c r="E3282" s="5">
        <f t="shared" si="359"/>
        <v>2.6701667007743675</v>
      </c>
      <c r="F3282" s="13">
        <f t="shared" si="360"/>
        <v>3.0541524937813964</v>
      </c>
      <c r="G3282" s="16">
        <f t="shared" si="361"/>
        <v>1.5047530507967345E-2</v>
      </c>
      <c r="H3282" s="5">
        <f t="shared" si="362"/>
        <v>2402.9933038153017</v>
      </c>
      <c r="I3282" s="3">
        <f t="shared" si="356"/>
        <v>0.15024194360543489</v>
      </c>
    </row>
    <row r="3283" spans="1:9" x14ac:dyDescent="0.25">
      <c r="A3283" s="1">
        <v>39050</v>
      </c>
      <c r="B3283" s="5">
        <v>503.67639000000003</v>
      </c>
      <c r="C3283" s="4">
        <f t="shared" si="357"/>
        <v>2.7047421676817951E-3</v>
      </c>
      <c r="D3283" s="3">
        <f t="shared" si="358"/>
        <v>4.6236612270628585E-2</v>
      </c>
      <c r="E3283" s="5">
        <f t="shared" si="359"/>
        <v>2.5953458548741679</v>
      </c>
      <c r="F3283" s="13">
        <f t="shared" si="360"/>
        <v>3.0541524937813964</v>
      </c>
      <c r="G3283" s="16">
        <f t="shared" si="361"/>
        <v>8.2606950364610549E-3</v>
      </c>
      <c r="H3283" s="5">
        <f t="shared" si="362"/>
        <v>2422.8436986727779</v>
      </c>
      <c r="I3283" s="3">
        <f t="shared" si="356"/>
        <v>0.15671662112631057</v>
      </c>
    </row>
    <row r="3284" spans="1:9" x14ac:dyDescent="0.25">
      <c r="A3284" s="1">
        <v>39051</v>
      </c>
      <c r="B3284" s="5">
        <v>505.53455000000002</v>
      </c>
      <c r="C3284" s="4">
        <f t="shared" si="357"/>
        <v>3.6891941669134898E-3</v>
      </c>
      <c r="D3284" s="3">
        <f t="shared" si="358"/>
        <v>5.0402681778689812E-2</v>
      </c>
      <c r="E3284" s="5">
        <f t="shared" si="359"/>
        <v>2.3808256974678645</v>
      </c>
      <c r="F3284" s="13">
        <f t="shared" si="360"/>
        <v>3.0541524937813964</v>
      </c>
      <c r="G3284" s="16">
        <f t="shared" si="361"/>
        <v>1.1267361564922616E-2</v>
      </c>
      <c r="H3284" s="5">
        <f t="shared" si="362"/>
        <v>2450.1427546410187</v>
      </c>
      <c r="I3284" s="3">
        <f t="shared" si="356"/>
        <v>0.16988111670103054</v>
      </c>
    </row>
    <row r="3285" spans="1:9" x14ac:dyDescent="0.25">
      <c r="A3285" s="1">
        <v>39052</v>
      </c>
      <c r="B3285" s="5">
        <v>505.40530000000001</v>
      </c>
      <c r="C3285" s="4">
        <f t="shared" si="357"/>
        <v>-2.5566996360593119E-4</v>
      </c>
      <c r="D3285" s="3">
        <f t="shared" si="358"/>
        <v>5.0122621539095212E-2</v>
      </c>
      <c r="E3285" s="5">
        <f t="shared" si="359"/>
        <v>2.3941285654103512</v>
      </c>
      <c r="F3285" s="13">
        <f t="shared" si="360"/>
        <v>3.0541524937813964</v>
      </c>
      <c r="G3285" s="16">
        <f t="shared" si="361"/>
        <v>-7.8085505693205358E-4</v>
      </c>
      <c r="H3285" s="5">
        <f t="shared" si="362"/>
        <v>2448.2295482808518</v>
      </c>
      <c r="I3285" s="3">
        <f t="shared" si="356"/>
        <v>0.16972935830411923</v>
      </c>
    </row>
    <row r="3286" spans="1:9" x14ac:dyDescent="0.25">
      <c r="A3286" s="1">
        <v>39055</v>
      </c>
      <c r="B3286" s="5">
        <v>507.24741</v>
      </c>
      <c r="C3286" s="4">
        <f t="shared" si="357"/>
        <v>3.6448173376890658E-3</v>
      </c>
      <c r="D3286" s="3">
        <f t="shared" si="358"/>
        <v>5.282611750638954E-2</v>
      </c>
      <c r="E3286" s="5">
        <f t="shared" si="359"/>
        <v>2.2716036245799343</v>
      </c>
      <c r="F3286" s="13">
        <f t="shared" si="360"/>
        <v>3.0541524937813964</v>
      </c>
      <c r="G3286" s="16">
        <f t="shared" si="361"/>
        <v>1.1131827961280731E-2</v>
      </c>
      <c r="H3286" s="5">
        <f t="shared" si="362"/>
        <v>2475.4828184220382</v>
      </c>
      <c r="I3286" s="3">
        <f t="shared" si="356"/>
        <v>0.17904460718324006</v>
      </c>
    </row>
    <row r="3287" spans="1:9" x14ac:dyDescent="0.25">
      <c r="A3287" s="1">
        <v>39056</v>
      </c>
      <c r="B3287" s="5">
        <v>506.89911000000001</v>
      </c>
      <c r="C3287" s="4">
        <f t="shared" si="357"/>
        <v>-6.8664717282640453E-4</v>
      </c>
      <c r="D3287" s="3">
        <f t="shared" si="358"/>
        <v>5.2986152647980921E-2</v>
      </c>
      <c r="E3287" s="5">
        <f t="shared" si="359"/>
        <v>2.2647426545050857</v>
      </c>
      <c r="F3287" s="13">
        <f t="shared" si="360"/>
        <v>3.0541524937813964</v>
      </c>
      <c r="G3287" s="16">
        <f t="shared" si="361"/>
        <v>-2.0971251752357088E-3</v>
      </c>
      <c r="H3287" s="5">
        <f t="shared" si="362"/>
        <v>2470.2914210826621</v>
      </c>
      <c r="I3287" s="3">
        <f t="shared" ref="I3287:I3350" si="363">STDEV(G3278:G3287)*SQRT(252)</f>
        <v>0.17830003484401344</v>
      </c>
    </row>
    <row r="3288" spans="1:9" x14ac:dyDescent="0.25">
      <c r="A3288" s="1">
        <v>39057</v>
      </c>
      <c r="B3288" s="5">
        <v>504.92325</v>
      </c>
      <c r="C3288" s="4">
        <f t="shared" si="357"/>
        <v>-3.8979354293994239E-3</v>
      </c>
      <c r="D3288" s="3">
        <f t="shared" si="358"/>
        <v>5.6275516670410378E-2</v>
      </c>
      <c r="E3288" s="5">
        <f t="shared" si="359"/>
        <v>2.1323660287795438</v>
      </c>
      <c r="F3288" s="13">
        <f t="shared" si="360"/>
        <v>3.0541524937813964</v>
      </c>
      <c r="G3288" s="16">
        <f t="shared" si="361"/>
        <v>-1.1904889212299109E-2</v>
      </c>
      <c r="H3288" s="5">
        <f t="shared" si="362"/>
        <v>2440.88287539258</v>
      </c>
      <c r="I3288" s="3">
        <f t="shared" si="363"/>
        <v>0.18491641108690987</v>
      </c>
    </row>
    <row r="3289" spans="1:9" x14ac:dyDescent="0.25">
      <c r="A3289" s="1">
        <v>39058</v>
      </c>
      <c r="B3289" s="5">
        <v>504.13344999999998</v>
      </c>
      <c r="C3289" s="4">
        <f t="shared" si="357"/>
        <v>-1.5641981231800939E-3</v>
      </c>
      <c r="D3289" s="3">
        <f t="shared" si="358"/>
        <v>5.6158453067997022E-2</v>
      </c>
      <c r="E3289" s="5">
        <f t="shared" si="359"/>
        <v>2.1368109953937515</v>
      </c>
      <c r="F3289" s="13">
        <f t="shared" si="360"/>
        <v>3.0541524937813964</v>
      </c>
      <c r="G3289" s="16">
        <f t="shared" si="361"/>
        <v>-4.7772995986786635E-3</v>
      </c>
      <c r="H3289" s="5">
        <f t="shared" si="362"/>
        <v>2429.2220466115455</v>
      </c>
      <c r="I3289" s="3">
        <f t="shared" si="363"/>
        <v>0.18284053761421204</v>
      </c>
    </row>
    <row r="3290" spans="1:9" x14ac:dyDescent="0.25">
      <c r="A3290" s="1">
        <v>39059</v>
      </c>
      <c r="B3290" s="5">
        <v>503.60791</v>
      </c>
      <c r="C3290" s="4">
        <f t="shared" si="357"/>
        <v>-1.04246207031089E-3</v>
      </c>
      <c r="D3290" s="3">
        <f t="shared" si="358"/>
        <v>5.1938855408631995E-2</v>
      </c>
      <c r="E3290" s="5">
        <f t="shared" si="359"/>
        <v>2.3104090195267677</v>
      </c>
      <c r="F3290" s="13">
        <f t="shared" si="360"/>
        <v>3.0541524937813964</v>
      </c>
      <c r="G3290" s="16">
        <f t="shared" si="361"/>
        <v>-3.183838131712522E-3</v>
      </c>
      <c r="H3290" s="5">
        <f t="shared" si="362"/>
        <v>2421.4877968291471</v>
      </c>
      <c r="I3290" s="3">
        <f t="shared" si="363"/>
        <v>0.15862918477042476</v>
      </c>
    </row>
    <row r="3291" spans="1:9" x14ac:dyDescent="0.25">
      <c r="A3291" s="1">
        <v>39062</v>
      </c>
      <c r="B3291" s="5">
        <v>509.34289999999999</v>
      </c>
      <c r="C3291" s="4">
        <f t="shared" si="357"/>
        <v>1.1387807629947622E-2</v>
      </c>
      <c r="D3291" s="3">
        <f t="shared" si="358"/>
        <v>6.9333925745482403E-2</v>
      </c>
      <c r="E3291" s="5">
        <f t="shared" si="359"/>
        <v>1.7307544425005943</v>
      </c>
      <c r="F3291" s="13">
        <f t="shared" si="360"/>
        <v>1.7307544425005943</v>
      </c>
      <c r="G3291" s="16">
        <f t="shared" si="361"/>
        <v>3.4780101071707342E-2</v>
      </c>
      <c r="H3291" s="5">
        <f t="shared" si="362"/>
        <v>2505.7073871467705</v>
      </c>
      <c r="I3291" s="3">
        <f t="shared" si="363"/>
        <v>0.21175638221921922</v>
      </c>
    </row>
    <row r="3292" spans="1:9" x14ac:dyDescent="0.25">
      <c r="A3292" s="1">
        <v>39063</v>
      </c>
      <c r="B3292" s="5">
        <v>510.67493000000002</v>
      </c>
      <c r="C3292" s="4">
        <f t="shared" si="357"/>
        <v>2.6151930261519851E-3</v>
      </c>
      <c r="D3292" s="3">
        <f t="shared" si="358"/>
        <v>6.7444802594221004E-2</v>
      </c>
      <c r="E3292" s="5">
        <f t="shared" si="359"/>
        <v>1.7792327263818275</v>
      </c>
      <c r="F3292" s="13">
        <f t="shared" si="360"/>
        <v>1.7307544425005943</v>
      </c>
      <c r="G3292" s="16">
        <f t="shared" si="361"/>
        <v>4.5262569480091211E-3</v>
      </c>
      <c r="H3292" s="5">
        <f t="shared" si="362"/>
        <v>2517.0488626175215</v>
      </c>
      <c r="I3292" s="3">
        <f t="shared" si="363"/>
        <v>0.20534521629039437</v>
      </c>
    </row>
    <row r="3293" spans="1:9" x14ac:dyDescent="0.25">
      <c r="A3293" s="1">
        <v>39064</v>
      </c>
      <c r="B3293" s="5">
        <v>508.76549999999997</v>
      </c>
      <c r="C3293" s="4">
        <f t="shared" si="357"/>
        <v>-3.7390321862873499E-3</v>
      </c>
      <c r="D3293" s="3">
        <f t="shared" si="358"/>
        <v>7.2235578228083824E-2</v>
      </c>
      <c r="E3293" s="5">
        <f t="shared" si="359"/>
        <v>1.6612312511862233</v>
      </c>
      <c r="F3293" s="13">
        <f t="shared" si="360"/>
        <v>1.7307544425005943</v>
      </c>
      <c r="G3293" s="16">
        <f t="shared" si="361"/>
        <v>-6.4713465670695408E-3</v>
      </c>
      <c r="H3293" s="5">
        <f t="shared" si="362"/>
        <v>2500.7601671012753</v>
      </c>
      <c r="I3293" s="3">
        <f t="shared" si="363"/>
        <v>0.2114631688696729</v>
      </c>
    </row>
    <row r="3294" spans="1:9" x14ac:dyDescent="0.25">
      <c r="A3294" s="1">
        <v>39065</v>
      </c>
      <c r="B3294" s="5">
        <v>508.64371</v>
      </c>
      <c r="C3294" s="4">
        <f t="shared" si="357"/>
        <v>-2.3938337013806876E-4</v>
      </c>
      <c r="D3294" s="3">
        <f t="shared" si="358"/>
        <v>7.0842137108694664E-2</v>
      </c>
      <c r="E3294" s="5">
        <f t="shared" si="359"/>
        <v>1.6939071137264159</v>
      </c>
      <c r="F3294" s="13">
        <f t="shared" si="360"/>
        <v>1.7307544425005943</v>
      </c>
      <c r="G3294" s="16">
        <f t="shared" si="361"/>
        <v>-4.143138313272266E-4</v>
      </c>
      <c r="H3294" s="5">
        <f t="shared" si="362"/>
        <v>2499.7240675752132</v>
      </c>
      <c r="I3294" s="3">
        <f t="shared" si="363"/>
        <v>0.20714756345060706</v>
      </c>
    </row>
    <row r="3295" spans="1:9" x14ac:dyDescent="0.25">
      <c r="A3295" s="1">
        <v>39066</v>
      </c>
      <c r="B3295" s="5">
        <v>506.74628000000001</v>
      </c>
      <c r="C3295" s="4">
        <f t="shared" si="357"/>
        <v>-3.7303715011043348E-3</v>
      </c>
      <c r="D3295" s="3">
        <f t="shared" si="358"/>
        <v>7.4119432136602686E-2</v>
      </c>
      <c r="E3295" s="5">
        <f t="shared" si="359"/>
        <v>1.6190086262242143</v>
      </c>
      <c r="F3295" s="13">
        <f t="shared" si="360"/>
        <v>1.7307544425005943</v>
      </c>
      <c r="G3295" s="16">
        <f t="shared" si="361"/>
        <v>-6.4563570477139381E-3</v>
      </c>
      <c r="H3295" s="5">
        <f t="shared" si="362"/>
        <v>2483.5849564741839</v>
      </c>
      <c r="I3295" s="3">
        <f t="shared" si="363"/>
        <v>0.21126137668347023</v>
      </c>
    </row>
    <row r="3296" spans="1:9" x14ac:dyDescent="0.25">
      <c r="A3296" s="1">
        <v>39069</v>
      </c>
      <c r="B3296" s="5">
        <v>507.33496000000002</v>
      </c>
      <c r="C3296" s="4">
        <f t="shared" si="357"/>
        <v>1.1616858835155064E-3</v>
      </c>
      <c r="D3296" s="3">
        <f t="shared" si="358"/>
        <v>7.1975343202615172E-2</v>
      </c>
      <c r="E3296" s="5">
        <f t="shared" si="359"/>
        <v>1.6672376213919864</v>
      </c>
      <c r="F3296" s="13">
        <f t="shared" si="360"/>
        <v>1.7307544425005943</v>
      </c>
      <c r="G3296" s="16">
        <f t="shared" si="361"/>
        <v>2.0105930036846908E-3</v>
      </c>
      <c r="H3296" s="5">
        <f t="shared" si="362"/>
        <v>2488.5784350117274</v>
      </c>
      <c r="I3296" s="3">
        <f t="shared" si="363"/>
        <v>0.20448690150236773</v>
      </c>
    </row>
    <row r="3297" spans="1:9" x14ac:dyDescent="0.25">
      <c r="A3297" s="1">
        <v>39070</v>
      </c>
      <c r="B3297" s="5">
        <v>508.74169999999998</v>
      </c>
      <c r="C3297" s="4">
        <f t="shared" si="357"/>
        <v>2.7728031988962787E-3</v>
      </c>
      <c r="D3297" s="3">
        <f t="shared" si="358"/>
        <v>7.3101899532355075E-2</v>
      </c>
      <c r="E3297" s="5">
        <f t="shared" si="359"/>
        <v>1.6415442111307614</v>
      </c>
      <c r="F3297" s="13">
        <f t="shared" si="360"/>
        <v>1.7307544425005943</v>
      </c>
      <c r="G3297" s="16">
        <f t="shared" si="361"/>
        <v>4.7990414546695932E-3</v>
      </c>
      <c r="H3297" s="5">
        <f t="shared" si="362"/>
        <v>2500.5212260845456</v>
      </c>
      <c r="I3297" s="3">
        <f t="shared" si="363"/>
        <v>0.20486895079927442</v>
      </c>
    </row>
    <row r="3298" spans="1:9" x14ac:dyDescent="0.25">
      <c r="A3298" s="1">
        <v>39071</v>
      </c>
      <c r="B3298" s="5">
        <v>509.22674999999998</v>
      </c>
      <c r="C3298" s="4">
        <f t="shared" si="357"/>
        <v>9.5343078815823823E-4</v>
      </c>
      <c r="D3298" s="3">
        <f t="shared" si="358"/>
        <v>6.9114658313184155E-2</v>
      </c>
      <c r="E3298" s="5">
        <f t="shared" si="359"/>
        <v>1.7362452904886758</v>
      </c>
      <c r="F3298" s="13">
        <f t="shared" si="360"/>
        <v>1.7307544425005943</v>
      </c>
      <c r="G3298" s="16">
        <f t="shared" si="361"/>
        <v>1.6501545722217138E-3</v>
      </c>
      <c r="H3298" s="5">
        <f t="shared" si="362"/>
        <v>2504.6474726187062</v>
      </c>
      <c r="I3298" s="3">
        <f t="shared" si="363"/>
        <v>0.19127180388712528</v>
      </c>
    </row>
    <row r="3299" spans="1:9" x14ac:dyDescent="0.25">
      <c r="A3299" s="1">
        <v>39072</v>
      </c>
      <c r="B3299" s="5">
        <v>510.50220000000002</v>
      </c>
      <c r="C3299" s="4">
        <f t="shared" si="357"/>
        <v>2.5046798896561917E-3</v>
      </c>
      <c r="D3299" s="3">
        <f t="shared" si="358"/>
        <v>6.8133907070738006E-2</v>
      </c>
      <c r="E3299" s="5">
        <f t="shared" si="359"/>
        <v>1.7612376151482632</v>
      </c>
      <c r="F3299" s="13">
        <f t="shared" si="360"/>
        <v>1.7307544425005943</v>
      </c>
      <c r="G3299" s="16">
        <f t="shared" si="361"/>
        <v>4.3349858460643518E-3</v>
      </c>
      <c r="H3299" s="5">
        <f t="shared" si="362"/>
        <v>2515.5050839618893</v>
      </c>
      <c r="I3299" s="3">
        <f t="shared" si="363"/>
        <v>0.18678645587091416</v>
      </c>
    </row>
    <row r="3300" spans="1:9" x14ac:dyDescent="0.25">
      <c r="A3300" s="1">
        <v>39073</v>
      </c>
      <c r="B3300" s="5">
        <v>507.04257000000001</v>
      </c>
      <c r="C3300" s="4">
        <f t="shared" si="357"/>
        <v>-6.7769149672616269E-3</v>
      </c>
      <c r="D3300" s="3">
        <f t="shared" si="358"/>
        <v>7.8814448292857969E-2</v>
      </c>
      <c r="E3300" s="5">
        <f t="shared" si="359"/>
        <v>1.5225634715364009</v>
      </c>
      <c r="F3300" s="13">
        <f t="shared" si="360"/>
        <v>1.7307544425005943</v>
      </c>
      <c r="G3300" s="16">
        <f t="shared" si="361"/>
        <v>-1.1729175686036829E-2</v>
      </c>
      <c r="H3300" s="5">
        <f t="shared" si="362"/>
        <v>2486.0002828929814</v>
      </c>
      <c r="I3300" s="3">
        <f t="shared" si="363"/>
        <v>0.19988836966889983</v>
      </c>
    </row>
    <row r="3301" spans="1:9" x14ac:dyDescent="0.25">
      <c r="A3301" s="1">
        <v>39076</v>
      </c>
      <c r="B3301" s="5">
        <v>507.00101000000001</v>
      </c>
      <c r="C3301" s="4">
        <f t="shared" si="357"/>
        <v>-8.1965504395431488E-5</v>
      </c>
      <c r="D3301" s="3">
        <f t="shared" si="358"/>
        <v>5.1539079219375936E-2</v>
      </c>
      <c r="E3301" s="5">
        <f t="shared" si="359"/>
        <v>2.3283303042574812</v>
      </c>
      <c r="F3301" s="13">
        <f t="shared" si="360"/>
        <v>2.3283303042574812</v>
      </c>
      <c r="G3301" s="16">
        <f t="shared" si="361"/>
        <v>-1.4186216086419504E-4</v>
      </c>
      <c r="H3301" s="5">
        <f t="shared" si="362"/>
        <v>2485.6476135209414</v>
      </c>
      <c r="I3301" s="3">
        <f t="shared" si="363"/>
        <v>8.9201490321324947E-2</v>
      </c>
    </row>
    <row r="3302" spans="1:9" x14ac:dyDescent="0.25">
      <c r="A3302" s="1">
        <v>39077</v>
      </c>
      <c r="B3302" s="5">
        <v>508.91118999999998</v>
      </c>
      <c r="C3302" s="4">
        <f t="shared" si="357"/>
        <v>3.7676059067415224E-3</v>
      </c>
      <c r="D3302" s="3">
        <f t="shared" si="358"/>
        <v>5.3739582155278166E-2</v>
      </c>
      <c r="E3302" s="5">
        <f t="shared" si="359"/>
        <v>2.2329909386579385</v>
      </c>
      <c r="F3302" s="13">
        <f t="shared" si="360"/>
        <v>2.3283303042574812</v>
      </c>
      <c r="G3302" s="16">
        <f t="shared" si="361"/>
        <v>8.7722310071657716E-3</v>
      </c>
      <c r="H3302" s="5">
        <f t="shared" si="362"/>
        <v>2507.4522885891574</v>
      </c>
      <c r="I3302" s="3">
        <f t="shared" si="363"/>
        <v>9.8362085454989895E-2</v>
      </c>
    </row>
    <row r="3303" spans="1:9" x14ac:dyDescent="0.25">
      <c r="A3303" s="1">
        <v>39078</v>
      </c>
      <c r="B3303" s="5">
        <v>510.03206999999998</v>
      </c>
      <c r="C3303" s="4">
        <f t="shared" si="357"/>
        <v>2.2025060993451362E-3</v>
      </c>
      <c r="D3303" s="3">
        <f t="shared" si="358"/>
        <v>5.1447559695862573E-2</v>
      </c>
      <c r="E3303" s="5">
        <f t="shared" si="359"/>
        <v>2.3324721465778371</v>
      </c>
      <c r="F3303" s="13">
        <f t="shared" si="360"/>
        <v>2.3283303042574812</v>
      </c>
      <c r="G3303" s="16">
        <f t="shared" si="361"/>
        <v>5.128161696417219E-3</v>
      </c>
      <c r="H3303" s="5">
        <f t="shared" si="362"/>
        <v>2520.3109093710941</v>
      </c>
      <c r="I3303" s="3">
        <f t="shared" si="363"/>
        <v>9.5388433128998779E-2</v>
      </c>
    </row>
    <row r="3304" spans="1:9" x14ac:dyDescent="0.25">
      <c r="A3304" s="1">
        <v>39079</v>
      </c>
      <c r="B3304" s="5">
        <v>510.53057999999999</v>
      </c>
      <c r="C3304" s="4">
        <f t="shared" si="357"/>
        <v>9.774091264496132E-4</v>
      </c>
      <c r="D3304" s="3">
        <f t="shared" si="358"/>
        <v>5.1483814429316828E-2</v>
      </c>
      <c r="E3304" s="5">
        <f t="shared" si="359"/>
        <v>2.3308296273336628</v>
      </c>
      <c r="F3304" s="13">
        <f t="shared" si="360"/>
        <v>2.3283303042574812</v>
      </c>
      <c r="G3304" s="16">
        <f t="shared" si="361"/>
        <v>2.2757312887704668E-3</v>
      </c>
      <c r="H3304" s="5">
        <f t="shared" si="362"/>
        <v>2526.0464597649793</v>
      </c>
      <c r="I3304" s="3">
        <f t="shared" si="363"/>
        <v>9.5389112669366505E-2</v>
      </c>
    </row>
    <row r="3305" spans="1:9" x14ac:dyDescent="0.25">
      <c r="A3305" s="1">
        <v>39080</v>
      </c>
      <c r="B3305" s="5">
        <v>511.88168000000002</v>
      </c>
      <c r="C3305" s="4">
        <f t="shared" si="357"/>
        <v>2.6464624313005114E-3</v>
      </c>
      <c r="D3305" s="3">
        <f t="shared" si="358"/>
        <v>4.7002616391354092E-2</v>
      </c>
      <c r="E3305" s="5">
        <f t="shared" si="359"/>
        <v>2.5530493664619365</v>
      </c>
      <c r="F3305" s="13">
        <f t="shared" si="360"/>
        <v>2.3283303042574812</v>
      </c>
      <c r="G3305" s="16">
        <f t="shared" si="361"/>
        <v>6.1618386778759136E-3</v>
      </c>
      <c r="H3305" s="5">
        <f t="shared" si="362"/>
        <v>2541.6115505428706</v>
      </c>
      <c r="I3305" s="3">
        <f t="shared" si="363"/>
        <v>8.8301323289274786E-2</v>
      </c>
    </row>
    <row r="3306" spans="1:9" x14ac:dyDescent="0.25">
      <c r="A3306" s="1">
        <v>39084</v>
      </c>
      <c r="B3306" s="5">
        <v>516.15497000000005</v>
      </c>
      <c r="C3306" s="4">
        <f t="shared" si="357"/>
        <v>8.3481987478044584E-3</v>
      </c>
      <c r="D3306" s="3">
        <f t="shared" si="358"/>
        <v>5.975495474091036E-2</v>
      </c>
      <c r="E3306" s="5">
        <f t="shared" si="359"/>
        <v>2.0082016716488909</v>
      </c>
      <c r="F3306" s="13">
        <f t="shared" si="360"/>
        <v>2.0082016716488909</v>
      </c>
      <c r="G3306" s="16">
        <f t="shared" si="361"/>
        <v>1.9437364130477478E-2</v>
      </c>
      <c r="H3306" s="5">
        <f t="shared" si="362"/>
        <v>2591.0137797289999</v>
      </c>
      <c r="I3306" s="3">
        <f t="shared" si="363"/>
        <v>0.12305364545201113</v>
      </c>
    </row>
    <row r="3307" spans="1:9" x14ac:dyDescent="0.25">
      <c r="A3307" s="1">
        <v>39085</v>
      </c>
      <c r="B3307" s="5">
        <v>515.22826999999995</v>
      </c>
      <c r="C3307" s="4">
        <f t="shared" si="357"/>
        <v>-1.7953910237463733E-3</v>
      </c>
      <c r="D3307" s="3">
        <f t="shared" si="358"/>
        <v>6.1888069765686518E-2</v>
      </c>
      <c r="E3307" s="5">
        <f t="shared" si="359"/>
        <v>1.9389843705633441</v>
      </c>
      <c r="F3307" s="13">
        <f t="shared" si="360"/>
        <v>2.0082016716488909</v>
      </c>
      <c r="G3307" s="16">
        <f t="shared" si="361"/>
        <v>-3.6055072551508804E-3</v>
      </c>
      <c r="H3307" s="5">
        <f t="shared" si="362"/>
        <v>2581.6718607479911</v>
      </c>
      <c r="I3307" s="3">
        <f t="shared" si="363"/>
        <v>0.12875779001237525</v>
      </c>
    </row>
    <row r="3308" spans="1:9" x14ac:dyDescent="0.25">
      <c r="A3308" s="1">
        <v>39086</v>
      </c>
      <c r="B3308" s="5">
        <v>514.66895</v>
      </c>
      <c r="C3308" s="4">
        <f t="shared" si="357"/>
        <v>-1.0855770782918217E-3</v>
      </c>
      <c r="D3308" s="3">
        <f t="shared" si="358"/>
        <v>6.3020443422114381E-2</v>
      </c>
      <c r="E3308" s="5">
        <f t="shared" si="359"/>
        <v>1.9041440123839406</v>
      </c>
      <c r="F3308" s="13">
        <f t="shared" si="360"/>
        <v>2.0082016716488909</v>
      </c>
      <c r="G3308" s="16">
        <f t="shared" si="361"/>
        <v>-2.1800577033293553E-3</v>
      </c>
      <c r="H3308" s="5">
        <f t="shared" si="362"/>
        <v>2576.0436671204989</v>
      </c>
      <c r="I3308" s="3">
        <f t="shared" si="363"/>
        <v>0.13147921857116995</v>
      </c>
    </row>
    <row r="3309" spans="1:9" x14ac:dyDescent="0.25">
      <c r="A3309" s="1">
        <v>39087</v>
      </c>
      <c r="B3309" s="5">
        <v>507.59253000000001</v>
      </c>
      <c r="C3309" s="4">
        <f t="shared" si="357"/>
        <v>-1.3749459725518665E-2</v>
      </c>
      <c r="D3309" s="3">
        <f t="shared" si="358"/>
        <v>9.656132343558306E-2</v>
      </c>
      <c r="E3309" s="5">
        <f t="shared" si="359"/>
        <v>1.2427335886717945</v>
      </c>
      <c r="F3309" s="13">
        <f t="shared" si="360"/>
        <v>1.2427335886717945</v>
      </c>
      <c r="G3309" s="16">
        <f t="shared" si="361"/>
        <v>-2.7611688005055684E-2</v>
      </c>
      <c r="H3309" s="5">
        <f t="shared" si="362"/>
        <v>2504.9147530965683</v>
      </c>
      <c r="I3309" s="3">
        <f t="shared" si="363"/>
        <v>0.20084997066225718</v>
      </c>
    </row>
    <row r="3310" spans="1:9" x14ac:dyDescent="0.25">
      <c r="A3310" s="1">
        <v>39090</v>
      </c>
      <c r="B3310" s="5">
        <v>508.56644</v>
      </c>
      <c r="C3310" s="4">
        <f t="shared" si="357"/>
        <v>1.9186846583418848E-3</v>
      </c>
      <c r="D3310" s="3">
        <f t="shared" si="358"/>
        <v>9.0551777909686423E-2</v>
      </c>
      <c r="E3310" s="5">
        <f t="shared" si="359"/>
        <v>1.3252086570810826</v>
      </c>
      <c r="F3310" s="13">
        <f t="shared" si="360"/>
        <v>1.2427335886717945</v>
      </c>
      <c r="G3310" s="16">
        <f t="shared" si="361"/>
        <v>2.3844138709907263E-3</v>
      </c>
      <c r="H3310" s="5">
        <f t="shared" si="362"/>
        <v>2510.8875065795014</v>
      </c>
      <c r="I3310" s="3">
        <f t="shared" si="363"/>
        <v>0.19069916546002327</v>
      </c>
    </row>
    <row r="3311" spans="1:9" x14ac:dyDescent="0.25">
      <c r="A3311" s="1">
        <v>39091</v>
      </c>
      <c r="B3311" s="5">
        <v>510.97412000000003</v>
      </c>
      <c r="C3311" s="4">
        <f t="shared" si="357"/>
        <v>4.7342486853831911E-3</v>
      </c>
      <c r="D3311" s="3">
        <f t="shared" si="358"/>
        <v>9.3151156952294034E-2</v>
      </c>
      <c r="E3311" s="5">
        <f t="shared" si="359"/>
        <v>1.2882287662992333</v>
      </c>
      <c r="F3311" s="13">
        <f t="shared" si="360"/>
        <v>1.2427335886717945</v>
      </c>
      <c r="G3311" s="16">
        <f t="shared" si="361"/>
        <v>5.8834098584509787E-3</v>
      </c>
      <c r="H3311" s="5">
        <f t="shared" si="362"/>
        <v>2525.6600868891728</v>
      </c>
      <c r="I3311" s="3">
        <f t="shared" si="363"/>
        <v>0.19202814252570991</v>
      </c>
    </row>
    <row r="3312" spans="1:9" x14ac:dyDescent="0.25">
      <c r="A3312" s="1">
        <v>39092</v>
      </c>
      <c r="B3312" s="5">
        <v>509.51378999999997</v>
      </c>
      <c r="C3312" s="4">
        <f t="shared" si="357"/>
        <v>-2.8579333920083494E-3</v>
      </c>
      <c r="D3312" s="3">
        <f t="shared" si="358"/>
        <v>9.3171778276650491E-2</v>
      </c>
      <c r="E3312" s="5">
        <f t="shared" si="359"/>
        <v>1.287943647954102</v>
      </c>
      <c r="F3312" s="13">
        <f t="shared" si="360"/>
        <v>1.2427335886717945</v>
      </c>
      <c r="G3312" s="16">
        <f t="shared" si="361"/>
        <v>-3.5516498204354904E-3</v>
      </c>
      <c r="H3312" s="5">
        <f t="shared" si="362"/>
        <v>2516.6898266950916</v>
      </c>
      <c r="I3312" s="3">
        <f t="shared" si="363"/>
        <v>0.18920064895945921</v>
      </c>
    </row>
    <row r="3313" spans="1:9" x14ac:dyDescent="0.25">
      <c r="A3313" s="1">
        <v>39093</v>
      </c>
      <c r="B3313" s="5">
        <v>512.46227999999996</v>
      </c>
      <c r="C3313" s="4">
        <f t="shared" si="357"/>
        <v>5.7868698705878518E-3</v>
      </c>
      <c r="D3313" s="3">
        <f t="shared" si="358"/>
        <v>9.7056468451448261E-2</v>
      </c>
      <c r="E3313" s="5">
        <f t="shared" si="359"/>
        <v>1.2363936367623871</v>
      </c>
      <c r="F3313" s="13">
        <f t="shared" si="360"/>
        <v>1.2427335886717945</v>
      </c>
      <c r="G3313" s="16">
        <f t="shared" si="361"/>
        <v>7.1915375614523243E-3</v>
      </c>
      <c r="H3313" s="5">
        <f t="shared" si="362"/>
        <v>2534.7886961142945</v>
      </c>
      <c r="I3313" s="3">
        <f t="shared" si="363"/>
        <v>0.19091042083083382</v>
      </c>
    </row>
    <row r="3314" spans="1:9" x14ac:dyDescent="0.25">
      <c r="A3314" s="1">
        <v>39094</v>
      </c>
      <c r="B3314" s="5">
        <v>514.27288999999996</v>
      </c>
      <c r="C3314" s="4">
        <f t="shared" si="357"/>
        <v>3.5331576013750698E-3</v>
      </c>
      <c r="D3314" s="3">
        <f t="shared" si="358"/>
        <v>9.8254684925569061E-2</v>
      </c>
      <c r="E3314" s="5">
        <f t="shared" si="359"/>
        <v>1.2213158089194798</v>
      </c>
      <c r="F3314" s="13">
        <f t="shared" si="360"/>
        <v>1.2427335886717945</v>
      </c>
      <c r="G3314" s="16">
        <f t="shared" si="361"/>
        <v>4.3907736252998698E-3</v>
      </c>
      <c r="H3314" s="5">
        <f t="shared" si="362"/>
        <v>2545.9183794669016</v>
      </c>
      <c r="I3314" s="3">
        <f t="shared" si="363"/>
        <v>0.19171184488738605</v>
      </c>
    </row>
    <row r="3315" spans="1:9" x14ac:dyDescent="0.25">
      <c r="A3315" s="1">
        <v>39097</v>
      </c>
      <c r="B3315" s="5">
        <v>514.67822000000001</v>
      </c>
      <c r="C3315" s="4">
        <f t="shared" si="357"/>
        <v>7.8816132034509323E-4</v>
      </c>
      <c r="D3315" s="3">
        <f t="shared" si="358"/>
        <v>9.7690505771225733E-2</v>
      </c>
      <c r="E3315" s="5">
        <f t="shared" si="359"/>
        <v>1.22836911379105</v>
      </c>
      <c r="F3315" s="13">
        <f t="shared" si="360"/>
        <v>1.2427335886717945</v>
      </c>
      <c r="G3315" s="16">
        <f t="shared" si="361"/>
        <v>9.7947454608475763E-4</v>
      </c>
      <c r="H3315" s="5">
        <f t="shared" si="362"/>
        <v>2548.4120417159988</v>
      </c>
      <c r="I3315" s="3">
        <f t="shared" si="363"/>
        <v>0.18944306932893493</v>
      </c>
    </row>
    <row r="3316" spans="1:9" x14ac:dyDescent="0.25">
      <c r="A3316" s="1">
        <v>39098</v>
      </c>
      <c r="B3316" s="5">
        <v>515.64959999999996</v>
      </c>
      <c r="C3316" s="4">
        <f t="shared" si="357"/>
        <v>1.8873540053820914E-3</v>
      </c>
      <c r="D3316" s="3">
        <f t="shared" si="358"/>
        <v>8.819454304078006E-2</v>
      </c>
      <c r="E3316" s="5">
        <f t="shared" si="359"/>
        <v>1.3606284001552509</v>
      </c>
      <c r="F3316" s="13">
        <f t="shared" si="360"/>
        <v>1.2427335886717945</v>
      </c>
      <c r="G3316" s="16">
        <f t="shared" si="361"/>
        <v>2.3454782162025717E-3</v>
      </c>
      <c r="H3316" s="5">
        <f t="shared" si="362"/>
        <v>2554.3892866457522</v>
      </c>
      <c r="I3316" s="3">
        <f t="shared" si="363"/>
        <v>0.15799878813684093</v>
      </c>
    </row>
    <row r="3317" spans="1:9" x14ac:dyDescent="0.25">
      <c r="A3317" s="1">
        <v>39099</v>
      </c>
      <c r="B3317" s="5">
        <v>514.77936</v>
      </c>
      <c r="C3317" s="4">
        <f t="shared" si="357"/>
        <v>-1.6876576652051778E-3</v>
      </c>
      <c r="D3317" s="3">
        <f t="shared" si="358"/>
        <v>8.8137647447006875E-2</v>
      </c>
      <c r="E3317" s="5">
        <f t="shared" si="359"/>
        <v>1.3615067281226276</v>
      </c>
      <c r="F3317" s="13">
        <f t="shared" si="360"/>
        <v>1.2427335886717945</v>
      </c>
      <c r="G3317" s="16">
        <f t="shared" si="361"/>
        <v>-2.0973088667298927E-3</v>
      </c>
      <c r="H3317" s="5">
        <f t="shared" si="362"/>
        <v>2549.0319433457903</v>
      </c>
      <c r="I3317" s="3">
        <f t="shared" si="363"/>
        <v>0.15758411413544629</v>
      </c>
    </row>
    <row r="3318" spans="1:9" x14ac:dyDescent="0.25">
      <c r="A3318" s="1">
        <v>39100</v>
      </c>
      <c r="B3318" s="5">
        <v>517.05529999999999</v>
      </c>
      <c r="C3318" s="4">
        <f t="shared" si="357"/>
        <v>4.4211951310557662E-3</v>
      </c>
      <c r="D3318" s="3">
        <f t="shared" si="358"/>
        <v>9.066549459754962E-2</v>
      </c>
      <c r="E3318" s="5">
        <f t="shared" si="359"/>
        <v>1.3235465215588553</v>
      </c>
      <c r="F3318" s="13">
        <f t="shared" si="360"/>
        <v>1.2427335886717945</v>
      </c>
      <c r="G3318" s="16">
        <f t="shared" si="361"/>
        <v>5.4943676914351973E-3</v>
      </c>
      <c r="H3318" s="5">
        <f t="shared" si="362"/>
        <v>2563.0372620997455</v>
      </c>
      <c r="I3318" s="3">
        <f t="shared" si="363"/>
        <v>0.16095704583670339</v>
      </c>
    </row>
    <row r="3319" spans="1:9" x14ac:dyDescent="0.25">
      <c r="A3319" s="1">
        <v>39101</v>
      </c>
      <c r="B3319" s="5">
        <v>518.30060000000003</v>
      </c>
      <c r="C3319" s="4">
        <f t="shared" si="357"/>
        <v>2.4084464466374023E-3</v>
      </c>
      <c r="D3319" s="3">
        <f t="shared" si="358"/>
        <v>4.3889279251874955E-2</v>
      </c>
      <c r="E3319" s="5">
        <f t="shared" si="359"/>
        <v>2.7341528966865769</v>
      </c>
      <c r="F3319" s="13">
        <f t="shared" si="360"/>
        <v>2.7341528966865769</v>
      </c>
      <c r="G3319" s="16">
        <f t="shared" si="361"/>
        <v>2.9930572957535305E-3</v>
      </c>
      <c r="H3319" s="5">
        <f t="shared" si="362"/>
        <v>2570.7085794763611</v>
      </c>
      <c r="I3319" s="3">
        <f t="shared" si="363"/>
        <v>5.4542681508901084E-2</v>
      </c>
    </row>
    <row r="3320" spans="1:9" x14ac:dyDescent="0.25">
      <c r="A3320" s="1">
        <v>39104</v>
      </c>
      <c r="B3320" s="5">
        <v>517.72644000000003</v>
      </c>
      <c r="C3320" s="4">
        <f t="shared" si="357"/>
        <v>-1.10777413724783E-3</v>
      </c>
      <c r="D3320" s="3">
        <f t="shared" si="358"/>
        <v>4.6761876847363826E-2</v>
      </c>
      <c r="E3320" s="5">
        <f t="shared" si="359"/>
        <v>2.5661929779186123</v>
      </c>
      <c r="F3320" s="13">
        <f t="shared" si="360"/>
        <v>2.7341528966865769</v>
      </c>
      <c r="G3320" s="16">
        <f t="shared" si="361"/>
        <v>-3.028823866230628E-3</v>
      </c>
      <c r="H3320" s="5">
        <f t="shared" si="362"/>
        <v>2562.9223559777192</v>
      </c>
      <c r="I3320" s="3">
        <f t="shared" si="363"/>
        <v>6.1474443829053649E-2</v>
      </c>
    </row>
    <row r="3321" spans="1:9" x14ac:dyDescent="0.25">
      <c r="A3321" s="1">
        <v>39105</v>
      </c>
      <c r="B3321" s="5">
        <v>518.89477999999997</v>
      </c>
      <c r="C3321" s="4">
        <f t="shared" si="357"/>
        <v>2.2566743935270583E-3</v>
      </c>
      <c r="D3321" s="3">
        <f t="shared" si="358"/>
        <v>4.3965293549097596E-2</v>
      </c>
      <c r="E3321" s="5">
        <f t="shared" si="359"/>
        <v>2.7294256517585116</v>
      </c>
      <c r="F3321" s="13">
        <f t="shared" si="360"/>
        <v>2.7341528966865769</v>
      </c>
      <c r="G3321" s="16">
        <f t="shared" si="361"/>
        <v>6.1700928299404309E-3</v>
      </c>
      <c r="H3321" s="5">
        <f t="shared" si="362"/>
        <v>2578.7358248300316</v>
      </c>
      <c r="I3321" s="3">
        <f t="shared" si="363"/>
        <v>6.1988384524340523E-2</v>
      </c>
    </row>
    <row r="3322" spans="1:9" x14ac:dyDescent="0.25">
      <c r="A3322" s="1">
        <v>39106</v>
      </c>
      <c r="B3322" s="5">
        <v>517.56560999999999</v>
      </c>
      <c r="C3322" s="4">
        <f t="shared" si="357"/>
        <v>-2.5615405111609757E-3</v>
      </c>
      <c r="D3322" s="3">
        <f t="shared" si="358"/>
        <v>4.3152249387308356E-2</v>
      </c>
      <c r="E3322" s="5">
        <f t="shared" si="359"/>
        <v>2.7808515593927203</v>
      </c>
      <c r="F3322" s="13">
        <f t="shared" si="360"/>
        <v>2.7341528966865769</v>
      </c>
      <c r="G3322" s="16">
        <f t="shared" si="361"/>
        <v>-7.0036434085707965E-3</v>
      </c>
      <c r="H3322" s="5">
        <f t="shared" si="362"/>
        <v>2560.6752786680154</v>
      </c>
      <c r="I3322" s="3">
        <f t="shared" si="363"/>
        <v>7.2340824056809278E-2</v>
      </c>
    </row>
    <row r="3323" spans="1:9" x14ac:dyDescent="0.25">
      <c r="A3323" s="1">
        <v>39107</v>
      </c>
      <c r="B3323" s="5">
        <v>515.54718000000003</v>
      </c>
      <c r="C3323" s="4">
        <f t="shared" si="357"/>
        <v>-3.8998533925002077E-3</v>
      </c>
      <c r="D3323" s="3">
        <f t="shared" si="358"/>
        <v>4.4052012866184237E-2</v>
      </c>
      <c r="E3323" s="5">
        <f t="shared" si="359"/>
        <v>2.7240525958375881</v>
      </c>
      <c r="F3323" s="13">
        <f t="shared" si="360"/>
        <v>2.7341528966865769</v>
      </c>
      <c r="G3323" s="16">
        <f t="shared" si="361"/>
        <v>-1.0662795449757416E-2</v>
      </c>
      <c r="H3323" s="5">
        <f t="shared" si="362"/>
        <v>2533.3713219583278</v>
      </c>
      <c r="I3323" s="3">
        <f t="shared" si="363"/>
        <v>8.8426244439430521E-2</v>
      </c>
    </row>
    <row r="3324" spans="1:9" x14ac:dyDescent="0.25">
      <c r="A3324" s="1">
        <v>39108</v>
      </c>
      <c r="B3324" s="5">
        <v>515.81635000000006</v>
      </c>
      <c r="C3324" s="4">
        <f t="shared" si="357"/>
        <v>5.2210546472197805E-4</v>
      </c>
      <c r="D3324" s="3">
        <f t="shared" si="358"/>
        <v>4.0928127693640438E-2</v>
      </c>
      <c r="E3324" s="5">
        <f t="shared" si="359"/>
        <v>2.9319689602768229</v>
      </c>
      <c r="F3324" s="13">
        <f t="shared" si="360"/>
        <v>2.7341528966865769</v>
      </c>
      <c r="G3324" s="16">
        <f t="shared" si="361"/>
        <v>1.4275161687454876E-3</v>
      </c>
      <c r="H3324" s="5">
        <f t="shared" si="362"/>
        <v>2536.9877504818596</v>
      </c>
      <c r="I3324" s="3">
        <f t="shared" si="363"/>
        <v>8.546873839631916E-2</v>
      </c>
    </row>
    <row r="3325" spans="1:9" x14ac:dyDescent="0.25">
      <c r="A3325" s="1">
        <v>39111</v>
      </c>
      <c r="B3325" s="5">
        <v>519.46380999999997</v>
      </c>
      <c r="C3325" s="4">
        <f t="shared" si="357"/>
        <v>7.0712376604578076E-3</v>
      </c>
      <c r="D3325" s="3">
        <f t="shared" si="358"/>
        <v>5.3298593002570067E-2</v>
      </c>
      <c r="E3325" s="5">
        <f t="shared" si="359"/>
        <v>2.2514665629956419</v>
      </c>
      <c r="F3325" s="13">
        <f t="shared" si="360"/>
        <v>2.2514665629956419</v>
      </c>
      <c r="G3325" s="16">
        <f t="shared" si="361"/>
        <v>1.9333844932499927E-2</v>
      </c>
      <c r="H3325" s="5">
        <f t="shared" si="362"/>
        <v>2586.0374782453277</v>
      </c>
      <c r="I3325" s="3">
        <f t="shared" si="363"/>
        <v>0.13095334894051391</v>
      </c>
    </row>
    <row r="3326" spans="1:9" x14ac:dyDescent="0.25">
      <c r="A3326" s="1">
        <v>39112</v>
      </c>
      <c r="B3326" s="5">
        <v>518.57977000000005</v>
      </c>
      <c r="C3326" s="4">
        <f t="shared" si="357"/>
        <v>-1.7018317406941597E-3</v>
      </c>
      <c r="D3326" s="3">
        <f t="shared" si="358"/>
        <v>5.4526642939572031E-2</v>
      </c>
      <c r="E3326" s="5">
        <f t="shared" si="359"/>
        <v>2.2007589965328949</v>
      </c>
      <c r="F3326" s="13">
        <f t="shared" si="360"/>
        <v>2.2514665629956419</v>
      </c>
      <c r="G3326" s="16">
        <f t="shared" si="361"/>
        <v>-3.8316172600175702E-3</v>
      </c>
      <c r="H3326" s="5">
        <f t="shared" si="362"/>
        <v>2576.1287724086305</v>
      </c>
      <c r="I3326" s="3">
        <f t="shared" si="363"/>
        <v>0.13347989378660721</v>
      </c>
    </row>
    <row r="3327" spans="1:9" x14ac:dyDescent="0.25">
      <c r="A3327" s="1">
        <v>39113</v>
      </c>
      <c r="B3327" s="5">
        <v>516.69843000000003</v>
      </c>
      <c r="C3327" s="4">
        <f t="shared" si="357"/>
        <v>-3.6278700189172897E-3</v>
      </c>
      <c r="D3327" s="3">
        <f t="shared" si="358"/>
        <v>5.7563401895366892E-2</v>
      </c>
      <c r="E3327" s="5">
        <f t="shared" si="359"/>
        <v>2.0846578911045639</v>
      </c>
      <c r="F3327" s="13">
        <f t="shared" si="360"/>
        <v>2.2514665629956419</v>
      </c>
      <c r="G3327" s="16">
        <f t="shared" si="361"/>
        <v>-8.1680280424866452E-3</v>
      </c>
      <c r="H3327" s="5">
        <f t="shared" si="362"/>
        <v>2555.0868803545404</v>
      </c>
      <c r="I3327" s="3">
        <f t="shared" si="363"/>
        <v>0.14056165826903197</v>
      </c>
    </row>
    <row r="3328" spans="1:9" x14ac:dyDescent="0.25">
      <c r="A3328" s="1">
        <v>39114</v>
      </c>
      <c r="B3328" s="5">
        <v>518.63806</v>
      </c>
      <c r="C3328" s="4">
        <f t="shared" si="357"/>
        <v>3.7538918010646682E-3</v>
      </c>
      <c r="D3328" s="3">
        <f t="shared" si="358"/>
        <v>5.6335419455277848E-2</v>
      </c>
      <c r="E3328" s="5">
        <f t="shared" si="359"/>
        <v>2.1300986335117749</v>
      </c>
      <c r="F3328" s="13">
        <f t="shared" si="360"/>
        <v>2.2514665629956419</v>
      </c>
      <c r="G3328" s="16">
        <f t="shared" si="361"/>
        <v>8.4517618712005877E-3</v>
      </c>
      <c r="H3328" s="5">
        <f t="shared" si="362"/>
        <v>2576.6818662275259</v>
      </c>
      <c r="I3328" s="3">
        <f t="shared" si="363"/>
        <v>0.14437041021578742</v>
      </c>
    </row>
    <row r="3329" spans="1:9" x14ac:dyDescent="0.25">
      <c r="A3329" s="1">
        <v>39115</v>
      </c>
      <c r="B3329" s="5">
        <v>517.08983999999998</v>
      </c>
      <c r="C3329" s="4">
        <f t="shared" si="357"/>
        <v>-2.9851646444921665E-3</v>
      </c>
      <c r="D3329" s="3">
        <f t="shared" si="358"/>
        <v>5.7213299292052183E-2</v>
      </c>
      <c r="E3329" s="5">
        <f t="shared" si="359"/>
        <v>2.0974144383361906</v>
      </c>
      <c r="F3329" s="13">
        <f t="shared" si="360"/>
        <v>2.2514665629956419</v>
      </c>
      <c r="G3329" s="16">
        <f t="shared" si="361"/>
        <v>-6.7209983821108852E-3</v>
      </c>
      <c r="H3329" s="5">
        <f t="shared" si="362"/>
        <v>2559.3639915733961</v>
      </c>
      <c r="I3329" s="3">
        <f t="shared" si="363"/>
        <v>0.14799200719341496</v>
      </c>
    </row>
    <row r="3330" spans="1:9" x14ac:dyDescent="0.25">
      <c r="A3330" s="1">
        <v>39118</v>
      </c>
      <c r="B3330" s="5">
        <v>513.14440999999999</v>
      </c>
      <c r="C3330" s="4">
        <f t="shared" si="357"/>
        <v>-7.6300667597722915E-3</v>
      </c>
      <c r="D3330" s="3">
        <f t="shared" si="358"/>
        <v>6.8313312880371332E-2</v>
      </c>
      <c r="E3330" s="5">
        <f t="shared" si="359"/>
        <v>1.7566122171551126</v>
      </c>
      <c r="F3330" s="13">
        <f t="shared" si="360"/>
        <v>2.2514665629956419</v>
      </c>
      <c r="G3330" s="16">
        <f t="shared" si="361"/>
        <v>-1.7178840183051814E-2</v>
      </c>
      <c r="H3330" s="5">
        <f t="shared" si="362"/>
        <v>2515.3970865918991</v>
      </c>
      <c r="I3330" s="3">
        <f t="shared" si="363"/>
        <v>0.17037530588863417</v>
      </c>
    </row>
    <row r="3331" spans="1:9" x14ac:dyDescent="0.25">
      <c r="A3331" s="1">
        <v>39119</v>
      </c>
      <c r="B3331" s="5">
        <v>512.71234000000004</v>
      </c>
      <c r="C3331" s="4">
        <f t="shared" si="357"/>
        <v>-8.4200469025852431E-4</v>
      </c>
      <c r="D3331" s="3">
        <f t="shared" si="358"/>
        <v>6.6063134770355803E-2</v>
      </c>
      <c r="E3331" s="5">
        <f t="shared" si="359"/>
        <v>1.8164442304643258</v>
      </c>
      <c r="F3331" s="13">
        <f t="shared" si="360"/>
        <v>2.2514665629956419</v>
      </c>
      <c r="G3331" s="16">
        <f t="shared" si="361"/>
        <v>-1.8957454060025698E-3</v>
      </c>
      <c r="H3331" s="5">
        <f t="shared" si="362"/>
        <v>2510.6285341207204</v>
      </c>
      <c r="I3331" s="3">
        <f t="shared" si="363"/>
        <v>0.16449608075106564</v>
      </c>
    </row>
    <row r="3332" spans="1:9" x14ac:dyDescent="0.25">
      <c r="A3332" s="1">
        <v>39120</v>
      </c>
      <c r="B3332" s="5">
        <v>515.68573000000004</v>
      </c>
      <c r="C3332" s="4">
        <f t="shared" ref="C3332:C3395" si="364">B3332/B3331-1</f>
        <v>5.7993337940724921E-3</v>
      </c>
      <c r="D3332" s="3">
        <f t="shared" si="358"/>
        <v>7.4052737255431475E-2</v>
      </c>
      <c r="E3332" s="5">
        <f t="shared" si="359"/>
        <v>1.6204667706756306</v>
      </c>
      <c r="F3332" s="13">
        <f t="shared" si="360"/>
        <v>2.2514665629956419</v>
      </c>
      <c r="G3332" s="16">
        <f t="shared" si="361"/>
        <v>1.3057006125004869E-2</v>
      </c>
      <c r="H3332" s="5">
        <f t="shared" si="362"/>
        <v>2543.4098262683465</v>
      </c>
      <c r="I3332" s="3">
        <f t="shared" si="363"/>
        <v>0.17966934196789164</v>
      </c>
    </row>
    <row r="3333" spans="1:9" x14ac:dyDescent="0.25">
      <c r="A3333" s="1">
        <v>39121</v>
      </c>
      <c r="B3333" s="5">
        <v>516.90917999999999</v>
      </c>
      <c r="C3333" s="4">
        <f t="shared" si="364"/>
        <v>2.3724720868270044E-3</v>
      </c>
      <c r="D3333" s="3">
        <f t="shared" si="358"/>
        <v>7.2317038028031536E-2</v>
      </c>
      <c r="E3333" s="5">
        <f t="shared" si="359"/>
        <v>1.6593599969274957</v>
      </c>
      <c r="F3333" s="13">
        <f t="shared" si="360"/>
        <v>2.2514665629956419</v>
      </c>
      <c r="G3333" s="16">
        <f t="shared" si="361"/>
        <v>5.3415415751314936E-3</v>
      </c>
      <c r="H3333" s="5">
        <f t="shared" si="362"/>
        <v>2556.9955555979568</v>
      </c>
      <c r="I3333" s="3">
        <f t="shared" si="363"/>
        <v>0.17243520985390434</v>
      </c>
    </row>
    <row r="3334" spans="1:9" x14ac:dyDescent="0.25">
      <c r="A3334" s="1">
        <v>39122</v>
      </c>
      <c r="B3334" s="5">
        <v>518.8175</v>
      </c>
      <c r="C3334" s="4">
        <f t="shared" si="364"/>
        <v>3.6917897260018151E-3</v>
      </c>
      <c r="D3334" s="3">
        <f t="shared" si="358"/>
        <v>7.4344571398216999E-2</v>
      </c>
      <c r="E3334" s="5">
        <f t="shared" si="359"/>
        <v>1.6141057476441103</v>
      </c>
      <c r="F3334" s="13">
        <f t="shared" si="360"/>
        <v>2.2514665629956419</v>
      </c>
      <c r="G3334" s="16">
        <f t="shared" si="361"/>
        <v>8.3119411257039297E-3</v>
      </c>
      <c r="H3334" s="5">
        <f t="shared" si="362"/>
        <v>2578.249152114774</v>
      </c>
      <c r="I3334" s="3">
        <f t="shared" si="363"/>
        <v>0.17635237280725322</v>
      </c>
    </row>
    <row r="3335" spans="1:9" x14ac:dyDescent="0.25">
      <c r="A3335" s="1">
        <v>39125</v>
      </c>
      <c r="B3335" s="5">
        <v>518.89239999999995</v>
      </c>
      <c r="C3335" s="4">
        <f t="shared" si="364"/>
        <v>1.4436675709661451E-4</v>
      </c>
      <c r="D3335" s="3">
        <f t="shared" si="358"/>
        <v>6.4978584444184209E-2</v>
      </c>
      <c r="E3335" s="5">
        <f t="shared" si="359"/>
        <v>1.8467622990937651</v>
      </c>
      <c r="F3335" s="13">
        <f t="shared" si="360"/>
        <v>2.2514665629956419</v>
      </c>
      <c r="G3335" s="16">
        <f t="shared" si="361"/>
        <v>3.2503692641114133E-4</v>
      </c>
      <c r="H3335" s="5">
        <f t="shared" si="362"/>
        <v>2579.0871782946997</v>
      </c>
      <c r="I3335" s="3">
        <f t="shared" si="363"/>
        <v>0.1462971101868695</v>
      </c>
    </row>
    <row r="3336" spans="1:9" x14ac:dyDescent="0.25">
      <c r="A3336" s="1">
        <v>39126</v>
      </c>
      <c r="B3336" s="5">
        <v>520.27283</v>
      </c>
      <c r="C3336" s="4">
        <f t="shared" si="364"/>
        <v>2.6603396002717883E-3</v>
      </c>
      <c r="D3336" s="3">
        <f t="shared" si="358"/>
        <v>6.565858930862585E-2</v>
      </c>
      <c r="E3336" s="5">
        <f t="shared" si="359"/>
        <v>1.8276359767028239</v>
      </c>
      <c r="F3336" s="13">
        <f t="shared" si="360"/>
        <v>2.2514665629956419</v>
      </c>
      <c r="G3336" s="16">
        <f t="shared" si="361"/>
        <v>5.9896656562251228E-3</v>
      </c>
      <c r="H3336" s="5">
        <f t="shared" si="362"/>
        <v>2594.5350481909418</v>
      </c>
      <c r="I3336" s="3">
        <f t="shared" si="363"/>
        <v>0.14782811840183424</v>
      </c>
    </row>
    <row r="3337" spans="1:9" x14ac:dyDescent="0.25">
      <c r="A3337" s="1">
        <v>39127</v>
      </c>
      <c r="B3337" s="5">
        <v>521.76013</v>
      </c>
      <c r="C3337" s="4">
        <f t="shared" si="364"/>
        <v>2.8586924287397064E-3</v>
      </c>
      <c r="D3337" s="3">
        <f t="shared" si="358"/>
        <v>6.2708206643090403E-2</v>
      </c>
      <c r="E3337" s="5">
        <f t="shared" si="359"/>
        <v>1.9136251285735402</v>
      </c>
      <c r="F3337" s="13">
        <f t="shared" si="360"/>
        <v>2.2514665629956419</v>
      </c>
      <c r="G3337" s="16">
        <f t="shared" si="361"/>
        <v>6.4362504171962508E-3</v>
      </c>
      <c r="H3337" s="5">
        <f t="shared" si="362"/>
        <v>2611.2341254772909</v>
      </c>
      <c r="I3337" s="3">
        <f t="shared" si="363"/>
        <v>0.14118543048233925</v>
      </c>
    </row>
    <row r="3338" spans="1:9" x14ac:dyDescent="0.25">
      <c r="A3338" s="1">
        <v>39128</v>
      </c>
      <c r="B3338" s="5">
        <v>516.83344</v>
      </c>
      <c r="C3338" s="4">
        <f t="shared" si="364"/>
        <v>-9.4424424495601622E-3</v>
      </c>
      <c r="D3338" s="3">
        <f t="shared" si="358"/>
        <v>7.9199653469925566E-2</v>
      </c>
      <c r="E3338" s="5">
        <f t="shared" si="359"/>
        <v>1.515158144543745</v>
      </c>
      <c r="F3338" s="13">
        <f t="shared" si="360"/>
        <v>1.515158144543745</v>
      </c>
      <c r="G3338" s="16">
        <f t="shared" si="361"/>
        <v>-2.1259343448195366E-2</v>
      </c>
      <c r="H3338" s="5">
        <f t="shared" si="362"/>
        <v>2555.7210023801213</v>
      </c>
      <c r="I3338" s="3">
        <f t="shared" si="363"/>
        <v>0.17831537158837915</v>
      </c>
    </row>
    <row r="3339" spans="1:9" x14ac:dyDescent="0.25">
      <c r="A3339" s="1">
        <v>39129</v>
      </c>
      <c r="B3339" s="5">
        <v>515.85608000000002</v>
      </c>
      <c r="C3339" s="4">
        <f t="shared" si="364"/>
        <v>-1.8910541082635124E-3</v>
      </c>
      <c r="D3339" s="3">
        <f t="shared" si="358"/>
        <v>7.8361434180441031E-2</v>
      </c>
      <c r="E3339" s="5">
        <f t="shared" si="359"/>
        <v>1.5313655403968083</v>
      </c>
      <c r="F3339" s="13">
        <f t="shared" si="360"/>
        <v>1.515158144543745</v>
      </c>
      <c r="G3339" s="16">
        <f t="shared" si="361"/>
        <v>-2.8652460339083697E-3</v>
      </c>
      <c r="H3339" s="5">
        <f t="shared" si="362"/>
        <v>2548.3982329142755</v>
      </c>
      <c r="I3339" s="3">
        <f t="shared" si="363"/>
        <v>0.17573776949541456</v>
      </c>
    </row>
    <row r="3340" spans="1:9" x14ac:dyDescent="0.25">
      <c r="A3340" s="1">
        <v>39132</v>
      </c>
      <c r="B3340" s="5">
        <v>516.64464999999996</v>
      </c>
      <c r="C3340" s="4">
        <f t="shared" si="364"/>
        <v>1.5286628006787595E-3</v>
      </c>
      <c r="D3340" s="3">
        <f t="shared" si="358"/>
        <v>6.676704505723656E-2</v>
      </c>
      <c r="E3340" s="5">
        <f t="shared" si="359"/>
        <v>1.7972938580272511</v>
      </c>
      <c r="F3340" s="13">
        <f t="shared" si="360"/>
        <v>1.515158144543745</v>
      </c>
      <c r="G3340" s="16">
        <f t="shared" si="361"/>
        <v>2.3161658927094739E-3</v>
      </c>
      <c r="H3340" s="5">
        <f t="shared" si="362"/>
        <v>2554.300745982393</v>
      </c>
      <c r="I3340" s="3">
        <f t="shared" si="363"/>
        <v>0.14871019776190908</v>
      </c>
    </row>
    <row r="3341" spans="1:9" x14ac:dyDescent="0.25">
      <c r="A3341" s="1">
        <v>39133</v>
      </c>
      <c r="B3341" s="5">
        <v>518.38091999999995</v>
      </c>
      <c r="C3341" s="4">
        <f t="shared" si="364"/>
        <v>3.3606657883711311E-3</v>
      </c>
      <c r="D3341" s="3">
        <f t="shared" ref="D3341:D3404" si="365">STDEV(C3332:C3341)*SQRT(252)</f>
        <v>6.7400609727747279E-2</v>
      </c>
      <c r="E3341" s="5">
        <f t="shared" ref="E3341:E3404" si="366">$E$2/D3341</f>
        <v>1.780399324052387</v>
      </c>
      <c r="F3341" s="13">
        <f t="shared" si="360"/>
        <v>1.515158144543745</v>
      </c>
      <c r="G3341" s="16">
        <f t="shared" si="361"/>
        <v>5.0919401403400448E-3</v>
      </c>
      <c r="H3341" s="5">
        <f t="shared" si="362"/>
        <v>2567.307092481361</v>
      </c>
      <c r="I3341" s="3">
        <f t="shared" si="363"/>
        <v>0.14827932717248293</v>
      </c>
    </row>
    <row r="3342" spans="1:9" x14ac:dyDescent="0.25">
      <c r="A3342" s="1">
        <v>39134</v>
      </c>
      <c r="B3342" s="5">
        <v>520.63116000000002</v>
      </c>
      <c r="C3342" s="4">
        <f t="shared" si="364"/>
        <v>4.3409005099956932E-3</v>
      </c>
      <c r="D3342" s="3">
        <f t="shared" si="365"/>
        <v>6.4910049457989852E-2</v>
      </c>
      <c r="E3342" s="5">
        <f t="shared" si="366"/>
        <v>1.8487121948299341</v>
      </c>
      <c r="F3342" s="13">
        <f t="shared" ref="F3342:F3405" si="367">IF(ABS(E3342/E3341-1)&gt;F$2,E3342,F3341)</f>
        <v>1.515158144543745</v>
      </c>
      <c r="G3342" s="16">
        <f t="shared" ref="G3342:G3405" si="368">C3342*F3341</f>
        <v>6.5771507623740705E-3</v>
      </c>
      <c r="H3342" s="5">
        <f t="shared" ref="H3342:H3405" si="369">H3341*(1+G3342)</f>
        <v>2584.1926582819228</v>
      </c>
      <c r="I3342" s="3">
        <f t="shared" si="363"/>
        <v>0.13831919502293349</v>
      </c>
    </row>
    <row r="3343" spans="1:9" x14ac:dyDescent="0.25">
      <c r="A3343" s="1">
        <v>39135</v>
      </c>
      <c r="B3343" s="5">
        <v>523.87103000000002</v>
      </c>
      <c r="C3343" s="4">
        <f t="shared" si="364"/>
        <v>6.2229659861310349E-3</v>
      </c>
      <c r="D3343" s="3">
        <f t="shared" si="365"/>
        <v>6.9935537661623845E-2</v>
      </c>
      <c r="E3343" s="5">
        <f t="shared" si="366"/>
        <v>1.7158658389188066</v>
      </c>
      <c r="F3343" s="13">
        <f t="shared" si="367"/>
        <v>1.515158144543745</v>
      </c>
      <c r="G3343" s="16">
        <f t="shared" si="368"/>
        <v>9.4287775971051355E-3</v>
      </c>
      <c r="H3343" s="5">
        <f t="shared" si="369"/>
        <v>2608.5584361249348</v>
      </c>
      <c r="I3343" s="3">
        <f t="shared" si="363"/>
        <v>0.14284079952535148</v>
      </c>
    </row>
    <row r="3344" spans="1:9" x14ac:dyDescent="0.25">
      <c r="A3344" s="1">
        <v>39136</v>
      </c>
      <c r="B3344" s="5">
        <v>521.74437999999998</v>
      </c>
      <c r="C3344" s="4">
        <f t="shared" si="364"/>
        <v>-4.0594915126344056E-3</v>
      </c>
      <c r="D3344" s="3">
        <f t="shared" si="365"/>
        <v>7.3399319312380265E-2</v>
      </c>
      <c r="E3344" s="5">
        <f t="shared" si="366"/>
        <v>1.6348925456555234</v>
      </c>
      <c r="F3344" s="13">
        <f t="shared" si="367"/>
        <v>1.515158144543745</v>
      </c>
      <c r="G3344" s="16">
        <f t="shared" si="368"/>
        <v>-6.1507716280742265E-3</v>
      </c>
      <c r="H3344" s="5">
        <f t="shared" si="369"/>
        <v>2592.5137889058437</v>
      </c>
      <c r="I3344" s="3">
        <f t="shared" si="363"/>
        <v>0.14349564301690762</v>
      </c>
    </row>
    <row r="3345" spans="1:9" x14ac:dyDescent="0.25">
      <c r="A3345" s="1">
        <v>39139</v>
      </c>
      <c r="B3345" s="5">
        <v>519.64709000000005</v>
      </c>
      <c r="C3345" s="4">
        <f t="shared" si="364"/>
        <v>-4.0197653877938055E-3</v>
      </c>
      <c r="D3345" s="3">
        <f t="shared" si="365"/>
        <v>7.6969035765362959E-2</v>
      </c>
      <c r="E3345" s="5">
        <f t="shared" si="366"/>
        <v>1.559068511210342</v>
      </c>
      <c r="F3345" s="13">
        <f t="shared" si="367"/>
        <v>1.515158144543745</v>
      </c>
      <c r="G3345" s="16">
        <f t="shared" si="368"/>
        <v>-6.0905802664708297E-3</v>
      </c>
      <c r="H3345" s="5">
        <f t="shared" si="369"/>
        <v>2576.7238755825801</v>
      </c>
      <c r="I3345" s="3">
        <f t="shared" si="363"/>
        <v>0.14738743835177343</v>
      </c>
    </row>
    <row r="3346" spans="1:9" x14ac:dyDescent="0.25">
      <c r="A3346" s="1">
        <v>39140</v>
      </c>
      <c r="B3346" s="5">
        <v>501.00268999999997</v>
      </c>
      <c r="C3346" s="4">
        <f t="shared" si="364"/>
        <v>-3.5878965472509572E-2</v>
      </c>
      <c r="D3346" s="3">
        <f t="shared" si="365"/>
        <v>0.19480312349969589</v>
      </c>
      <c r="E3346" s="5">
        <f t="shared" si="366"/>
        <v>0.61600654981380387</v>
      </c>
      <c r="F3346" s="13">
        <f t="shared" si="367"/>
        <v>0.61600654981380387</v>
      </c>
      <c r="G3346" s="16">
        <f t="shared" si="368"/>
        <v>-5.436230675347669E-2</v>
      </c>
      <c r="H3346" s="5">
        <f t="shared" si="369"/>
        <v>2436.6472218391527</v>
      </c>
      <c r="I3346" s="3">
        <f t="shared" si="363"/>
        <v>0.30510561794928176</v>
      </c>
    </row>
    <row r="3347" spans="1:9" x14ac:dyDescent="0.25">
      <c r="A3347" s="1">
        <v>39141</v>
      </c>
      <c r="B3347" s="5">
        <v>501.74444999999997</v>
      </c>
      <c r="C3347" s="4">
        <f t="shared" si="364"/>
        <v>1.4805509327704414E-3</v>
      </c>
      <c r="D3347" s="3">
        <f t="shared" si="365"/>
        <v>0.1936236068654115</v>
      </c>
      <c r="E3347" s="5">
        <f t="shared" si="366"/>
        <v>0.61975913961468787</v>
      </c>
      <c r="F3347" s="13">
        <f t="shared" si="367"/>
        <v>0.61600654981380387</v>
      </c>
      <c r="G3347" s="16">
        <f t="shared" si="368"/>
        <v>9.1202907191952867E-4</v>
      </c>
      <c r="H3347" s="5">
        <f t="shared" si="369"/>
        <v>2438.869514943482</v>
      </c>
      <c r="I3347" s="3">
        <f t="shared" si="363"/>
        <v>0.29997345397208186</v>
      </c>
    </row>
    <row r="3348" spans="1:9" x14ac:dyDescent="0.25">
      <c r="A3348" s="1">
        <v>39142</v>
      </c>
      <c r="B3348" s="5">
        <v>497.48352</v>
      </c>
      <c r="C3348" s="4">
        <f t="shared" si="364"/>
        <v>-8.4922314536811649E-3</v>
      </c>
      <c r="D3348" s="3">
        <f t="shared" si="365"/>
        <v>0.19291063856078611</v>
      </c>
      <c r="E3348" s="5">
        <f t="shared" si="366"/>
        <v>0.62204967489228447</v>
      </c>
      <c r="F3348" s="13">
        <f t="shared" si="367"/>
        <v>0.61600654981380387</v>
      </c>
      <c r="G3348" s="16">
        <f t="shared" si="368"/>
        <v>-5.2312701980023989E-3</v>
      </c>
      <c r="H3348" s="5">
        <f t="shared" si="369"/>
        <v>2426.1111295331416</v>
      </c>
      <c r="I3348" s="3">
        <f t="shared" si="363"/>
        <v>0.28868012137638432</v>
      </c>
    </row>
    <row r="3349" spans="1:9" x14ac:dyDescent="0.25">
      <c r="A3349" s="1">
        <v>39143</v>
      </c>
      <c r="B3349" s="5">
        <v>492.32141000000001</v>
      </c>
      <c r="C3349" s="4">
        <f t="shared" si="364"/>
        <v>-1.0376444228745507E-2</v>
      </c>
      <c r="D3349" s="3">
        <f t="shared" si="365"/>
        <v>0.19532026679501535</v>
      </c>
      <c r="E3349" s="5">
        <f t="shared" si="366"/>
        <v>0.61437556874698285</v>
      </c>
      <c r="F3349" s="13">
        <f t="shared" si="367"/>
        <v>0.61600654981380387</v>
      </c>
      <c r="G3349" s="16">
        <f t="shared" si="368"/>
        <v>-6.391957608684877E-3</v>
      </c>
      <c r="H3349" s="5">
        <f t="shared" si="369"/>
        <v>2410.6035300392073</v>
      </c>
      <c r="I3349" s="3">
        <f t="shared" si="363"/>
        <v>0.28847989321570611</v>
      </c>
    </row>
    <row r="3350" spans="1:9" x14ac:dyDescent="0.25">
      <c r="A3350" s="1">
        <v>39146</v>
      </c>
      <c r="B3350" s="5">
        <v>487.05063000000001</v>
      </c>
      <c r="C3350" s="4">
        <f t="shared" si="364"/>
        <v>-1.070597356308356E-2</v>
      </c>
      <c r="D3350" s="3">
        <f t="shared" si="365"/>
        <v>0.1942432311171525</v>
      </c>
      <c r="E3350" s="5">
        <f t="shared" si="366"/>
        <v>0.61778214514782903</v>
      </c>
      <c r="F3350" s="13">
        <f t="shared" si="367"/>
        <v>0.61600654981380387</v>
      </c>
      <c r="G3350" s="16">
        <f t="shared" si="368"/>
        <v>-6.5949498369929005E-3</v>
      </c>
      <c r="H3350" s="5">
        <f t="shared" si="369"/>
        <v>2394.7057206817208</v>
      </c>
      <c r="I3350" s="3">
        <f t="shared" si="363"/>
        <v>0.28526503270532505</v>
      </c>
    </row>
    <row r="3351" spans="1:9" x14ac:dyDescent="0.25">
      <c r="A3351" s="1">
        <v>39147</v>
      </c>
      <c r="B3351" s="5">
        <v>491.30151000000001</v>
      </c>
      <c r="C3351" s="4">
        <f t="shared" si="364"/>
        <v>8.727798996995384E-3</v>
      </c>
      <c r="D3351" s="3">
        <f t="shared" si="365"/>
        <v>0.20301111445326211</v>
      </c>
      <c r="E3351" s="5">
        <f t="shared" si="366"/>
        <v>0.59110064157411835</v>
      </c>
      <c r="F3351" s="13">
        <f t="shared" si="367"/>
        <v>0.61600654981380387</v>
      </c>
      <c r="G3351" s="16">
        <f t="shared" si="368"/>
        <v>5.3763813476075048E-3</v>
      </c>
      <c r="H3351" s="5">
        <f t="shared" si="369"/>
        <v>2407.580571851403</v>
      </c>
      <c r="I3351" s="3">
        <f t="shared" ref="I3351:I3414" si="370">STDEV(G3342:G3351)*SQRT(252)</f>
        <v>0.28558595389479069</v>
      </c>
    </row>
    <row r="3352" spans="1:9" x14ac:dyDescent="0.25">
      <c r="A3352" s="1">
        <v>39148</v>
      </c>
      <c r="B3352" s="5">
        <v>490.92090000000002</v>
      </c>
      <c r="C3352" s="4">
        <f t="shared" si="364"/>
        <v>-7.746973950883973E-4</v>
      </c>
      <c r="D3352" s="3">
        <f t="shared" si="365"/>
        <v>0.19778264397272871</v>
      </c>
      <c r="E3352" s="5">
        <f t="shared" si="366"/>
        <v>0.60672664491504225</v>
      </c>
      <c r="F3352" s="13">
        <f t="shared" si="367"/>
        <v>0.61600654981380387</v>
      </c>
      <c r="G3352" s="16">
        <f t="shared" si="368"/>
        <v>-4.7721866949814492E-4</v>
      </c>
      <c r="H3352" s="5">
        <f t="shared" si="369"/>
        <v>2406.4316294541945</v>
      </c>
      <c r="I3352" s="3">
        <f t="shared" si="370"/>
        <v>0.27882792012600205</v>
      </c>
    </row>
    <row r="3353" spans="1:9" x14ac:dyDescent="0.25">
      <c r="A3353" s="1">
        <v>39149</v>
      </c>
      <c r="B3353" s="5">
        <v>492.70093000000003</v>
      </c>
      <c r="C3353" s="4">
        <f t="shared" si="364"/>
        <v>3.6258998140026311E-3</v>
      </c>
      <c r="D3353" s="3">
        <f t="shared" si="365"/>
        <v>0.19375544690325891</v>
      </c>
      <c r="E3353" s="5">
        <f t="shared" si="366"/>
        <v>0.61933742724618923</v>
      </c>
      <c r="F3353" s="13">
        <f t="shared" si="367"/>
        <v>0.61600654981380387</v>
      </c>
      <c r="G3353" s="16">
        <f t="shared" si="368"/>
        <v>2.2335780343942738E-3</v>
      </c>
      <c r="H3353" s="5">
        <f t="shared" si="369"/>
        <v>2411.8065822830149</v>
      </c>
      <c r="I3353" s="3">
        <f t="shared" si="370"/>
        <v>0.26915946361730142</v>
      </c>
    </row>
    <row r="3354" spans="1:9" x14ac:dyDescent="0.25">
      <c r="A3354" s="1">
        <v>39150</v>
      </c>
      <c r="B3354" s="5">
        <v>495.45681999999999</v>
      </c>
      <c r="C3354" s="4">
        <f t="shared" si="364"/>
        <v>5.593433728651398E-3</v>
      </c>
      <c r="D3354" s="3">
        <f t="shared" si="365"/>
        <v>0.20239525126766406</v>
      </c>
      <c r="E3354" s="5">
        <f t="shared" si="366"/>
        <v>0.59289928616606802</v>
      </c>
      <c r="F3354" s="13">
        <f t="shared" si="367"/>
        <v>0.61600654981380387</v>
      </c>
      <c r="G3354" s="16">
        <f t="shared" si="368"/>
        <v>3.4455918127987081E-3</v>
      </c>
      <c r="H3354" s="5">
        <f t="shared" si="369"/>
        <v>2420.1166832969834</v>
      </c>
      <c r="I3354" s="3">
        <f t="shared" si="370"/>
        <v>0.27493282631801413</v>
      </c>
    </row>
    <row r="3355" spans="1:9" x14ac:dyDescent="0.25">
      <c r="A3355" s="1">
        <v>39153</v>
      </c>
      <c r="B3355" s="5">
        <v>495.16478999999998</v>
      </c>
      <c r="C3355" s="4">
        <f t="shared" si="364"/>
        <v>-5.8941564271941527E-4</v>
      </c>
      <c r="D3355" s="3">
        <f t="shared" si="365"/>
        <v>0.20362818095276347</v>
      </c>
      <c r="E3355" s="5">
        <f t="shared" si="366"/>
        <v>0.58930939439977081</v>
      </c>
      <c r="F3355" s="13">
        <f t="shared" si="367"/>
        <v>0.61600654981380387</v>
      </c>
      <c r="G3355" s="16">
        <f t="shared" si="368"/>
        <v>-3.6308389647787272E-4</v>
      </c>
      <c r="H3355" s="5">
        <f t="shared" si="369"/>
        <v>2419.237977901681</v>
      </c>
      <c r="I3355" s="3">
        <f t="shared" si="370"/>
        <v>0.2767959288443016</v>
      </c>
    </row>
    <row r="3356" spans="1:9" x14ac:dyDescent="0.25">
      <c r="A3356" s="1">
        <v>39154</v>
      </c>
      <c r="B3356" s="5">
        <v>491.10660000000001</v>
      </c>
      <c r="C3356" s="4">
        <f t="shared" si="364"/>
        <v>-8.1956352348880879E-3</v>
      </c>
      <c r="D3356" s="3">
        <f t="shared" si="365"/>
        <v>0.11181073539341649</v>
      </c>
      <c r="E3356" s="5">
        <f t="shared" si="366"/>
        <v>1.0732422032443381</v>
      </c>
      <c r="F3356" s="13">
        <f t="shared" si="367"/>
        <v>1.0732422032443381</v>
      </c>
      <c r="G3356" s="16">
        <f t="shared" si="368"/>
        <v>-5.048564984575855E-3</v>
      </c>
      <c r="H3356" s="5">
        <f t="shared" si="369"/>
        <v>2407.0242977570906</v>
      </c>
      <c r="I3356" s="3">
        <f t="shared" si="370"/>
        <v>6.8876145341842651E-2</v>
      </c>
    </row>
    <row r="3357" spans="1:9" x14ac:dyDescent="0.25">
      <c r="A3357" s="1">
        <v>39155</v>
      </c>
      <c r="B3357" s="5">
        <v>491.03176999999999</v>
      </c>
      <c r="C3357" s="4">
        <f t="shared" si="364"/>
        <v>-1.5237017787994578E-4</v>
      </c>
      <c r="D3357" s="3">
        <f t="shared" si="365"/>
        <v>0.11069436519463856</v>
      </c>
      <c r="E3357" s="5">
        <f t="shared" si="366"/>
        <v>1.0840660207861434</v>
      </c>
      <c r="F3357" s="13">
        <f t="shared" si="367"/>
        <v>1.0732422032443381</v>
      </c>
      <c r="G3357" s="16">
        <f t="shared" si="368"/>
        <v>-1.635301054166047E-4</v>
      </c>
      <c r="H3357" s="5">
        <f t="shared" si="369"/>
        <v>2406.6306768199379</v>
      </c>
      <c r="I3357" s="3">
        <f t="shared" si="370"/>
        <v>6.8154421350439781E-2</v>
      </c>
    </row>
    <row r="3358" spans="1:9" x14ac:dyDescent="0.25">
      <c r="A3358" s="1">
        <v>39156</v>
      </c>
      <c r="B3358" s="5">
        <v>492.58798000000002</v>
      </c>
      <c r="C3358" s="4">
        <f t="shared" si="364"/>
        <v>3.169265402114485E-3</v>
      </c>
      <c r="D3358" s="3">
        <f t="shared" si="365"/>
        <v>0.10736841110297728</v>
      </c>
      <c r="E3358" s="5">
        <f t="shared" si="366"/>
        <v>1.1176471623940465</v>
      </c>
      <c r="F3358" s="13">
        <f t="shared" si="367"/>
        <v>1.0732422032443381</v>
      </c>
      <c r="G3358" s="16">
        <f t="shared" si="368"/>
        <v>3.4013893828314028E-3</v>
      </c>
      <c r="H3358" s="5">
        <f t="shared" si="369"/>
        <v>2414.8165648524691</v>
      </c>
      <c r="I3358" s="3">
        <f t="shared" si="370"/>
        <v>6.806544728626332E-2</v>
      </c>
    </row>
    <row r="3359" spans="1:9" x14ac:dyDescent="0.25">
      <c r="A3359" s="1">
        <v>39157</v>
      </c>
      <c r="B3359" s="5">
        <v>492.91881999999998</v>
      </c>
      <c r="C3359" s="4">
        <f t="shared" si="364"/>
        <v>6.7163636433020812E-4</v>
      </c>
      <c r="D3359" s="3">
        <f t="shared" si="365"/>
        <v>9.3716810937356829E-2</v>
      </c>
      <c r="E3359" s="5">
        <f t="shared" si="366"/>
        <v>1.280453301811685</v>
      </c>
      <c r="F3359" s="13">
        <f t="shared" si="367"/>
        <v>1.0732422032443381</v>
      </c>
      <c r="G3359" s="16">
        <f t="shared" si="368"/>
        <v>7.2082849143276955E-4</v>
      </c>
      <c r="H3359" s="5">
        <f t="shared" si="369"/>
        <v>2416.5572334339986</v>
      </c>
      <c r="I3359" s="3">
        <f t="shared" si="370"/>
        <v>5.9534195281848737E-2</v>
      </c>
    </row>
    <row r="3360" spans="1:9" x14ac:dyDescent="0.25">
      <c r="A3360" s="1">
        <v>39160</v>
      </c>
      <c r="B3360" s="5">
        <v>495.63443000000001</v>
      </c>
      <c r="C3360" s="4">
        <f t="shared" si="364"/>
        <v>5.5092438953741052E-3</v>
      </c>
      <c r="D3360" s="3">
        <f t="shared" si="365"/>
        <v>7.4584037984494173E-2</v>
      </c>
      <c r="E3360" s="5">
        <f t="shared" si="366"/>
        <v>1.6089233466408412</v>
      </c>
      <c r="F3360" s="13">
        <f t="shared" si="367"/>
        <v>1.6089233466408412</v>
      </c>
      <c r="G3360" s="16">
        <f t="shared" si="368"/>
        <v>5.9127530564817244E-3</v>
      </c>
      <c r="H3360" s="5">
        <f t="shared" si="369"/>
        <v>2430.8457396021486</v>
      </c>
      <c r="I3360" s="3">
        <f t="shared" si="370"/>
        <v>5.1866428120660009E-2</v>
      </c>
    </row>
    <row r="3361" spans="1:9" x14ac:dyDescent="0.25">
      <c r="A3361" s="1">
        <v>39161</v>
      </c>
      <c r="B3361" s="5">
        <v>496.00986</v>
      </c>
      <c r="C3361" s="4">
        <f t="shared" si="364"/>
        <v>7.5747360811884157E-4</v>
      </c>
      <c r="D3361" s="3">
        <f t="shared" si="365"/>
        <v>6.3663009027918285E-2</v>
      </c>
      <c r="E3361" s="5">
        <f t="shared" si="366"/>
        <v>1.8849250425372781</v>
      </c>
      <c r="F3361" s="13">
        <f t="shared" si="367"/>
        <v>1.6089233466408412</v>
      </c>
      <c r="G3361" s="16">
        <f t="shared" si="368"/>
        <v>1.2187169725666796E-3</v>
      </c>
      <c r="H3361" s="5">
        <f t="shared" si="369"/>
        <v>2433.8082525626928</v>
      </c>
      <c r="I3361" s="3">
        <f t="shared" si="370"/>
        <v>4.7160267053303763E-2</v>
      </c>
    </row>
    <row r="3362" spans="1:9" x14ac:dyDescent="0.25">
      <c r="A3362" s="1">
        <v>39162</v>
      </c>
      <c r="B3362" s="5">
        <v>497.75671</v>
      </c>
      <c r="C3362" s="4">
        <f t="shared" si="364"/>
        <v>3.5218049899250481E-3</v>
      </c>
      <c r="D3362" s="3">
        <f t="shared" si="365"/>
        <v>6.4034652642386017E-2</v>
      </c>
      <c r="E3362" s="5">
        <f t="shared" si="366"/>
        <v>1.8739853352553242</v>
      </c>
      <c r="F3362" s="13">
        <f t="shared" si="367"/>
        <v>1.6089233466408412</v>
      </c>
      <c r="G3362" s="16">
        <f t="shared" si="368"/>
        <v>5.6663142706066226E-3</v>
      </c>
      <c r="H3362" s="5">
        <f t="shared" si="369"/>
        <v>2447.5989749961091</v>
      </c>
      <c r="I3362" s="3">
        <f t="shared" si="370"/>
        <v>5.1348846395445603E-2</v>
      </c>
    </row>
    <row r="3363" spans="1:9" x14ac:dyDescent="0.25">
      <c r="A3363" s="1">
        <v>39163</v>
      </c>
      <c r="B3363" s="5">
        <v>499.49896000000001</v>
      </c>
      <c r="C3363" s="4">
        <f t="shared" si="364"/>
        <v>3.5002039450156008E-3</v>
      </c>
      <c r="D3363" s="3">
        <f t="shared" si="365"/>
        <v>6.3914821726920784E-2</v>
      </c>
      <c r="E3363" s="5">
        <f t="shared" si="366"/>
        <v>1.8774987828755261</v>
      </c>
      <c r="F3363" s="13">
        <f t="shared" si="367"/>
        <v>1.6089233466408412</v>
      </c>
      <c r="G3363" s="16">
        <f t="shared" si="368"/>
        <v>5.6315598451399758E-3</v>
      </c>
      <c r="H3363" s="5">
        <f t="shared" si="369"/>
        <v>2461.3827751007029</v>
      </c>
      <c r="I3363" s="3">
        <f t="shared" si="370"/>
        <v>5.5034050270425933E-2</v>
      </c>
    </row>
    <row r="3364" spans="1:9" x14ac:dyDescent="0.25">
      <c r="A3364" s="1">
        <v>39164</v>
      </c>
      <c r="B3364" s="5">
        <v>499.40307999999999</v>
      </c>
      <c r="C3364" s="4">
        <f t="shared" si="364"/>
        <v>-1.9195235161251212E-4</v>
      </c>
      <c r="D3364" s="3">
        <f t="shared" si="365"/>
        <v>5.9691084600888906E-2</v>
      </c>
      <c r="E3364" s="5">
        <f t="shared" si="366"/>
        <v>2.0103504702980883</v>
      </c>
      <c r="F3364" s="13">
        <f t="shared" si="367"/>
        <v>1.6089233466408412</v>
      </c>
      <c r="G3364" s="16">
        <f t="shared" si="368"/>
        <v>-3.0883661995198249E-4</v>
      </c>
      <c r="H3364" s="5">
        <f t="shared" si="369"/>
        <v>2460.622609964033</v>
      </c>
      <c r="I3364" s="3">
        <f t="shared" si="370"/>
        <v>5.5577858157057243E-2</v>
      </c>
    </row>
    <row r="3365" spans="1:9" x14ac:dyDescent="0.25">
      <c r="A3365" s="1">
        <v>39167</v>
      </c>
      <c r="B3365" s="5">
        <v>500.06328999999999</v>
      </c>
      <c r="C3365" s="4">
        <f t="shared" si="364"/>
        <v>1.3219982543959397E-3</v>
      </c>
      <c r="D3365" s="3">
        <f t="shared" si="365"/>
        <v>5.9214603119813337E-2</v>
      </c>
      <c r="E3365" s="5">
        <f t="shared" si="366"/>
        <v>2.0265271348217095</v>
      </c>
      <c r="F3365" s="13">
        <f t="shared" si="367"/>
        <v>1.6089233466408412</v>
      </c>
      <c r="G3365" s="16">
        <f t="shared" si="368"/>
        <v>2.1269938557160655E-3</v>
      </c>
      <c r="H3365" s="5">
        <f t="shared" si="369"/>
        <v>2465.8563391366624</v>
      </c>
      <c r="I3365" s="3">
        <f t="shared" si="370"/>
        <v>5.4425187837972469E-2</v>
      </c>
    </row>
    <row r="3366" spans="1:9" x14ac:dyDescent="0.25">
      <c r="A3366" s="1">
        <v>39168</v>
      </c>
      <c r="B3366" s="5">
        <v>500.02346999999997</v>
      </c>
      <c r="C3366" s="4">
        <f t="shared" si="364"/>
        <v>-7.9629920444745927E-5</v>
      </c>
      <c r="D3366" s="3">
        <f t="shared" si="365"/>
        <v>3.1478788801145137E-2</v>
      </c>
      <c r="E3366" s="5">
        <f t="shared" si="366"/>
        <v>3.8120907623877391</v>
      </c>
      <c r="F3366" s="13">
        <f t="shared" si="367"/>
        <v>3.8120907623877391</v>
      </c>
      <c r="G3366" s="16">
        <f t="shared" si="368"/>
        <v>-1.2811843809470457E-4</v>
      </c>
      <c r="H3366" s="5">
        <f t="shared" si="369"/>
        <v>2465.5404174739265</v>
      </c>
      <c r="I3366" s="3">
        <f t="shared" si="370"/>
        <v>4.0659899726284955E-2</v>
      </c>
    </row>
    <row r="3367" spans="1:9" x14ac:dyDescent="0.25">
      <c r="A3367" s="1">
        <v>39169</v>
      </c>
      <c r="B3367" s="5">
        <v>497.80340999999999</v>
      </c>
      <c r="C3367" s="4">
        <f t="shared" si="364"/>
        <v>-4.4399115905499054E-3</v>
      </c>
      <c r="D3367" s="3">
        <f t="shared" si="365"/>
        <v>4.3858854267359679E-2</v>
      </c>
      <c r="E3367" s="5">
        <f t="shared" si="366"/>
        <v>2.7360495846172967</v>
      </c>
      <c r="F3367" s="13">
        <f t="shared" si="367"/>
        <v>2.7360495846172967</v>
      </c>
      <c r="G3367" s="16">
        <f t="shared" si="368"/>
        <v>-1.6925345960153548E-2</v>
      </c>
      <c r="H3367" s="5">
        <f t="shared" si="369"/>
        <v>2423.8102929294391</v>
      </c>
      <c r="I3367" s="3">
        <f t="shared" si="370"/>
        <v>0.1055793379540382</v>
      </c>
    </row>
    <row r="3368" spans="1:9" x14ac:dyDescent="0.25">
      <c r="A3368" s="1">
        <v>39170</v>
      </c>
      <c r="B3368" s="5">
        <v>499.44457999999997</v>
      </c>
      <c r="C3368" s="4">
        <f t="shared" si="364"/>
        <v>3.2968235392361045E-3</v>
      </c>
      <c r="D3368" s="3">
        <f t="shared" si="365"/>
        <v>4.4009465730468142E-2</v>
      </c>
      <c r="E3368" s="5">
        <f t="shared" si="366"/>
        <v>2.7266861346358708</v>
      </c>
      <c r="F3368" s="13">
        <f t="shared" si="367"/>
        <v>2.7360495846172967</v>
      </c>
      <c r="G3368" s="16">
        <f t="shared" si="368"/>
        <v>9.0202726750834693E-3</v>
      </c>
      <c r="H3368" s="5">
        <f t="shared" si="369"/>
        <v>2445.6737226843366</v>
      </c>
      <c r="I3368" s="3">
        <f t="shared" si="370"/>
        <v>0.11306046323690291</v>
      </c>
    </row>
    <row r="3369" spans="1:9" x14ac:dyDescent="0.25">
      <c r="A3369" s="1">
        <v>39171</v>
      </c>
      <c r="B3369" s="5">
        <v>499.88878999999997</v>
      </c>
      <c r="C3369" s="4">
        <f t="shared" si="364"/>
        <v>8.8940798997150239E-4</v>
      </c>
      <c r="D3369" s="3">
        <f t="shared" si="365"/>
        <v>4.3923877065842748E-2</v>
      </c>
      <c r="E3369" s="5">
        <f t="shared" si="366"/>
        <v>2.73199926819114</v>
      </c>
      <c r="F3369" s="13">
        <f t="shared" si="367"/>
        <v>2.7360495846172967</v>
      </c>
      <c r="G3369" s="16">
        <f t="shared" si="368"/>
        <v>2.433464361516834E-3</v>
      </c>
      <c r="H3369" s="5">
        <f t="shared" si="369"/>
        <v>2451.6251825283871</v>
      </c>
      <c r="I3369" s="3">
        <f t="shared" si="370"/>
        <v>0.11314441273139131</v>
      </c>
    </row>
    <row r="3370" spans="1:9" x14ac:dyDescent="0.25">
      <c r="A3370" s="1">
        <v>39174</v>
      </c>
      <c r="B3370" s="5">
        <v>500.30480999999997</v>
      </c>
      <c r="C3370" s="4">
        <f t="shared" si="364"/>
        <v>8.3222510350755563E-4</v>
      </c>
      <c r="D3370" s="3">
        <f t="shared" si="365"/>
        <v>3.7503576578965414E-2</v>
      </c>
      <c r="E3370" s="5">
        <f t="shared" si="366"/>
        <v>3.1996948277008932</v>
      </c>
      <c r="F3370" s="13">
        <f t="shared" si="367"/>
        <v>2.7360495846172967</v>
      </c>
      <c r="G3370" s="16">
        <f t="shared" si="368"/>
        <v>2.2770091487599345E-3</v>
      </c>
      <c r="H3370" s="5">
        <f t="shared" si="369"/>
        <v>2457.2075554983344</v>
      </c>
      <c r="I3370" s="3">
        <f t="shared" si="370"/>
        <v>0.11058549851326106</v>
      </c>
    </row>
    <row r="3371" spans="1:9" x14ac:dyDescent="0.25">
      <c r="A3371" s="1">
        <v>39175</v>
      </c>
      <c r="B3371" s="5">
        <v>503.04595999999998</v>
      </c>
      <c r="C3371" s="4">
        <f t="shared" si="364"/>
        <v>5.4789599164557501E-3</v>
      </c>
      <c r="D3371" s="3">
        <f t="shared" si="365"/>
        <v>4.3815565133583367E-2</v>
      </c>
      <c r="E3371" s="5">
        <f t="shared" si="366"/>
        <v>2.7387527613565679</v>
      </c>
      <c r="F3371" s="13">
        <f t="shared" si="367"/>
        <v>2.7360495846172967</v>
      </c>
      <c r="G3371" s="16">
        <f t="shared" si="368"/>
        <v>1.4990706003553574E-2</v>
      </c>
      <c r="H3371" s="5">
        <f t="shared" si="369"/>
        <v>2494.0428315525205</v>
      </c>
      <c r="I3371" s="3">
        <f t="shared" si="370"/>
        <v>0.13076470670586754</v>
      </c>
    </row>
    <row r="3372" spans="1:9" x14ac:dyDescent="0.25">
      <c r="A3372" s="1">
        <v>39176</v>
      </c>
      <c r="B3372" s="5">
        <v>503.76531999999997</v>
      </c>
      <c r="C3372" s="4">
        <f t="shared" si="364"/>
        <v>1.4300085026028864E-3</v>
      </c>
      <c r="D3372" s="3">
        <f t="shared" si="365"/>
        <v>4.2226078126137781E-2</v>
      </c>
      <c r="E3372" s="5">
        <f t="shared" si="366"/>
        <v>2.8418457343240799</v>
      </c>
      <c r="F3372" s="13">
        <f t="shared" si="367"/>
        <v>2.7360495846172967</v>
      </c>
      <c r="G3372" s="16">
        <f t="shared" si="368"/>
        <v>3.9125741695458299E-3</v>
      </c>
      <c r="H3372" s="5">
        <f t="shared" si="369"/>
        <v>2503.800959112994</v>
      </c>
      <c r="I3372" s="3">
        <f t="shared" si="370"/>
        <v>0.129860812580085</v>
      </c>
    </row>
    <row r="3373" spans="1:9" x14ac:dyDescent="0.25">
      <c r="A3373" s="1">
        <v>39177</v>
      </c>
      <c r="B3373" s="5">
        <v>505.71014000000002</v>
      </c>
      <c r="C3373" s="4">
        <f t="shared" si="364"/>
        <v>3.8605674562910419E-3</v>
      </c>
      <c r="D3373" s="3">
        <f t="shared" si="365"/>
        <v>4.2809533683404337E-2</v>
      </c>
      <c r="E3373" s="5">
        <f t="shared" si="366"/>
        <v>2.803113925217072</v>
      </c>
      <c r="F3373" s="13">
        <f t="shared" si="367"/>
        <v>2.7360495846172967</v>
      </c>
      <c r="G3373" s="16">
        <f t="shared" si="368"/>
        <v>1.0562703985172159E-2</v>
      </c>
      <c r="H3373" s="5">
        <f t="shared" si="369"/>
        <v>2530.2478674818944</v>
      </c>
      <c r="I3373" s="3">
        <f t="shared" si="370"/>
        <v>0.13563094339847875</v>
      </c>
    </row>
    <row r="3374" spans="1:9" x14ac:dyDescent="0.25">
      <c r="A3374" s="1">
        <v>39178</v>
      </c>
      <c r="B3374" s="5">
        <v>506.0976</v>
      </c>
      <c r="C3374" s="4">
        <f t="shared" si="364"/>
        <v>7.66170122671328E-4</v>
      </c>
      <c r="D3374" s="3">
        <f t="shared" si="365"/>
        <v>4.2177797533668911E-2</v>
      </c>
      <c r="E3374" s="5">
        <f t="shared" si="366"/>
        <v>2.8450987727419532</v>
      </c>
      <c r="F3374" s="13">
        <f t="shared" si="367"/>
        <v>2.7360495846172967</v>
      </c>
      <c r="G3374" s="16">
        <f t="shared" si="368"/>
        <v>2.0962794458810703E-3</v>
      </c>
      <c r="H3374" s="5">
        <f t="shared" si="369"/>
        <v>2535.5519740794807</v>
      </c>
      <c r="I3374" s="3">
        <f t="shared" si="370"/>
        <v>0.13462290132553079</v>
      </c>
    </row>
    <row r="3375" spans="1:9" x14ac:dyDescent="0.25">
      <c r="A3375" s="1">
        <v>39181</v>
      </c>
      <c r="B3375" s="5">
        <v>506.74288999999999</v>
      </c>
      <c r="C3375" s="4">
        <f t="shared" si="364"/>
        <v>1.275030745057748E-3</v>
      </c>
      <c r="D3375" s="3">
        <f t="shared" si="365"/>
        <v>4.2178882543363279E-2</v>
      </c>
      <c r="E3375" s="5">
        <f t="shared" si="366"/>
        <v>2.8450255854130408</v>
      </c>
      <c r="F3375" s="13">
        <f t="shared" si="367"/>
        <v>2.7360495846172967</v>
      </c>
      <c r="G3375" s="16">
        <f t="shared" si="368"/>
        <v>3.4885473403895341E-3</v>
      </c>
      <c r="H3375" s="5">
        <f t="shared" si="369"/>
        <v>2544.3973671750755</v>
      </c>
      <c r="I3375" s="3">
        <f t="shared" si="370"/>
        <v>0.13453877945526449</v>
      </c>
    </row>
    <row r="3376" spans="1:9" x14ac:dyDescent="0.25">
      <c r="A3376" s="1">
        <v>39182</v>
      </c>
      <c r="B3376" s="5">
        <v>508.81572999999997</v>
      </c>
      <c r="C3376" s="4">
        <f t="shared" si="364"/>
        <v>4.0905161984610139E-3</v>
      </c>
      <c r="D3376" s="3">
        <f t="shared" si="365"/>
        <v>4.3449688271328883E-2</v>
      </c>
      <c r="E3376" s="5">
        <f t="shared" si="366"/>
        <v>2.7618149812868582</v>
      </c>
      <c r="F3376" s="13">
        <f t="shared" si="367"/>
        <v>2.7360495846172967</v>
      </c>
      <c r="G3376" s="16">
        <f t="shared" si="368"/>
        <v>1.1191855145669581E-2</v>
      </c>
      <c r="H3376" s="5">
        <f t="shared" si="369"/>
        <v>2572.8738939415221</v>
      </c>
      <c r="I3376" s="3">
        <f t="shared" si="370"/>
        <v>0.13869872881356365</v>
      </c>
    </row>
    <row r="3377" spans="1:9" x14ac:dyDescent="0.25">
      <c r="A3377" s="1">
        <v>39183</v>
      </c>
      <c r="B3377" s="5">
        <v>509.75445999999999</v>
      </c>
      <c r="C3377" s="4">
        <f t="shared" si="364"/>
        <v>1.8449311698756077E-3</v>
      </c>
      <c r="D3377" s="3">
        <f t="shared" si="365"/>
        <v>2.6559757291372391E-2</v>
      </c>
      <c r="E3377" s="5">
        <f t="shared" si="366"/>
        <v>4.5181135762479467</v>
      </c>
      <c r="F3377" s="13">
        <f t="shared" si="367"/>
        <v>4.5181135762479467</v>
      </c>
      <c r="G3377" s="16">
        <f t="shared" si="368"/>
        <v>5.0478231609856596E-3</v>
      </c>
      <c r="H3377" s="5">
        <f t="shared" si="369"/>
        <v>2585.8613063736552</v>
      </c>
      <c r="I3377" s="3">
        <f t="shared" si="370"/>
        <v>7.266881290459562E-2</v>
      </c>
    </row>
    <row r="3378" spans="1:9" x14ac:dyDescent="0.25">
      <c r="A3378" s="1">
        <v>39184</v>
      </c>
      <c r="B3378" s="5">
        <v>510.24752999999998</v>
      </c>
      <c r="C3378" s="4">
        <f t="shared" si="364"/>
        <v>9.6726961447268778E-4</v>
      </c>
      <c r="D3378" s="3">
        <f t="shared" si="365"/>
        <v>2.687212490089658E-2</v>
      </c>
      <c r="E3378" s="5">
        <f t="shared" si="366"/>
        <v>4.4655940102450264</v>
      </c>
      <c r="F3378" s="13">
        <f t="shared" si="367"/>
        <v>4.5181135762479467</v>
      </c>
      <c r="G3378" s="16">
        <f t="shared" si="368"/>
        <v>4.3702339770411679E-3</v>
      </c>
      <c r="H3378" s="5">
        <f t="shared" si="369"/>
        <v>2597.162125314685</v>
      </c>
      <c r="I3378" s="3">
        <f t="shared" si="370"/>
        <v>7.1902162327662625E-2</v>
      </c>
    </row>
    <row r="3379" spans="1:9" x14ac:dyDescent="0.25">
      <c r="A3379" s="1">
        <v>39185</v>
      </c>
      <c r="B3379" s="5">
        <v>514.28992000000005</v>
      </c>
      <c r="C3379" s="4">
        <f t="shared" si="364"/>
        <v>7.922409737093794E-3</v>
      </c>
      <c r="D3379" s="3">
        <f t="shared" si="365"/>
        <v>3.8401255015313489E-2</v>
      </c>
      <c r="E3379" s="5">
        <f t="shared" si="366"/>
        <v>3.1248978699302121</v>
      </c>
      <c r="F3379" s="13">
        <f t="shared" si="367"/>
        <v>3.1248978699302121</v>
      </c>
      <c r="G3379" s="16">
        <f t="shared" si="368"/>
        <v>3.5794346989762395E-2</v>
      </c>
      <c r="H3379" s="5">
        <f t="shared" si="369"/>
        <v>2690.1258476168673</v>
      </c>
      <c r="I3379" s="3">
        <f t="shared" si="370"/>
        <v>0.16273856353646726</v>
      </c>
    </row>
    <row r="3380" spans="1:9" x14ac:dyDescent="0.25">
      <c r="A3380" s="1">
        <v>39188</v>
      </c>
      <c r="B3380" s="5">
        <v>516.26793999999995</v>
      </c>
      <c r="C3380" s="4">
        <f t="shared" si="364"/>
        <v>3.846118547297106E-3</v>
      </c>
      <c r="D3380" s="3">
        <f t="shared" si="365"/>
        <v>3.6926202849480061E-2</v>
      </c>
      <c r="E3380" s="5">
        <f t="shared" si="366"/>
        <v>3.2497248766451396</v>
      </c>
      <c r="F3380" s="13">
        <f t="shared" si="367"/>
        <v>3.1248978699302121</v>
      </c>
      <c r="G3380" s="16">
        <f t="shared" si="368"/>
        <v>1.2018727655947808E-2</v>
      </c>
      <c r="H3380" s="5">
        <f t="shared" si="369"/>
        <v>2722.4577375396002</v>
      </c>
      <c r="I3380" s="3">
        <f t="shared" si="370"/>
        <v>0.1581268910878719</v>
      </c>
    </row>
    <row r="3381" spans="1:9" x14ac:dyDescent="0.25">
      <c r="A3381" s="1">
        <v>39189</v>
      </c>
      <c r="B3381" s="5">
        <v>514.94434000000001</v>
      </c>
      <c r="C3381" s="4">
        <f t="shared" si="364"/>
        <v>-2.563784998928953E-3</v>
      </c>
      <c r="D3381" s="3">
        <f t="shared" si="365"/>
        <v>4.4089282393609909E-2</v>
      </c>
      <c r="E3381" s="5">
        <f t="shared" si="366"/>
        <v>2.7217499012275197</v>
      </c>
      <c r="F3381" s="13">
        <f t="shared" si="367"/>
        <v>3.1248978699302121</v>
      </c>
      <c r="G3381" s="16">
        <f t="shared" si="368"/>
        <v>-8.0115662821121161E-3</v>
      </c>
      <c r="H3381" s="5">
        <f t="shared" si="369"/>
        <v>2700.6465869250528</v>
      </c>
      <c r="I3381" s="3">
        <f t="shared" si="370"/>
        <v>0.17987871699675856</v>
      </c>
    </row>
    <row r="3382" spans="1:9" x14ac:dyDescent="0.25">
      <c r="A3382" s="1">
        <v>39190</v>
      </c>
      <c r="B3382" s="5">
        <v>513.58154000000002</v>
      </c>
      <c r="C3382" s="4">
        <f t="shared" si="364"/>
        <v>-2.6464996197452795E-3</v>
      </c>
      <c r="D3382" s="3">
        <f t="shared" si="365"/>
        <v>5.0707681885998765E-2</v>
      </c>
      <c r="E3382" s="5">
        <f t="shared" si="366"/>
        <v>2.3665053407447125</v>
      </c>
      <c r="F3382" s="13">
        <f t="shared" si="367"/>
        <v>3.1248978699302121</v>
      </c>
      <c r="G3382" s="16">
        <f t="shared" si="368"/>
        <v>-8.2700410245131403E-3</v>
      </c>
      <c r="H3382" s="5">
        <f t="shared" si="369"/>
        <v>2678.3121288584712</v>
      </c>
      <c r="I3382" s="3">
        <f t="shared" si="370"/>
        <v>0.19727432071992804</v>
      </c>
    </row>
    <row r="3383" spans="1:9" x14ac:dyDescent="0.25">
      <c r="A3383" s="1">
        <v>39191</v>
      </c>
      <c r="B3383" s="5">
        <v>513.9787</v>
      </c>
      <c r="C3383" s="4">
        <f t="shared" si="364"/>
        <v>7.7331439911176858E-4</v>
      </c>
      <c r="D3383" s="3">
        <f t="shared" si="365"/>
        <v>4.9787243305281552E-2</v>
      </c>
      <c r="E3383" s="5">
        <f t="shared" si="366"/>
        <v>2.4102559618373189</v>
      </c>
      <c r="F3383" s="13">
        <f t="shared" si="367"/>
        <v>3.1248978699302121</v>
      </c>
      <c r="G3383" s="16">
        <f t="shared" si="368"/>
        <v>2.4165285185707274E-3</v>
      </c>
      <c r="H3383" s="5">
        <f t="shared" si="369"/>
        <v>2684.7843464994912</v>
      </c>
      <c r="I3383" s="3">
        <f t="shared" si="370"/>
        <v>0.19719564263822231</v>
      </c>
    </row>
    <row r="3384" spans="1:9" x14ac:dyDescent="0.25">
      <c r="A3384" s="1">
        <v>39192</v>
      </c>
      <c r="B3384" s="5">
        <v>516.92487000000006</v>
      </c>
      <c r="C3384" s="4">
        <f t="shared" si="364"/>
        <v>5.7320857848779383E-3</v>
      </c>
      <c r="D3384" s="3">
        <f t="shared" si="365"/>
        <v>5.3485213455197841E-2</v>
      </c>
      <c r="E3384" s="5">
        <f t="shared" si="366"/>
        <v>2.2436107523534257</v>
      </c>
      <c r="F3384" s="13">
        <f t="shared" si="367"/>
        <v>3.1248978699302121</v>
      </c>
      <c r="G3384" s="16">
        <f t="shared" si="368"/>
        <v>1.7912182659422318E-2</v>
      </c>
      <c r="H3384" s="5">
        <f t="shared" si="369"/>
        <v>2732.874694115148</v>
      </c>
      <c r="I3384" s="3">
        <f t="shared" si="370"/>
        <v>0.20425373797372892</v>
      </c>
    </row>
    <row r="3385" spans="1:9" x14ac:dyDescent="0.25">
      <c r="A3385" s="1">
        <v>39195</v>
      </c>
      <c r="B3385" s="5">
        <v>514.68195000000003</v>
      </c>
      <c r="C3385" s="4">
        <f t="shared" si="364"/>
        <v>-4.3389670920650492E-3</v>
      </c>
      <c r="D3385" s="3">
        <f t="shared" si="365"/>
        <v>6.2624609714909921E-2</v>
      </c>
      <c r="E3385" s="5">
        <f t="shared" si="366"/>
        <v>1.9161796064883085</v>
      </c>
      <c r="F3385" s="13">
        <f t="shared" si="367"/>
        <v>3.1248978699302121</v>
      </c>
      <c r="G3385" s="16">
        <f t="shared" si="368"/>
        <v>-1.3558829023691359E-2</v>
      </c>
      <c r="H3385" s="5">
        <f t="shared" si="369"/>
        <v>2695.8201133944681</v>
      </c>
      <c r="I3385" s="3">
        <f t="shared" si="370"/>
        <v>0.23013930653895404</v>
      </c>
    </row>
    <row r="3386" spans="1:9" x14ac:dyDescent="0.25">
      <c r="A3386" s="1">
        <v>39196</v>
      </c>
      <c r="B3386" s="5">
        <v>514.15764999999999</v>
      </c>
      <c r="C3386" s="4">
        <f t="shared" si="364"/>
        <v>-1.0186873660520401E-3</v>
      </c>
      <c r="D3386" s="3">
        <f t="shared" si="365"/>
        <v>6.2100126284080695E-2</v>
      </c>
      <c r="E3386" s="5">
        <f t="shared" si="366"/>
        <v>1.932363220181758</v>
      </c>
      <c r="F3386" s="13">
        <f t="shared" si="367"/>
        <v>3.1248978699302121</v>
      </c>
      <c r="G3386" s="16">
        <f t="shared" si="368"/>
        <v>-3.1832939803008386E-3</v>
      </c>
      <c r="H3386" s="5">
        <f t="shared" si="369"/>
        <v>2687.2385254555256</v>
      </c>
      <c r="I3386" s="3">
        <f t="shared" si="370"/>
        <v>0.23217325668705288</v>
      </c>
    </row>
    <row r="3387" spans="1:9" x14ac:dyDescent="0.25">
      <c r="A3387" s="1">
        <v>39197</v>
      </c>
      <c r="B3387" s="5">
        <v>516.69141000000002</v>
      </c>
      <c r="C3387" s="4">
        <f t="shared" si="364"/>
        <v>4.927982691690147E-3</v>
      </c>
      <c r="D3387" s="3">
        <f t="shared" si="365"/>
        <v>6.5060651765576072E-2</v>
      </c>
      <c r="E3387" s="5">
        <f t="shared" si="366"/>
        <v>1.8444327983737263</v>
      </c>
      <c r="F3387" s="13">
        <f t="shared" si="367"/>
        <v>3.1248978699302121</v>
      </c>
      <c r="G3387" s="16">
        <f t="shared" si="368"/>
        <v>1.5399442616315494E-2</v>
      </c>
      <c r="H3387" s="5">
        <f t="shared" si="369"/>
        <v>2728.6205009246305</v>
      </c>
      <c r="I3387" s="3">
        <f t="shared" si="370"/>
        <v>0.23864034039338036</v>
      </c>
    </row>
    <row r="3388" spans="1:9" x14ac:dyDescent="0.25">
      <c r="A3388" s="1">
        <v>39198</v>
      </c>
      <c r="B3388" s="5">
        <v>518.21747000000005</v>
      </c>
      <c r="C3388" s="4">
        <f t="shared" si="364"/>
        <v>2.9535230709565319E-3</v>
      </c>
      <c r="D3388" s="3">
        <f t="shared" si="365"/>
        <v>6.5487481477963724E-2</v>
      </c>
      <c r="E3388" s="5">
        <f t="shared" si="366"/>
        <v>1.8324112836799125</v>
      </c>
      <c r="F3388" s="13">
        <f t="shared" si="367"/>
        <v>3.1248978699302121</v>
      </c>
      <c r="G3388" s="16">
        <f t="shared" si="368"/>
        <v>9.2294579532218052E-3</v>
      </c>
      <c r="H3388" s="5">
        <f t="shared" si="369"/>
        <v>2753.804189108213</v>
      </c>
      <c r="I3388" s="3">
        <f t="shared" si="370"/>
        <v>0.23924853789894163</v>
      </c>
    </row>
    <row r="3389" spans="1:9" x14ac:dyDescent="0.25">
      <c r="A3389" s="1">
        <v>39199</v>
      </c>
      <c r="B3389" s="5">
        <v>518.11059999999998</v>
      </c>
      <c r="C3389" s="4">
        <f t="shared" si="364"/>
        <v>-2.062261621555983E-4</v>
      </c>
      <c r="D3389" s="3">
        <f t="shared" si="365"/>
        <v>5.5289529806389723E-2</v>
      </c>
      <c r="E3389" s="5">
        <f t="shared" si="366"/>
        <v>2.1703928468954312</v>
      </c>
      <c r="F3389" s="13">
        <f t="shared" si="367"/>
        <v>3.1248978699302121</v>
      </c>
      <c r="G3389" s="16">
        <f t="shared" si="368"/>
        <v>-6.4443569484391163E-4</v>
      </c>
      <c r="H3389" s="5">
        <f t="shared" si="369"/>
        <v>2752.029539392141</v>
      </c>
      <c r="I3389" s="3">
        <f t="shared" si="370"/>
        <v>0.17277413392143023</v>
      </c>
    </row>
    <row r="3390" spans="1:9" x14ac:dyDescent="0.25">
      <c r="A3390" s="1">
        <v>39202</v>
      </c>
      <c r="B3390" s="5">
        <v>515.38885000000005</v>
      </c>
      <c r="C3390" s="4">
        <f t="shared" si="364"/>
        <v>-5.2532219954579684E-3</v>
      </c>
      <c r="D3390" s="3">
        <f t="shared" si="365"/>
        <v>5.9696546047487364E-2</v>
      </c>
      <c r="E3390" s="5">
        <f t="shared" si="366"/>
        <v>2.0101665497454824</v>
      </c>
      <c r="F3390" s="13">
        <f t="shared" si="367"/>
        <v>3.1248978699302121</v>
      </c>
      <c r="G3390" s="16">
        <f t="shared" si="368"/>
        <v>-1.6415782223877143E-2</v>
      </c>
      <c r="H3390" s="5">
        <f t="shared" si="369"/>
        <v>2706.8528217998028</v>
      </c>
      <c r="I3390" s="3">
        <f t="shared" si="370"/>
        <v>0.1865456095859841</v>
      </c>
    </row>
    <row r="3391" spans="1:9" x14ac:dyDescent="0.25">
      <c r="A3391" s="1">
        <v>39203</v>
      </c>
      <c r="B3391" s="5">
        <v>515.74914999999999</v>
      </c>
      <c r="C3391" s="4">
        <f t="shared" si="364"/>
        <v>6.990838082738815E-4</v>
      </c>
      <c r="D3391" s="3">
        <f t="shared" si="365"/>
        <v>5.8253611093780598E-2</v>
      </c>
      <c r="E3391" s="5">
        <f t="shared" si="366"/>
        <v>2.0599581338711497</v>
      </c>
      <c r="F3391" s="13">
        <f t="shared" si="367"/>
        <v>3.1248978699302121</v>
      </c>
      <c r="G3391" s="16">
        <f t="shared" si="368"/>
        <v>2.184565503377753E-3</v>
      </c>
      <c r="H3391" s="5">
        <f t="shared" si="369"/>
        <v>2712.7661190970271</v>
      </c>
      <c r="I3391" s="3">
        <f t="shared" si="370"/>
        <v>0.182036585222698</v>
      </c>
    </row>
    <row r="3392" spans="1:9" x14ac:dyDescent="0.25">
      <c r="A3392" s="1">
        <v>39204</v>
      </c>
      <c r="B3392" s="5">
        <v>519.86077999999998</v>
      </c>
      <c r="C3392" s="4">
        <f t="shared" si="364"/>
        <v>7.9721508023813392E-3</v>
      </c>
      <c r="D3392" s="3">
        <f t="shared" si="365"/>
        <v>6.7562764614248261E-2</v>
      </c>
      <c r="E3392" s="5">
        <f t="shared" si="366"/>
        <v>1.7761262536419844</v>
      </c>
      <c r="F3392" s="13">
        <f t="shared" si="367"/>
        <v>3.1248978699302121</v>
      </c>
      <c r="G3392" s="16">
        <f t="shared" si="368"/>
        <v>2.4912157061123878E-2</v>
      </c>
      <c r="H3392" s="5">
        <f t="shared" si="369"/>
        <v>2780.3469747260679</v>
      </c>
      <c r="I3392" s="3">
        <f t="shared" si="370"/>
        <v>0.21112673922966071</v>
      </c>
    </row>
    <row r="3393" spans="1:9" x14ac:dyDescent="0.25">
      <c r="A3393" s="1">
        <v>39205</v>
      </c>
      <c r="B3393" s="5">
        <v>521.54210999999998</v>
      </c>
      <c r="C3393" s="4">
        <f t="shared" si="364"/>
        <v>3.2341928160073419E-3</v>
      </c>
      <c r="D3393" s="3">
        <f t="shared" si="365"/>
        <v>6.8229124935081403E-2</v>
      </c>
      <c r="E3393" s="5">
        <f t="shared" si="366"/>
        <v>1.7587797016915798</v>
      </c>
      <c r="F3393" s="13">
        <f t="shared" si="367"/>
        <v>3.1248978699302121</v>
      </c>
      <c r="G3393" s="16">
        <f t="shared" si="368"/>
        <v>1.0106522241684937E-2</v>
      </c>
      <c r="H3393" s="5">
        <f t="shared" si="369"/>
        <v>2808.4466132657385</v>
      </c>
      <c r="I3393" s="3">
        <f t="shared" si="370"/>
        <v>0.21320904717683822</v>
      </c>
    </row>
    <row r="3394" spans="1:9" x14ac:dyDescent="0.25">
      <c r="A3394" s="1">
        <v>39206</v>
      </c>
      <c r="B3394" s="5">
        <v>522.27062999999998</v>
      </c>
      <c r="C3394" s="4">
        <f t="shared" si="364"/>
        <v>1.3968574848155502E-3</v>
      </c>
      <c r="D3394" s="3">
        <f t="shared" si="365"/>
        <v>6.398558845187674E-2</v>
      </c>
      <c r="E3394" s="5">
        <f t="shared" si="366"/>
        <v>1.875422308419519</v>
      </c>
      <c r="F3394" s="13">
        <f t="shared" si="367"/>
        <v>3.1248978699302121</v>
      </c>
      <c r="G3394" s="16">
        <f t="shared" si="368"/>
        <v>4.3650369788961864E-3</v>
      </c>
      <c r="H3394" s="5">
        <f t="shared" si="369"/>
        <v>2820.7055865858988</v>
      </c>
      <c r="I3394" s="3">
        <f t="shared" si="370"/>
        <v>0.19994842905950078</v>
      </c>
    </row>
    <row r="3395" spans="1:9" x14ac:dyDescent="0.25">
      <c r="A3395" s="1">
        <v>39209</v>
      </c>
      <c r="B3395" s="5">
        <v>523.18975999999998</v>
      </c>
      <c r="C3395" s="4">
        <f t="shared" si="364"/>
        <v>1.7598730374710492E-3</v>
      </c>
      <c r="D3395" s="3">
        <f t="shared" si="365"/>
        <v>5.6528956406852689E-2</v>
      </c>
      <c r="E3395" s="5">
        <f t="shared" si="366"/>
        <v>2.1228058614125249</v>
      </c>
      <c r="F3395" s="13">
        <f t="shared" si="367"/>
        <v>3.1248978699302121</v>
      </c>
      <c r="G3395" s="16">
        <f t="shared" si="368"/>
        <v>5.4994235061408938E-3</v>
      </c>
      <c r="H3395" s="5">
        <f t="shared" si="369"/>
        <v>2836.2178411926725</v>
      </c>
      <c r="I3395" s="3">
        <f t="shared" si="370"/>
        <v>0.17664721546515175</v>
      </c>
    </row>
    <row r="3396" spans="1:9" x14ac:dyDescent="0.25">
      <c r="A3396" s="1">
        <v>39210</v>
      </c>
      <c r="B3396" s="5">
        <v>520.58459000000005</v>
      </c>
      <c r="C3396" s="4">
        <f t="shared" ref="C3396:C3459" si="371">B3396/B3395-1</f>
        <v>-4.9793979148214929E-3</v>
      </c>
      <c r="D3396" s="3">
        <f t="shared" si="365"/>
        <v>6.4668313528212118E-2</v>
      </c>
      <c r="E3396" s="5">
        <f t="shared" si="366"/>
        <v>1.8556228460735866</v>
      </c>
      <c r="F3396" s="13">
        <f t="shared" si="367"/>
        <v>3.1248978699302121</v>
      </c>
      <c r="G3396" s="16">
        <f t="shared" si="368"/>
        <v>-1.5560109937560624E-2</v>
      </c>
      <c r="H3396" s="5">
        <f t="shared" si="369"/>
        <v>2792.0859797768435</v>
      </c>
      <c r="I3396" s="3">
        <f t="shared" si="370"/>
        <v>0.20208187519628923</v>
      </c>
    </row>
    <row r="3397" spans="1:9" x14ac:dyDescent="0.25">
      <c r="A3397" s="1">
        <v>39211</v>
      </c>
      <c r="B3397" s="5">
        <v>521.34918000000005</v>
      </c>
      <c r="C3397" s="4">
        <f t="shared" si="371"/>
        <v>1.4687142391209829E-3</v>
      </c>
      <c r="D3397" s="3">
        <f t="shared" si="365"/>
        <v>6.1409654070450917E-2</v>
      </c>
      <c r="E3397" s="5">
        <f t="shared" si="366"/>
        <v>1.9540901478183308</v>
      </c>
      <c r="F3397" s="13">
        <f t="shared" si="367"/>
        <v>3.1248978699302121</v>
      </c>
      <c r="G3397" s="16">
        <f t="shared" si="368"/>
        <v>4.5895819973653315E-3</v>
      </c>
      <c r="H3397" s="5">
        <f t="shared" si="369"/>
        <v>2804.9004873247236</v>
      </c>
      <c r="I3397" s="3">
        <f t="shared" si="370"/>
        <v>0.19189889719790323</v>
      </c>
    </row>
    <row r="3398" spans="1:9" x14ac:dyDescent="0.25">
      <c r="A3398" s="1">
        <v>39212</v>
      </c>
      <c r="B3398" s="5">
        <v>516.04674999999997</v>
      </c>
      <c r="C3398" s="4">
        <f t="shared" si="371"/>
        <v>-1.0170592384934896E-2</v>
      </c>
      <c r="D3398" s="3">
        <f t="shared" si="365"/>
        <v>8.1275852253019379E-2</v>
      </c>
      <c r="E3398" s="5">
        <f t="shared" si="366"/>
        <v>1.4764532966868031</v>
      </c>
      <c r="F3398" s="13">
        <f t="shared" si="367"/>
        <v>1.4764532966868031</v>
      </c>
      <c r="G3398" s="16">
        <f t="shared" si="368"/>
        <v>-3.1782062479611489E-2</v>
      </c>
      <c r="H3398" s="5">
        <f t="shared" si="369"/>
        <v>2715.7549647874766</v>
      </c>
      <c r="I3398" s="3">
        <f t="shared" si="370"/>
        <v>0.25397873758222289</v>
      </c>
    </row>
    <row r="3399" spans="1:9" x14ac:dyDescent="0.25">
      <c r="A3399" s="1">
        <v>39213</v>
      </c>
      <c r="B3399" s="5">
        <v>519.85631999999998</v>
      </c>
      <c r="C3399" s="4">
        <f t="shared" si="371"/>
        <v>7.3822187621568336E-3</v>
      </c>
      <c r="D3399" s="3">
        <f t="shared" si="365"/>
        <v>9.0236228433339338E-2</v>
      </c>
      <c r="E3399" s="5">
        <f t="shared" si="366"/>
        <v>1.3298428146146224</v>
      </c>
      <c r="F3399" s="13">
        <f t="shared" si="367"/>
        <v>1.4764532966868031</v>
      </c>
      <c r="G3399" s="16">
        <f t="shared" si="368"/>
        <v>1.0899501228249628E-2</v>
      </c>
      <c r="H3399" s="5">
        <f t="shared" si="369"/>
        <v>2745.3553393618026</v>
      </c>
      <c r="I3399" s="3">
        <f t="shared" si="370"/>
        <v>0.2612866853838795</v>
      </c>
    </row>
    <row r="3400" spans="1:9" x14ac:dyDescent="0.25">
      <c r="A3400" s="1">
        <v>39216</v>
      </c>
      <c r="B3400" s="5">
        <v>520.36425999999994</v>
      </c>
      <c r="C3400" s="4">
        <f t="shared" si="371"/>
        <v>9.7707766638288618E-4</v>
      </c>
      <c r="D3400" s="3">
        <f t="shared" si="365"/>
        <v>8.4649071552301933E-2</v>
      </c>
      <c r="E3400" s="5">
        <f t="shared" si="366"/>
        <v>1.4176174386727427</v>
      </c>
      <c r="F3400" s="13">
        <f t="shared" si="367"/>
        <v>1.4764532966868031</v>
      </c>
      <c r="G3400" s="16">
        <f t="shared" si="368"/>
        <v>1.4426095416500606E-3</v>
      </c>
      <c r="H3400" s="5">
        <f t="shared" si="369"/>
        <v>2749.3158151695857</v>
      </c>
      <c r="I3400" s="3">
        <f t="shared" si="370"/>
        <v>0.24497094723573615</v>
      </c>
    </row>
    <row r="3401" spans="1:9" x14ac:dyDescent="0.25">
      <c r="A3401" s="1">
        <v>39217</v>
      </c>
      <c r="B3401" s="5">
        <v>522.20599000000004</v>
      </c>
      <c r="C3401" s="4">
        <f t="shared" si="371"/>
        <v>3.5393091754611916E-3</v>
      </c>
      <c r="D3401" s="3">
        <f t="shared" si="365"/>
        <v>8.5586340716255593E-2</v>
      </c>
      <c r="E3401" s="5">
        <f t="shared" si="366"/>
        <v>1.4020928923440716</v>
      </c>
      <c r="F3401" s="13">
        <f t="shared" si="367"/>
        <v>1.4764532966868031</v>
      </c>
      <c r="G3401" s="16">
        <f t="shared" si="368"/>
        <v>5.2256247001035271E-3</v>
      </c>
      <c r="H3401" s="5">
        <f t="shared" si="369"/>
        <v>2763.6827078017209</v>
      </c>
      <c r="I3401" s="3">
        <f t="shared" si="370"/>
        <v>0.24562608619787521</v>
      </c>
    </row>
    <row r="3402" spans="1:9" x14ac:dyDescent="0.25">
      <c r="A3402" s="1">
        <v>39218</v>
      </c>
      <c r="B3402" s="5">
        <v>522.06548999999995</v>
      </c>
      <c r="C3402" s="4">
        <f t="shared" si="371"/>
        <v>-2.6905091609552567E-4</v>
      </c>
      <c r="D3402" s="3">
        <f t="shared" si="365"/>
        <v>7.7057961233486461E-2</v>
      </c>
      <c r="E3402" s="5">
        <f t="shared" si="366"/>
        <v>1.5572693343962045</v>
      </c>
      <c r="F3402" s="13">
        <f t="shared" si="367"/>
        <v>1.4764532966868031</v>
      </c>
      <c r="G3402" s="16">
        <f t="shared" si="368"/>
        <v>-3.9724111204584336E-4</v>
      </c>
      <c r="H3402" s="5">
        <f t="shared" si="369"/>
        <v>2762.5848594095319</v>
      </c>
      <c r="I3402" s="3">
        <f t="shared" si="370"/>
        <v>0.20966082758162694</v>
      </c>
    </row>
    <row r="3403" spans="1:9" x14ac:dyDescent="0.25">
      <c r="A3403" s="1">
        <v>39219</v>
      </c>
      <c r="B3403" s="5">
        <v>521.66168000000005</v>
      </c>
      <c r="C3403" s="4">
        <f t="shared" si="371"/>
        <v>-7.7348533418652998E-4</v>
      </c>
      <c r="D3403" s="3">
        <f t="shared" si="365"/>
        <v>7.5592418087092564E-2</v>
      </c>
      <c r="E3403" s="5">
        <f t="shared" si="366"/>
        <v>1.5874607935116452</v>
      </c>
      <c r="F3403" s="13">
        <f t="shared" si="367"/>
        <v>1.4764532966868031</v>
      </c>
      <c r="G3403" s="16">
        <f t="shared" si="368"/>
        <v>-1.1420149715985959E-3</v>
      </c>
      <c r="H3403" s="5">
        <f t="shared" si="369"/>
        <v>2759.4299461397745</v>
      </c>
      <c r="I3403" s="3">
        <f t="shared" si="370"/>
        <v>0.20106335562245578</v>
      </c>
    </row>
    <row r="3404" spans="1:9" x14ac:dyDescent="0.25">
      <c r="A3404" s="1">
        <v>39220</v>
      </c>
      <c r="B3404" s="5">
        <v>523.91143999999997</v>
      </c>
      <c r="C3404" s="4">
        <f t="shared" si="371"/>
        <v>4.312680203000463E-3</v>
      </c>
      <c r="D3404" s="3">
        <f t="shared" si="365"/>
        <v>7.8429195327723078E-2</v>
      </c>
      <c r="E3404" s="5">
        <f t="shared" si="366"/>
        <v>1.5300424733234832</v>
      </c>
      <c r="F3404" s="13">
        <f t="shared" si="367"/>
        <v>1.4764532966868031</v>
      </c>
      <c r="G3404" s="16">
        <f t="shared" si="368"/>
        <v>6.3674709032759446E-3</v>
      </c>
      <c r="H3404" s="5">
        <f t="shared" si="369"/>
        <v>2777.0005360314481</v>
      </c>
      <c r="I3404" s="3">
        <f t="shared" si="370"/>
        <v>0.20299274726196376</v>
      </c>
    </row>
    <row r="3405" spans="1:9" x14ac:dyDescent="0.25">
      <c r="A3405" s="1">
        <v>39223</v>
      </c>
      <c r="B3405" s="5">
        <v>523.81555000000003</v>
      </c>
      <c r="C3405" s="4">
        <f t="shared" si="371"/>
        <v>-1.8302711618578549E-4</v>
      </c>
      <c r="D3405" s="3">
        <f t="shared" ref="D3405:D3468" si="372">STDEV(C3396:C3405)*SQRT(252)</f>
        <v>7.8039212350328083E-2</v>
      </c>
      <c r="E3405" s="5">
        <f t="shared" ref="E3405:E3468" si="373">$E$2/D3405</f>
        <v>1.5376885079427061</v>
      </c>
      <c r="F3405" s="13">
        <f t="shared" si="367"/>
        <v>1.4764532966868031</v>
      </c>
      <c r="G3405" s="16">
        <f t="shared" si="368"/>
        <v>-2.7023098907558152E-4</v>
      </c>
      <c r="H3405" s="5">
        <f t="shared" si="369"/>
        <v>2776.2501044299329</v>
      </c>
      <c r="I3405" s="3">
        <f t="shared" si="370"/>
        <v>0.19946937381967331</v>
      </c>
    </row>
    <row r="3406" spans="1:9" x14ac:dyDescent="0.25">
      <c r="A3406" s="1">
        <v>39224</v>
      </c>
      <c r="B3406" s="5">
        <v>526.30200000000002</v>
      </c>
      <c r="C3406" s="4">
        <f t="shared" si="371"/>
        <v>4.7468044810812238E-3</v>
      </c>
      <c r="D3406" s="3">
        <f t="shared" si="372"/>
        <v>7.5437719157921412E-2</v>
      </c>
      <c r="E3406" s="5">
        <f t="shared" si="373"/>
        <v>1.5907161740772127</v>
      </c>
      <c r="F3406" s="13">
        <f t="shared" ref="F3406:F3469" si="374">IF(ABS(E3406/E3405-1)&gt;F$2,E3406,F3405)</f>
        <v>1.4764532966868031</v>
      </c>
      <c r="G3406" s="16">
        <f t="shared" ref="G3406:G3469" si="375">C3406*F3405</f>
        <v>7.0084351248200626E-3</v>
      </c>
      <c r="H3406" s="5">
        <f t="shared" ref="H3406:H3469" si="376">H3405*(1+G3406)</f>
        <v>2795.707273177105</v>
      </c>
      <c r="I3406" s="3">
        <f t="shared" si="370"/>
        <v>0.18858636392422481</v>
      </c>
    </row>
    <row r="3407" spans="1:9" x14ac:dyDescent="0.25">
      <c r="A3407" s="1">
        <v>39225</v>
      </c>
      <c r="B3407" s="5">
        <v>528.25989000000004</v>
      </c>
      <c r="C3407" s="4">
        <f t="shared" si="371"/>
        <v>3.7200884663177725E-3</v>
      </c>
      <c r="D3407" s="3">
        <f t="shared" si="372"/>
        <v>7.6581200796504503E-2</v>
      </c>
      <c r="E3407" s="5">
        <f t="shared" si="373"/>
        <v>1.5669641994628702</v>
      </c>
      <c r="F3407" s="13">
        <f t="shared" si="374"/>
        <v>1.4764532966868031</v>
      </c>
      <c r="G3407" s="16">
        <f t="shared" si="375"/>
        <v>5.4925368800614284E-3</v>
      </c>
      <c r="H3407" s="5">
        <f t="shared" si="376"/>
        <v>2811.0627984808862</v>
      </c>
      <c r="I3407" s="3">
        <f t="shared" si="370"/>
        <v>0.18922901239502782</v>
      </c>
    </row>
    <row r="3408" spans="1:9" x14ac:dyDescent="0.25">
      <c r="A3408" s="1">
        <v>39226</v>
      </c>
      <c r="B3408" s="5">
        <v>524.06048999999996</v>
      </c>
      <c r="C3408" s="4">
        <f t="shared" si="371"/>
        <v>-7.949496222399377E-3</v>
      </c>
      <c r="D3408" s="3">
        <f t="shared" si="372"/>
        <v>6.7518609754608092E-2</v>
      </c>
      <c r="E3408" s="5">
        <f t="shared" si="373"/>
        <v>1.777287779415661</v>
      </c>
      <c r="F3408" s="13">
        <f t="shared" si="374"/>
        <v>1.4764532966868031</v>
      </c>
      <c r="G3408" s="16">
        <f t="shared" si="375"/>
        <v>-1.1737059904560847E-2</v>
      </c>
      <c r="H3408" s="5">
        <f t="shared" si="376"/>
        <v>2778.0691860196334</v>
      </c>
      <c r="I3408" s="3">
        <f t="shared" si="370"/>
        <v>9.9688073959900869E-2</v>
      </c>
    </row>
    <row r="3409" spans="1:9" x14ac:dyDescent="0.25">
      <c r="A3409" s="1">
        <v>39227</v>
      </c>
      <c r="B3409" s="5">
        <v>528.32397000000003</v>
      </c>
      <c r="C3409" s="4">
        <f t="shared" si="371"/>
        <v>8.1354730634246586E-3</v>
      </c>
      <c r="D3409" s="3">
        <f t="shared" si="372"/>
        <v>6.9419477396199608E-2</v>
      </c>
      <c r="E3409" s="5">
        <f t="shared" si="373"/>
        <v>1.7286214834940465</v>
      </c>
      <c r="F3409" s="13">
        <f t="shared" si="374"/>
        <v>1.4764532966868031</v>
      </c>
      <c r="G3409" s="16">
        <f t="shared" si="375"/>
        <v>1.2011646024600022E-2</v>
      </c>
      <c r="H3409" s="5">
        <f t="shared" si="376"/>
        <v>2811.4383697139501</v>
      </c>
      <c r="I3409" s="3">
        <f t="shared" si="370"/>
        <v>0.10249461625589393</v>
      </c>
    </row>
    <row r="3410" spans="1:9" x14ac:dyDescent="0.25">
      <c r="A3410" s="1">
        <v>39230</v>
      </c>
      <c r="B3410" s="5">
        <v>528.64124000000004</v>
      </c>
      <c r="C3410" s="4">
        <f t="shared" si="371"/>
        <v>6.0052168369351122E-4</v>
      </c>
      <c r="D3410" s="3">
        <f t="shared" si="372"/>
        <v>6.9543607374074293E-2</v>
      </c>
      <c r="E3410" s="5">
        <f t="shared" si="373"/>
        <v>1.7255360274096989</v>
      </c>
      <c r="F3410" s="13">
        <f t="shared" si="374"/>
        <v>1.4764532966868031</v>
      </c>
      <c r="G3410" s="16">
        <f t="shared" si="375"/>
        <v>8.8664221962119426E-4</v>
      </c>
      <c r="H3410" s="5">
        <f t="shared" si="376"/>
        <v>2813.9311096704014</v>
      </c>
      <c r="I3410" s="3">
        <f t="shared" si="370"/>
        <v>0.10267788837094466</v>
      </c>
    </row>
    <row r="3411" spans="1:9" x14ac:dyDescent="0.25">
      <c r="A3411" s="1">
        <v>39231</v>
      </c>
      <c r="B3411" s="5">
        <v>530.21527000000003</v>
      </c>
      <c r="C3411" s="4">
        <f t="shared" si="371"/>
        <v>2.977501339093358E-3</v>
      </c>
      <c r="D3411" s="3">
        <f t="shared" si="372"/>
        <v>6.9158339881048927E-2</v>
      </c>
      <c r="E3411" s="5">
        <f t="shared" si="373"/>
        <v>1.7351486488310417</v>
      </c>
      <c r="F3411" s="13">
        <f t="shared" si="374"/>
        <v>1.4764532966868031</v>
      </c>
      <c r="G3411" s="16">
        <f t="shared" si="375"/>
        <v>4.3961416679937594E-3</v>
      </c>
      <c r="H3411" s="5">
        <f t="shared" si="376"/>
        <v>2826.3015494724877</v>
      </c>
      <c r="I3411" s="3">
        <f t="shared" si="370"/>
        <v>0.10210905891076111</v>
      </c>
    </row>
    <row r="3412" spans="1:9" x14ac:dyDescent="0.25">
      <c r="A3412" s="1">
        <v>39232</v>
      </c>
      <c r="B3412" s="5">
        <v>530.63678000000004</v>
      </c>
      <c r="C3412" s="4">
        <f t="shared" si="371"/>
        <v>7.949789903258786E-4</v>
      </c>
      <c r="D3412" s="3">
        <f t="shared" si="372"/>
        <v>6.8586452187084937E-2</v>
      </c>
      <c r="E3412" s="5">
        <f t="shared" si="373"/>
        <v>1.7496166687944883</v>
      </c>
      <c r="F3412" s="13">
        <f t="shared" si="374"/>
        <v>1.4764532966868031</v>
      </c>
      <c r="G3412" s="16">
        <f t="shared" si="375"/>
        <v>1.1737493510633897E-3</v>
      </c>
      <c r="H3412" s="5">
        <f t="shared" si="376"/>
        <v>2829.6189190820901</v>
      </c>
      <c r="I3412" s="3">
        <f t="shared" si="370"/>
        <v>0.10126469343967334</v>
      </c>
    </row>
    <row r="3413" spans="1:9" x14ac:dyDescent="0.25">
      <c r="A3413" s="1">
        <v>39233</v>
      </c>
      <c r="B3413" s="5">
        <v>534.66412000000003</v>
      </c>
      <c r="C3413" s="4">
        <f t="shared" si="371"/>
        <v>7.5896359841471916E-3</v>
      </c>
      <c r="D3413" s="3">
        <f t="shared" si="372"/>
        <v>7.3055846663064861E-2</v>
      </c>
      <c r="E3413" s="5">
        <f t="shared" si="373"/>
        <v>1.6425790060779473</v>
      </c>
      <c r="F3413" s="13">
        <f t="shared" si="374"/>
        <v>1.4764532966868031</v>
      </c>
      <c r="G3413" s="16">
        <f t="shared" si="375"/>
        <v>1.1205743069446911E-2</v>
      </c>
      <c r="H3413" s="5">
        <f t="shared" si="376"/>
        <v>2861.3269016737704</v>
      </c>
      <c r="I3413" s="3">
        <f t="shared" si="370"/>
        <v>0.10786354564792769</v>
      </c>
    </row>
    <row r="3414" spans="1:9" x14ac:dyDescent="0.25">
      <c r="A3414" s="1">
        <v>39234</v>
      </c>
      <c r="B3414" s="5">
        <v>541.36419999999998</v>
      </c>
      <c r="C3414" s="4">
        <f t="shared" si="371"/>
        <v>1.253138138388632E-2</v>
      </c>
      <c r="D3414" s="3">
        <f t="shared" si="372"/>
        <v>8.8799506631323674E-2</v>
      </c>
      <c r="E3414" s="5">
        <f t="shared" si="373"/>
        <v>1.3513588594384203</v>
      </c>
      <c r="F3414" s="13">
        <f t="shared" si="374"/>
        <v>1.4764532966868031</v>
      </c>
      <c r="G3414" s="16">
        <f t="shared" si="375"/>
        <v>1.8501999356278592E-2</v>
      </c>
      <c r="H3414" s="5">
        <f t="shared" si="376"/>
        <v>2914.2671701666409</v>
      </c>
      <c r="I3414" s="3">
        <f t="shared" si="370"/>
        <v>0.13110832430997948</v>
      </c>
    </row>
    <row r="3415" spans="1:9" x14ac:dyDescent="0.25">
      <c r="A3415" s="1">
        <v>39237</v>
      </c>
      <c r="B3415" s="5">
        <v>540.41057999999998</v>
      </c>
      <c r="C3415" s="4">
        <f t="shared" si="371"/>
        <v>-1.7615128595499518E-3</v>
      </c>
      <c r="D3415" s="3">
        <f t="shared" si="372"/>
        <v>9.0860907845836836E-2</v>
      </c>
      <c r="E3415" s="5">
        <f t="shared" si="373"/>
        <v>1.3206999890822495</v>
      </c>
      <c r="F3415" s="13">
        <f t="shared" si="374"/>
        <v>1.4764532966868031</v>
      </c>
      <c r="G3415" s="16">
        <f t="shared" si="375"/>
        <v>-2.600791468638724E-3</v>
      </c>
      <c r="H3415" s="5">
        <f t="shared" si="376"/>
        <v>2906.6877689731377</v>
      </c>
      <c r="I3415" s="3">
        <f t="shared" ref="I3415:I3478" si="377">STDEV(G3406:G3415)*SQRT(252)</f>
        <v>0.13415188692894159</v>
      </c>
    </row>
    <row r="3416" spans="1:9" x14ac:dyDescent="0.25">
      <c r="A3416" s="1">
        <v>39238</v>
      </c>
      <c r="B3416" s="5">
        <v>542.01671999999996</v>
      </c>
      <c r="C3416" s="4">
        <f t="shared" si="371"/>
        <v>2.972073566731348E-3</v>
      </c>
      <c r="D3416" s="3">
        <f t="shared" si="372"/>
        <v>9.0417026956983684E-2</v>
      </c>
      <c r="E3416" s="5">
        <f t="shared" si="373"/>
        <v>1.3271836515603477</v>
      </c>
      <c r="F3416" s="13">
        <f t="shared" si="374"/>
        <v>1.4764532966868031</v>
      </c>
      <c r="G3416" s="16">
        <f t="shared" si="375"/>
        <v>4.3881278155962046E-3</v>
      </c>
      <c r="H3416" s="5">
        <f t="shared" si="376"/>
        <v>2919.4426864234219</v>
      </c>
      <c r="I3416" s="3">
        <f t="shared" si="377"/>
        <v>0.13349651752725808</v>
      </c>
    </row>
    <row r="3417" spans="1:9" x14ac:dyDescent="0.25">
      <c r="A3417" s="1">
        <v>39239</v>
      </c>
      <c r="B3417" s="5">
        <v>534.11487</v>
      </c>
      <c r="C3417" s="4">
        <f t="shared" si="371"/>
        <v>-1.4578609309321644E-2</v>
      </c>
      <c r="D3417" s="3">
        <f t="shared" si="372"/>
        <v>0.12583907727831001</v>
      </c>
      <c r="E3417" s="5">
        <f t="shared" si="373"/>
        <v>0.95359885494554197</v>
      </c>
      <c r="F3417" s="13">
        <f t="shared" si="374"/>
        <v>0.95359885494554197</v>
      </c>
      <c r="G3417" s="16">
        <f t="shared" si="375"/>
        <v>-2.1524635775856858E-2</v>
      </c>
      <c r="H3417" s="5">
        <f t="shared" si="376"/>
        <v>2856.6027459296688</v>
      </c>
      <c r="I3417" s="3">
        <f t="shared" si="377"/>
        <v>0.1857955204995862</v>
      </c>
    </row>
    <row r="3418" spans="1:9" x14ac:dyDescent="0.25">
      <c r="A3418" s="1">
        <v>39240</v>
      </c>
      <c r="B3418" s="5">
        <v>536.58605999999997</v>
      </c>
      <c r="C3418" s="4">
        <f t="shared" si="371"/>
        <v>4.6267013685650227E-3</v>
      </c>
      <c r="D3418" s="3">
        <f t="shared" si="372"/>
        <v>0.11587015395255841</v>
      </c>
      <c r="E3418" s="5">
        <f t="shared" si="373"/>
        <v>1.03564201743559</v>
      </c>
      <c r="F3418" s="13">
        <f t="shared" si="374"/>
        <v>0.95359885494554197</v>
      </c>
      <c r="G3418" s="16">
        <f t="shared" si="375"/>
        <v>4.4120171272385772E-3</v>
      </c>
      <c r="H3418" s="5">
        <f t="shared" si="376"/>
        <v>2869.2061261704275</v>
      </c>
      <c r="I3418" s="3">
        <f t="shared" si="377"/>
        <v>0.17019740859124513</v>
      </c>
    </row>
    <row r="3419" spans="1:9" x14ac:dyDescent="0.25">
      <c r="A3419" s="1">
        <v>39241</v>
      </c>
      <c r="B3419" s="5">
        <v>539.19903999999997</v>
      </c>
      <c r="C3419" s="4">
        <f t="shared" si="371"/>
        <v>4.8696382459134657E-3</v>
      </c>
      <c r="D3419" s="3">
        <f t="shared" si="372"/>
        <v>0.11244411916982337</v>
      </c>
      <c r="E3419" s="5">
        <f t="shared" si="373"/>
        <v>1.0671967630318224</v>
      </c>
      <c r="F3419" s="13">
        <f t="shared" si="374"/>
        <v>0.95359885494554197</v>
      </c>
      <c r="G3419" s="16">
        <f t="shared" si="375"/>
        <v>4.6436814553020983E-3</v>
      </c>
      <c r="H3419" s="5">
        <f t="shared" si="376"/>
        <v>2882.5298054499644</v>
      </c>
      <c r="I3419" s="3">
        <f t="shared" si="377"/>
        <v>0.16350702600258518</v>
      </c>
    </row>
    <row r="3420" spans="1:9" x14ac:dyDescent="0.25">
      <c r="A3420" s="1">
        <v>39244</v>
      </c>
      <c r="B3420" s="5">
        <v>540.81604000000004</v>
      </c>
      <c r="C3420" s="4">
        <f t="shared" si="371"/>
        <v>2.9988925796309296E-3</v>
      </c>
      <c r="D3420" s="3">
        <f t="shared" si="372"/>
        <v>0.11221548271260379</v>
      </c>
      <c r="E3420" s="5">
        <f t="shared" si="373"/>
        <v>1.0693711518163069</v>
      </c>
      <c r="F3420" s="13">
        <f t="shared" si="374"/>
        <v>0.95359885494554197</v>
      </c>
      <c r="G3420" s="16">
        <f t="shared" si="375"/>
        <v>2.8597405300407369E-3</v>
      </c>
      <c r="H3420" s="5">
        <f t="shared" si="376"/>
        <v>2890.7730927636603</v>
      </c>
      <c r="I3420" s="3">
        <f t="shared" si="377"/>
        <v>0.16324538369984831</v>
      </c>
    </row>
    <row r="3421" spans="1:9" x14ac:dyDescent="0.25">
      <c r="A3421" s="1">
        <v>39245</v>
      </c>
      <c r="B3421" s="5">
        <v>542.52202999999997</v>
      </c>
      <c r="C3421" s="4">
        <f t="shared" si="371"/>
        <v>3.1544737467474881E-3</v>
      </c>
      <c r="D3421" s="3">
        <f t="shared" si="372"/>
        <v>0.11224882028518174</v>
      </c>
      <c r="E3421" s="5">
        <f t="shared" si="373"/>
        <v>1.0690535516999238</v>
      </c>
      <c r="F3421" s="13">
        <f t="shared" si="374"/>
        <v>0.95359885494554197</v>
      </c>
      <c r="G3421" s="16">
        <f t="shared" si="375"/>
        <v>3.0081025528541781E-3</v>
      </c>
      <c r="H3421" s="5">
        <f t="shared" si="376"/>
        <v>2899.4688346837247</v>
      </c>
      <c r="I3421" s="3">
        <f t="shared" si="377"/>
        <v>0.1630009455886213</v>
      </c>
    </row>
    <row r="3422" spans="1:9" x14ac:dyDescent="0.25">
      <c r="A3422" s="1">
        <v>39246</v>
      </c>
      <c r="B3422" s="5">
        <v>546.20203000000004</v>
      </c>
      <c r="C3422" s="4">
        <f t="shared" si="371"/>
        <v>6.7831346867150977E-3</v>
      </c>
      <c r="D3422" s="3">
        <f t="shared" si="372"/>
        <v>0.1139829049095277</v>
      </c>
      <c r="E3422" s="5">
        <f t="shared" si="373"/>
        <v>1.0527894520257075</v>
      </c>
      <c r="F3422" s="13">
        <f t="shared" si="374"/>
        <v>0.95359885494554197</v>
      </c>
      <c r="G3422" s="16">
        <f t="shared" si="375"/>
        <v>6.4683894701929043E-3</v>
      </c>
      <c r="H3422" s="5">
        <f t="shared" si="376"/>
        <v>2918.2237283631453</v>
      </c>
      <c r="I3422" s="3">
        <f t="shared" si="377"/>
        <v>0.16386230147346062</v>
      </c>
    </row>
    <row r="3423" spans="1:9" x14ac:dyDescent="0.25">
      <c r="A3423" s="1">
        <v>39247</v>
      </c>
      <c r="B3423" s="5">
        <v>550.01580999999999</v>
      </c>
      <c r="C3423" s="4">
        <f t="shared" si="371"/>
        <v>6.9823614533250922E-3</v>
      </c>
      <c r="D3423" s="3">
        <f t="shared" si="372"/>
        <v>0.11332495582340543</v>
      </c>
      <c r="E3423" s="5">
        <f t="shared" si="373"/>
        <v>1.0589018025914461</v>
      </c>
      <c r="F3423" s="13">
        <f t="shared" si="374"/>
        <v>0.95359885494554197</v>
      </c>
      <c r="G3423" s="16">
        <f t="shared" si="375"/>
        <v>6.6583718867066983E-3</v>
      </c>
      <c r="H3423" s="5">
        <f t="shared" si="376"/>
        <v>2937.6543471951986</v>
      </c>
      <c r="I3423" s="3">
        <f t="shared" si="377"/>
        <v>0.15911326807993142</v>
      </c>
    </row>
    <row r="3424" spans="1:9" x14ac:dyDescent="0.25">
      <c r="A3424" s="1">
        <v>39248</v>
      </c>
      <c r="B3424" s="5">
        <v>553.82384999999999</v>
      </c>
      <c r="C3424" s="4">
        <f t="shared" si="371"/>
        <v>6.9235100714650777E-3</v>
      </c>
      <c r="D3424" s="3">
        <f t="shared" si="372"/>
        <v>0.10294250043618582</v>
      </c>
      <c r="E3424" s="5">
        <f t="shared" si="373"/>
        <v>1.165699293212604</v>
      </c>
      <c r="F3424" s="13">
        <f t="shared" si="374"/>
        <v>0.95359885494554197</v>
      </c>
      <c r="G3424" s="16">
        <f t="shared" si="375"/>
        <v>6.6022512763530255E-3</v>
      </c>
      <c r="H3424" s="5">
        <f t="shared" si="376"/>
        <v>2957.0494793584521</v>
      </c>
      <c r="I3424" s="3">
        <f t="shared" si="377"/>
        <v>0.13543594649393986</v>
      </c>
    </row>
    <row r="3425" spans="1:9" x14ac:dyDescent="0.25">
      <c r="A3425" s="1">
        <v>39251</v>
      </c>
      <c r="B3425" s="5">
        <v>553.93793000000005</v>
      </c>
      <c r="C3425" s="4">
        <f t="shared" si="371"/>
        <v>2.0598607300859051E-4</v>
      </c>
      <c r="D3425" s="3">
        <f t="shared" si="372"/>
        <v>0.1012301086260976</v>
      </c>
      <c r="E3425" s="5">
        <f t="shared" si="373"/>
        <v>1.1854180700648129</v>
      </c>
      <c r="F3425" s="13">
        <f t="shared" si="374"/>
        <v>0.95359885494554197</v>
      </c>
      <c r="G3425" s="16">
        <f t="shared" si="375"/>
        <v>1.9642808335572072E-4</v>
      </c>
      <c r="H3425" s="5">
        <f t="shared" si="376"/>
        <v>2957.6303269200707</v>
      </c>
      <c r="I3425" s="3">
        <f t="shared" si="377"/>
        <v>0.13378726888847603</v>
      </c>
    </row>
    <row r="3426" spans="1:9" x14ac:dyDescent="0.25">
      <c r="A3426" s="1">
        <v>39252</v>
      </c>
      <c r="B3426" s="5">
        <v>550.44916000000001</v>
      </c>
      <c r="C3426" s="4">
        <f t="shared" si="371"/>
        <v>-6.2981244126034674E-3</v>
      </c>
      <c r="D3426" s="3">
        <f t="shared" si="372"/>
        <v>0.1102944161299617</v>
      </c>
      <c r="E3426" s="5">
        <f t="shared" si="373"/>
        <v>1.0879970556134233</v>
      </c>
      <c r="F3426" s="13">
        <f t="shared" si="374"/>
        <v>0.95359885494554197</v>
      </c>
      <c r="G3426" s="16">
        <f t="shared" si="375"/>
        <v>-6.0058842281632309E-3</v>
      </c>
      <c r="H3426" s="5">
        <f t="shared" si="376"/>
        <v>2939.8671415868839</v>
      </c>
      <c r="I3426" s="3">
        <f t="shared" si="377"/>
        <v>0.13819672192359159</v>
      </c>
    </row>
    <row r="3427" spans="1:9" x14ac:dyDescent="0.25">
      <c r="A3427" s="1">
        <v>39253</v>
      </c>
      <c r="B3427" s="5">
        <v>552.37243999999998</v>
      </c>
      <c r="C3427" s="4">
        <f t="shared" si="371"/>
        <v>3.4940193205126313E-3</v>
      </c>
      <c r="D3427" s="3">
        <f t="shared" si="372"/>
        <v>6.3682369597156369E-2</v>
      </c>
      <c r="E3427" s="5">
        <f t="shared" si="373"/>
        <v>1.8843519919107783</v>
      </c>
      <c r="F3427" s="13">
        <f t="shared" si="374"/>
        <v>1.8843519919107783</v>
      </c>
      <c r="G3427" s="16">
        <f t="shared" si="375"/>
        <v>3.331892823198446E-3</v>
      </c>
      <c r="H3427" s="5">
        <f t="shared" si="376"/>
        <v>2949.6624638170942</v>
      </c>
      <c r="I3427" s="3">
        <f t="shared" si="377"/>
        <v>6.0727434728067103E-2</v>
      </c>
    </row>
    <row r="3428" spans="1:9" x14ac:dyDescent="0.25">
      <c r="A3428" s="1">
        <v>39254</v>
      </c>
      <c r="B3428" s="5">
        <v>553.94848999999999</v>
      </c>
      <c r="C3428" s="4">
        <f t="shared" si="371"/>
        <v>2.8532379348977788E-3</v>
      </c>
      <c r="D3428" s="3">
        <f t="shared" si="372"/>
        <v>6.3326911439595374E-2</v>
      </c>
      <c r="E3428" s="5">
        <f t="shared" si="373"/>
        <v>1.8949289847249613</v>
      </c>
      <c r="F3428" s="13">
        <f t="shared" si="374"/>
        <v>1.8843519919107783</v>
      </c>
      <c r="G3428" s="16">
        <f t="shared" si="375"/>
        <v>5.3765045860200249E-3</v>
      </c>
      <c r="H3428" s="5">
        <f t="shared" si="376"/>
        <v>2965.5213375810181</v>
      </c>
      <c r="I3428" s="3">
        <f t="shared" si="377"/>
        <v>6.1447381931276003E-2</v>
      </c>
    </row>
    <row r="3429" spans="1:9" x14ac:dyDescent="0.25">
      <c r="A3429" s="1">
        <v>39255</v>
      </c>
      <c r="B3429" s="5">
        <v>552.24774000000002</v>
      </c>
      <c r="C3429" s="4">
        <f t="shared" si="371"/>
        <v>-3.0702313133843528E-3</v>
      </c>
      <c r="D3429" s="3">
        <f t="shared" si="372"/>
        <v>6.9678597568779879E-2</v>
      </c>
      <c r="E3429" s="5">
        <f t="shared" si="373"/>
        <v>1.7221931007085463</v>
      </c>
      <c r="F3429" s="13">
        <f t="shared" si="374"/>
        <v>1.8843519919107783</v>
      </c>
      <c r="G3429" s="16">
        <f t="shared" si="375"/>
        <v>-5.7853964910026499E-3</v>
      </c>
      <c r="H3429" s="5">
        <f t="shared" si="376"/>
        <v>2948.3646208405835</v>
      </c>
      <c r="I3429" s="3">
        <f t="shared" si="377"/>
        <v>7.576327212241947E-2</v>
      </c>
    </row>
    <row r="3430" spans="1:9" x14ac:dyDescent="0.25">
      <c r="A3430" s="1">
        <v>39258</v>
      </c>
      <c r="B3430" s="5">
        <v>548.01025000000004</v>
      </c>
      <c r="C3430" s="4">
        <f t="shared" si="371"/>
        <v>-7.6731685674258365E-3</v>
      </c>
      <c r="D3430" s="3">
        <f t="shared" si="372"/>
        <v>8.5842399237168299E-2</v>
      </c>
      <c r="E3430" s="5">
        <f t="shared" si="373"/>
        <v>1.3979106020611087</v>
      </c>
      <c r="F3430" s="13">
        <f t="shared" si="374"/>
        <v>1.8843519919107783</v>
      </c>
      <c r="G3430" s="16">
        <f t="shared" si="375"/>
        <v>-1.4458950474296049E-2</v>
      </c>
      <c r="H3430" s="5">
        <f t="shared" si="376"/>
        <v>2905.7343628076828</v>
      </c>
      <c r="I3430" s="3">
        <f t="shared" si="377"/>
        <v>0.11281639087584705</v>
      </c>
    </row>
    <row r="3431" spans="1:9" x14ac:dyDescent="0.25">
      <c r="A3431" s="1">
        <v>39259</v>
      </c>
      <c r="B3431" s="5">
        <v>545.62609999999995</v>
      </c>
      <c r="C3431" s="4">
        <f t="shared" si="371"/>
        <v>-4.3505573116562335E-3</v>
      </c>
      <c r="D3431" s="3">
        <f t="shared" si="372"/>
        <v>8.9575927559103041E-2</v>
      </c>
      <c r="E3431" s="5">
        <f t="shared" si="373"/>
        <v>1.3396456310298641</v>
      </c>
      <c r="F3431" s="13">
        <f t="shared" si="374"/>
        <v>1.8843519919107783</v>
      </c>
      <c r="G3431" s="16">
        <f t="shared" si="375"/>
        <v>-8.1979813361414237E-3</v>
      </c>
      <c r="H3431" s="5">
        <f t="shared" si="376"/>
        <v>2881.9132067336004</v>
      </c>
      <c r="I3431" s="3">
        <f t="shared" si="377"/>
        <v>0.11976103771633946</v>
      </c>
    </row>
    <row r="3432" spans="1:9" x14ac:dyDescent="0.25">
      <c r="A3432" s="1">
        <v>39260</v>
      </c>
      <c r="B3432" s="5">
        <v>541.42065000000002</v>
      </c>
      <c r="C3432" s="4">
        <f t="shared" si="371"/>
        <v>-7.7075675082257655E-3</v>
      </c>
      <c r="D3432" s="3">
        <f t="shared" si="372"/>
        <v>9.1025873405861657E-2</v>
      </c>
      <c r="E3432" s="5">
        <f t="shared" si="373"/>
        <v>1.3183064936378026</v>
      </c>
      <c r="F3432" s="13">
        <f t="shared" si="374"/>
        <v>1.8843519919107783</v>
      </c>
      <c r="G3432" s="16">
        <f t="shared" si="375"/>
        <v>-1.4523770186912015E-2</v>
      </c>
      <c r="H3432" s="5">
        <f t="shared" si="376"/>
        <v>2840.0569616203752</v>
      </c>
      <c r="I3432" s="3">
        <f t="shared" si="377"/>
        <v>0.13099659663361654</v>
      </c>
    </row>
    <row r="3433" spans="1:9" x14ac:dyDescent="0.25">
      <c r="A3433" s="1">
        <v>39261</v>
      </c>
      <c r="B3433" s="5">
        <v>546.41681000000005</v>
      </c>
      <c r="C3433" s="4">
        <f t="shared" si="371"/>
        <v>9.2278711571123218E-3</v>
      </c>
      <c r="D3433" s="3">
        <f t="shared" si="372"/>
        <v>9.6950766783425221E-2</v>
      </c>
      <c r="E3433" s="5">
        <f t="shared" si="373"/>
        <v>1.2377416288832828</v>
      </c>
      <c r="F3433" s="13">
        <f t="shared" si="374"/>
        <v>1.8843519919107783</v>
      </c>
      <c r="G3433" s="16">
        <f t="shared" si="375"/>
        <v>1.7388557396000624E-2</v>
      </c>
      <c r="H3433" s="5">
        <f t="shared" si="376"/>
        <v>2889.4414551054224</v>
      </c>
      <c r="I3433" s="3">
        <f t="shared" si="377"/>
        <v>0.1602288621596922</v>
      </c>
    </row>
    <row r="3434" spans="1:9" x14ac:dyDescent="0.25">
      <c r="A3434" s="1">
        <v>39262</v>
      </c>
      <c r="B3434" s="5">
        <v>545.95470999999998</v>
      </c>
      <c r="C3434" s="4">
        <f t="shared" si="371"/>
        <v>-8.4569140543111487E-4</v>
      </c>
      <c r="D3434" s="3">
        <f t="shared" si="372"/>
        <v>8.7350190352343746E-2</v>
      </c>
      <c r="E3434" s="5">
        <f t="shared" si="373"/>
        <v>1.3737806353478679</v>
      </c>
      <c r="F3434" s="13">
        <f t="shared" si="374"/>
        <v>1.8843519919107783</v>
      </c>
      <c r="G3434" s="16">
        <f t="shared" si="375"/>
        <v>-1.5935802843659468E-3</v>
      </c>
      <c r="H3434" s="5">
        <f t="shared" si="376"/>
        <v>2884.8368981697367</v>
      </c>
      <c r="I3434" s="3">
        <f t="shared" si="377"/>
        <v>0.15361624496695955</v>
      </c>
    </row>
    <row r="3435" spans="1:9" x14ac:dyDescent="0.25">
      <c r="A3435" s="1">
        <v>39265</v>
      </c>
      <c r="B3435" s="5">
        <v>544.00725999999997</v>
      </c>
      <c r="C3435" s="4">
        <f t="shared" si="371"/>
        <v>-3.5670541243246756E-3</v>
      </c>
      <c r="D3435" s="3">
        <f t="shared" si="372"/>
        <v>8.7441406626357493E-2</v>
      </c>
      <c r="E3435" s="5">
        <f t="shared" si="373"/>
        <v>1.3723475482590002</v>
      </c>
      <c r="F3435" s="13">
        <f t="shared" si="374"/>
        <v>1.8843519919107783</v>
      </c>
      <c r="G3435" s="16">
        <f t="shared" si="375"/>
        <v>-6.7215855444247592E-3</v>
      </c>
      <c r="H3435" s="5">
        <f t="shared" si="376"/>
        <v>2865.4462201769757</v>
      </c>
      <c r="I3435" s="3">
        <f t="shared" si="377"/>
        <v>0.15423220100112575</v>
      </c>
    </row>
    <row r="3436" spans="1:9" x14ac:dyDescent="0.25">
      <c r="A3436" s="1">
        <v>39266</v>
      </c>
      <c r="B3436" s="5">
        <v>547.52746999999999</v>
      </c>
      <c r="C3436" s="4">
        <f t="shared" si="371"/>
        <v>6.4708879069004244E-3</v>
      </c>
      <c r="D3436" s="3">
        <f t="shared" si="372"/>
        <v>9.2378921891165131E-2</v>
      </c>
      <c r="E3436" s="5">
        <f t="shared" si="373"/>
        <v>1.2989976235203982</v>
      </c>
      <c r="F3436" s="13">
        <f t="shared" si="374"/>
        <v>1.8843519919107783</v>
      </c>
      <c r="G3436" s="16">
        <f t="shared" si="375"/>
        <v>1.2193430516799181E-2</v>
      </c>
      <c r="H3436" s="5">
        <f t="shared" si="376"/>
        <v>2900.3858395623288</v>
      </c>
      <c r="I3436" s="3">
        <f t="shared" si="377"/>
        <v>0.17085669254891969</v>
      </c>
    </row>
    <row r="3437" spans="1:9" x14ac:dyDescent="0.25">
      <c r="A3437" s="1">
        <v>39267</v>
      </c>
      <c r="B3437" s="5">
        <v>548.60460999999998</v>
      </c>
      <c r="C3437" s="4">
        <f t="shared" si="371"/>
        <v>1.9672802900647657E-3</v>
      </c>
      <c r="D3437" s="3">
        <f t="shared" si="372"/>
        <v>9.082779288605769E-2</v>
      </c>
      <c r="E3437" s="5">
        <f t="shared" si="373"/>
        <v>1.3211815038876753</v>
      </c>
      <c r="F3437" s="13">
        <f t="shared" si="374"/>
        <v>1.8843519919107783</v>
      </c>
      <c r="G3437" s="16">
        <f t="shared" si="375"/>
        <v>3.707048533230355E-3</v>
      </c>
      <c r="H3437" s="5">
        <f t="shared" si="376"/>
        <v>2911.1377106346808</v>
      </c>
      <c r="I3437" s="3">
        <f t="shared" si="377"/>
        <v>0.17115153244570239</v>
      </c>
    </row>
    <row r="3438" spans="1:9" x14ac:dyDescent="0.25">
      <c r="A3438" s="1">
        <v>39268</v>
      </c>
      <c r="B3438" s="5">
        <v>552.65704000000005</v>
      </c>
      <c r="C3438" s="4">
        <f t="shared" si="371"/>
        <v>7.3867953825617061E-3</v>
      </c>
      <c r="D3438" s="3">
        <f t="shared" si="372"/>
        <v>9.8295355623299829E-2</v>
      </c>
      <c r="E3438" s="5">
        <f t="shared" si="373"/>
        <v>1.220810477148885</v>
      </c>
      <c r="F3438" s="13">
        <f t="shared" si="374"/>
        <v>1.8843519919107783</v>
      </c>
      <c r="G3438" s="16">
        <f t="shared" si="375"/>
        <v>1.3919322592967491E-2</v>
      </c>
      <c r="H3438" s="5">
        <f t="shared" si="376"/>
        <v>2951.6587755415576</v>
      </c>
      <c r="I3438" s="3">
        <f t="shared" si="377"/>
        <v>0.18522304916434337</v>
      </c>
    </row>
    <row r="3439" spans="1:9" x14ac:dyDescent="0.25">
      <c r="A3439" s="1">
        <v>39269</v>
      </c>
      <c r="B3439" s="5">
        <v>557.74114999999995</v>
      </c>
      <c r="C3439" s="4">
        <f t="shared" si="371"/>
        <v>9.1993942572412557E-3</v>
      </c>
      <c r="D3439" s="3">
        <f t="shared" si="372"/>
        <v>0.10721304739052005</v>
      </c>
      <c r="E3439" s="5">
        <f t="shared" si="373"/>
        <v>1.1192667582976528</v>
      </c>
      <c r="F3439" s="13">
        <f t="shared" si="374"/>
        <v>1.8843519919107783</v>
      </c>
      <c r="G3439" s="16">
        <f t="shared" si="375"/>
        <v>1.7334896893005134E-2</v>
      </c>
      <c r="H3439" s="5">
        <f t="shared" si="376"/>
        <v>3002.8254760789046</v>
      </c>
      <c r="I3439" s="3">
        <f t="shared" si="377"/>
        <v>0.20202711940915113</v>
      </c>
    </row>
    <row r="3440" spans="1:9" x14ac:dyDescent="0.25">
      <c r="A3440" s="1">
        <v>39272</v>
      </c>
      <c r="B3440" s="5">
        <v>557.03863999999999</v>
      </c>
      <c r="C3440" s="4">
        <f t="shared" si="371"/>
        <v>-1.2595627918076113E-3</v>
      </c>
      <c r="D3440" s="3">
        <f t="shared" si="372"/>
        <v>9.7016829437675561E-2</v>
      </c>
      <c r="E3440" s="5">
        <f t="shared" si="373"/>
        <v>1.2368988009146291</v>
      </c>
      <c r="F3440" s="13">
        <f t="shared" si="374"/>
        <v>1.8843519919107783</v>
      </c>
      <c r="G3440" s="16">
        <f t="shared" si="375"/>
        <v>-2.3734596556793733E-3</v>
      </c>
      <c r="H3440" s="5">
        <f t="shared" si="376"/>
        <v>2995.6983909583851</v>
      </c>
      <c r="I3440" s="3">
        <f t="shared" si="377"/>
        <v>0.18281385579975215</v>
      </c>
    </row>
    <row r="3441" spans="1:9" x14ac:dyDescent="0.25">
      <c r="A3441" s="1">
        <v>39273</v>
      </c>
      <c r="B3441" s="5">
        <v>546.97448999999995</v>
      </c>
      <c r="C3441" s="4">
        <f t="shared" si="371"/>
        <v>-1.8067238567148647E-2</v>
      </c>
      <c r="D3441" s="3">
        <f t="shared" si="372"/>
        <v>0.1369835226788661</v>
      </c>
      <c r="E3441" s="5">
        <f t="shared" si="373"/>
        <v>0.8760177695336322</v>
      </c>
      <c r="F3441" s="13">
        <f t="shared" si="374"/>
        <v>0.8760177695336322</v>
      </c>
      <c r="G3441" s="16">
        <f t="shared" si="375"/>
        <v>-3.4045036982333791E-2</v>
      </c>
      <c r="H3441" s="5">
        <f t="shared" si="376"/>
        <v>2893.7097284502893</v>
      </c>
      <c r="I3441" s="3">
        <f t="shared" si="377"/>
        <v>0.25812517381887662</v>
      </c>
    </row>
    <row r="3442" spans="1:9" x14ac:dyDescent="0.25">
      <c r="A3442" s="1">
        <v>39274</v>
      </c>
      <c r="B3442" s="5">
        <v>549.37079000000006</v>
      </c>
      <c r="C3442" s="4">
        <f t="shared" si="371"/>
        <v>4.3810087011555421E-3</v>
      </c>
      <c r="D3442" s="3">
        <f t="shared" si="372"/>
        <v>0.13053521368956927</v>
      </c>
      <c r="E3442" s="5">
        <f t="shared" si="373"/>
        <v>0.91929217111772255</v>
      </c>
      <c r="F3442" s="13">
        <f t="shared" si="374"/>
        <v>0.8760177695336322</v>
      </c>
      <c r="G3442" s="16">
        <f t="shared" si="375"/>
        <v>3.837841470693713E-3</v>
      </c>
      <c r="H3442" s="5">
        <f t="shared" si="376"/>
        <v>2904.8153276502853</v>
      </c>
      <c r="I3442" s="3">
        <f t="shared" si="377"/>
        <v>0.24422769990987769</v>
      </c>
    </row>
    <row r="3443" spans="1:9" x14ac:dyDescent="0.25">
      <c r="A3443" s="1">
        <v>39275</v>
      </c>
      <c r="B3443" s="5">
        <v>555.94530999999995</v>
      </c>
      <c r="C3443" s="4">
        <f t="shared" si="371"/>
        <v>1.1967363608829551E-2</v>
      </c>
      <c r="D3443" s="3">
        <f t="shared" si="372"/>
        <v>0.13570460293795469</v>
      </c>
      <c r="E3443" s="5">
        <f t="shared" si="373"/>
        <v>0.884273616384737</v>
      </c>
      <c r="F3443" s="13">
        <f t="shared" si="374"/>
        <v>0.8760177695336322</v>
      </c>
      <c r="G3443" s="16">
        <f t="shared" si="375"/>
        <v>1.0483623175804823E-2</v>
      </c>
      <c r="H3443" s="5">
        <f t="shared" si="376"/>
        <v>2935.2683169406728</v>
      </c>
      <c r="I3443" s="3">
        <f t="shared" si="377"/>
        <v>0.23460457140514274</v>
      </c>
    </row>
    <row r="3444" spans="1:9" x14ac:dyDescent="0.25">
      <c r="A3444" s="1">
        <v>39276</v>
      </c>
      <c r="B3444" s="5">
        <v>555.58051</v>
      </c>
      <c r="C3444" s="4">
        <f t="shared" si="371"/>
        <v>-6.5617965191566707E-4</v>
      </c>
      <c r="D3444" s="3">
        <f t="shared" si="372"/>
        <v>0.13560588401908305</v>
      </c>
      <c r="E3444" s="5">
        <f t="shared" si="373"/>
        <v>0.88491735346169098</v>
      </c>
      <c r="F3444" s="13">
        <f t="shared" si="374"/>
        <v>0.8760177695336322</v>
      </c>
      <c r="G3444" s="16">
        <f t="shared" si="375"/>
        <v>-5.7482503508451781E-4</v>
      </c>
      <c r="H3444" s="5">
        <f t="shared" si="376"/>
        <v>2933.5810512274047</v>
      </c>
      <c r="I3444" s="3">
        <f t="shared" si="377"/>
        <v>0.23426273363613348</v>
      </c>
    </row>
    <row r="3445" spans="1:9" x14ac:dyDescent="0.25">
      <c r="A3445" s="1">
        <v>39279</v>
      </c>
      <c r="B3445" s="5">
        <v>552.46851000000004</v>
      </c>
      <c r="C3445" s="4">
        <f t="shared" si="371"/>
        <v>-5.6013483986325774E-3</v>
      </c>
      <c r="D3445" s="3">
        <f t="shared" si="372"/>
        <v>0.13821229971594817</v>
      </c>
      <c r="E3445" s="5">
        <f t="shared" si="373"/>
        <v>0.86822952983650648</v>
      </c>
      <c r="F3445" s="13">
        <f t="shared" si="374"/>
        <v>0.8760177695336322</v>
      </c>
      <c r="G3445" s="16">
        <f t="shared" si="375"/>
        <v>-4.906880730550893E-3</v>
      </c>
      <c r="H3445" s="5">
        <f t="shared" si="376"/>
        <v>2919.1863188956277</v>
      </c>
      <c r="I3445" s="3">
        <f t="shared" si="377"/>
        <v>0.23259073272772626</v>
      </c>
    </row>
    <row r="3446" spans="1:9" x14ac:dyDescent="0.25">
      <c r="A3446" s="1">
        <v>39280</v>
      </c>
      <c r="B3446" s="5">
        <v>555.09966999999995</v>
      </c>
      <c r="C3446" s="4">
        <f t="shared" si="371"/>
        <v>4.7625519868994548E-3</v>
      </c>
      <c r="D3446" s="3">
        <f t="shared" si="372"/>
        <v>0.13677783865626711</v>
      </c>
      <c r="E3446" s="5">
        <f t="shared" si="373"/>
        <v>0.87733510910030488</v>
      </c>
      <c r="F3446" s="13">
        <f t="shared" si="374"/>
        <v>0.8760177695336322</v>
      </c>
      <c r="G3446" s="16">
        <f t="shared" si="375"/>
        <v>4.1720801688516287E-3</v>
      </c>
      <c r="H3446" s="5">
        <f t="shared" si="376"/>
        <v>2931.365398245875</v>
      </c>
      <c r="I3446" s="3">
        <f t="shared" si="377"/>
        <v>0.22610169593897333</v>
      </c>
    </row>
    <row r="3447" spans="1:9" x14ac:dyDescent="0.25">
      <c r="A3447" s="1">
        <v>39281</v>
      </c>
      <c r="B3447" s="5">
        <v>551.42296999999996</v>
      </c>
      <c r="C3447" s="4">
        <f t="shared" si="371"/>
        <v>-6.6234952004204928E-3</v>
      </c>
      <c r="D3447" s="3">
        <f t="shared" si="372"/>
        <v>0.14247426314873385</v>
      </c>
      <c r="E3447" s="5">
        <f t="shared" si="373"/>
        <v>0.84225738282799756</v>
      </c>
      <c r="F3447" s="13">
        <f t="shared" si="374"/>
        <v>0.8760177695336322</v>
      </c>
      <c r="G3447" s="16">
        <f t="shared" si="375"/>
        <v>-5.8022994919890783E-3</v>
      </c>
      <c r="H3447" s="5">
        <f t="shared" si="376"/>
        <v>2914.3567382847987</v>
      </c>
      <c r="I3447" s="3">
        <f t="shared" si="377"/>
        <v>0.2281271020051793</v>
      </c>
    </row>
    <row r="3448" spans="1:9" x14ac:dyDescent="0.25">
      <c r="A3448" s="1">
        <v>39282</v>
      </c>
      <c r="B3448" s="5">
        <v>554.69397000000004</v>
      </c>
      <c r="C3448" s="4">
        <f t="shared" si="371"/>
        <v>5.9319255416583339E-3</v>
      </c>
      <c r="D3448" s="3">
        <f t="shared" si="372"/>
        <v>0.14069525801400404</v>
      </c>
      <c r="E3448" s="5">
        <f t="shared" si="373"/>
        <v>0.8529072101922287</v>
      </c>
      <c r="F3448" s="13">
        <f t="shared" si="374"/>
        <v>0.8760177695336322</v>
      </c>
      <c r="G3448" s="16">
        <f t="shared" si="375"/>
        <v>5.1964721820431164E-3</v>
      </c>
      <c r="H3448" s="5">
        <f t="shared" si="376"/>
        <v>2929.5011120038457</v>
      </c>
      <c r="I3448" s="3">
        <f t="shared" si="377"/>
        <v>0.21739364462541416</v>
      </c>
    </row>
    <row r="3449" spans="1:9" x14ac:dyDescent="0.25">
      <c r="A3449" s="1">
        <v>39283</v>
      </c>
      <c r="B3449" s="5">
        <v>547.42022999999995</v>
      </c>
      <c r="C3449" s="4">
        <f t="shared" si="371"/>
        <v>-1.3113068454665311E-2</v>
      </c>
      <c r="D3449" s="3">
        <f t="shared" si="372"/>
        <v>0.14611759165238183</v>
      </c>
      <c r="E3449" s="5">
        <f t="shared" si="373"/>
        <v>0.82125635006005038</v>
      </c>
      <c r="F3449" s="13">
        <f t="shared" si="374"/>
        <v>0.8760177695336322</v>
      </c>
      <c r="G3449" s="16">
        <f t="shared" si="375"/>
        <v>-1.1487280979397739E-2</v>
      </c>
      <c r="H3449" s="5">
        <f t="shared" si="376"/>
        <v>2895.8491096007992</v>
      </c>
      <c r="I3449" s="3">
        <f t="shared" si="377"/>
        <v>0.19783085463981631</v>
      </c>
    </row>
    <row r="3450" spans="1:9" x14ac:dyDescent="0.25">
      <c r="A3450" s="1">
        <v>39286</v>
      </c>
      <c r="B3450" s="5">
        <v>546.96509000000003</v>
      </c>
      <c r="C3450" s="4">
        <f t="shared" si="371"/>
        <v>-8.3142707385863712E-4</v>
      </c>
      <c r="D3450" s="3">
        <f t="shared" si="372"/>
        <v>0.14618000440182558</v>
      </c>
      <c r="E3450" s="5">
        <f t="shared" si="373"/>
        <v>0.82090570793895368</v>
      </c>
      <c r="F3450" s="13">
        <f t="shared" si="374"/>
        <v>0.8760177695336322</v>
      </c>
      <c r="G3450" s="16">
        <f t="shared" si="375"/>
        <v>-7.2834489077151776E-4</v>
      </c>
      <c r="H3450" s="5">
        <f t="shared" si="376"/>
        <v>2893.7399326973759</v>
      </c>
      <c r="I3450" s="3">
        <f t="shared" si="377"/>
        <v>0.19827666704341354</v>
      </c>
    </row>
    <row r="3451" spans="1:9" x14ac:dyDescent="0.25">
      <c r="A3451" s="1">
        <v>39287</v>
      </c>
      <c r="B3451" s="5">
        <v>539.59760000000006</v>
      </c>
      <c r="C3451" s="4">
        <f t="shared" si="371"/>
        <v>-1.3469762759447779E-2</v>
      </c>
      <c r="D3451" s="3">
        <f t="shared" si="372"/>
        <v>0.13307605034199071</v>
      </c>
      <c r="E3451" s="5">
        <f t="shared" si="373"/>
        <v>0.9017400177688869</v>
      </c>
      <c r="F3451" s="13">
        <f t="shared" si="374"/>
        <v>0.8760177695336322</v>
      </c>
      <c r="G3451" s="16">
        <f t="shared" si="375"/>
        <v>-1.1799751528678626E-2</v>
      </c>
      <c r="H3451" s="5">
        <f t="shared" si="376"/>
        <v>2859.5945205029316</v>
      </c>
      <c r="I3451" s="3">
        <f t="shared" si="377"/>
        <v>0.11657698479893606</v>
      </c>
    </row>
    <row r="3452" spans="1:9" x14ac:dyDescent="0.25">
      <c r="A3452" s="1">
        <v>39288</v>
      </c>
      <c r="B3452" s="5">
        <v>536.79900999999995</v>
      </c>
      <c r="C3452" s="4">
        <f t="shared" si="371"/>
        <v>-5.1864389315299242E-3</v>
      </c>
      <c r="D3452" s="3">
        <f t="shared" si="372"/>
        <v>0.13022543855561086</v>
      </c>
      <c r="E3452" s="5">
        <f t="shared" si="373"/>
        <v>0.92147894705500077</v>
      </c>
      <c r="F3452" s="13">
        <f t="shared" si="374"/>
        <v>0.8760177695336322</v>
      </c>
      <c r="G3452" s="16">
        <f t="shared" si="375"/>
        <v>-4.5434126646212384E-3</v>
      </c>
      <c r="H3452" s="5">
        <f t="shared" si="376"/>
        <v>2846.6022025427969</v>
      </c>
      <c r="I3452" s="3">
        <f t="shared" si="377"/>
        <v>0.1140797982200253</v>
      </c>
    </row>
    <row r="3453" spans="1:9" x14ac:dyDescent="0.25">
      <c r="A3453" s="1">
        <v>39289</v>
      </c>
      <c r="B3453" s="5">
        <v>523.52166999999997</v>
      </c>
      <c r="C3453" s="4">
        <f t="shared" si="371"/>
        <v>-2.4734285556897717E-2</v>
      </c>
      <c r="D3453" s="3">
        <f t="shared" si="372"/>
        <v>0.14702639246283764</v>
      </c>
      <c r="E3453" s="5">
        <f t="shared" si="373"/>
        <v>0.81617999319633161</v>
      </c>
      <c r="F3453" s="13">
        <f t="shared" si="374"/>
        <v>0.8760177695336322</v>
      </c>
      <c r="G3453" s="16">
        <f t="shared" si="375"/>
        <v>-2.166767366456147E-2</v>
      </c>
      <c r="H3453" s="5">
        <f t="shared" si="376"/>
        <v>2784.9229549652778</v>
      </c>
      <c r="I3453" s="3">
        <f t="shared" si="377"/>
        <v>0.12879773238787146</v>
      </c>
    </row>
    <row r="3454" spans="1:9" x14ac:dyDescent="0.25">
      <c r="A3454" s="1">
        <v>39290</v>
      </c>
      <c r="B3454" s="5">
        <v>521.31061</v>
      </c>
      <c r="C3454" s="4">
        <f t="shared" si="371"/>
        <v>-4.2234354883532443E-3</v>
      </c>
      <c r="D3454" s="3">
        <f t="shared" si="372"/>
        <v>0.14449733868047027</v>
      </c>
      <c r="E3454" s="5">
        <f t="shared" si="373"/>
        <v>0.83046512202801392</v>
      </c>
      <c r="F3454" s="13">
        <f t="shared" si="374"/>
        <v>0.8760177695336322</v>
      </c>
      <c r="G3454" s="16">
        <f t="shared" si="375"/>
        <v>-3.6998045362763958E-3</v>
      </c>
      <c r="H3454" s="5">
        <f t="shared" si="376"/>
        <v>2774.6192843833169</v>
      </c>
      <c r="I3454" s="3">
        <f t="shared" si="377"/>
        <v>0.1265822363344114</v>
      </c>
    </row>
    <row r="3455" spans="1:9" x14ac:dyDescent="0.25">
      <c r="A3455" s="1">
        <v>39293</v>
      </c>
      <c r="B3455" s="5">
        <v>524.41900999999996</v>
      </c>
      <c r="C3455" s="4">
        <f t="shared" si="371"/>
        <v>5.9626639864474029E-3</v>
      </c>
      <c r="D3455" s="3">
        <f t="shared" si="372"/>
        <v>0.15718642226387561</v>
      </c>
      <c r="E3455" s="5">
        <f t="shared" si="373"/>
        <v>0.76342471742597995</v>
      </c>
      <c r="F3455" s="13">
        <f t="shared" si="374"/>
        <v>0.8760177695336322</v>
      </c>
      <c r="G3455" s="16">
        <f t="shared" si="375"/>
        <v>5.2233996058861695E-3</v>
      </c>
      <c r="H3455" s="5">
        <f t="shared" si="376"/>
        <v>2789.1122296598487</v>
      </c>
      <c r="I3455" s="3">
        <f t="shared" si="377"/>
        <v>0.13769809903257196</v>
      </c>
    </row>
    <row r="3456" spans="1:9" x14ac:dyDescent="0.25">
      <c r="A3456" s="1">
        <v>39294</v>
      </c>
      <c r="B3456" s="5">
        <v>524.22778000000005</v>
      </c>
      <c r="C3456" s="4">
        <f t="shared" si="371"/>
        <v>-3.6465115938477677E-4</v>
      </c>
      <c r="D3456" s="3">
        <f t="shared" si="372"/>
        <v>0.15007730553073825</v>
      </c>
      <c r="E3456" s="5">
        <f t="shared" si="373"/>
        <v>0.79958791621176906</v>
      </c>
      <c r="F3456" s="13">
        <f t="shared" si="374"/>
        <v>0.8760177695336322</v>
      </c>
      <c r="G3456" s="16">
        <f t="shared" si="375"/>
        <v>-3.1944089530210518E-4</v>
      </c>
      <c r="H3456" s="5">
        <f t="shared" si="376"/>
        <v>2788.2212731521081</v>
      </c>
      <c r="I3456" s="3">
        <f t="shared" si="377"/>
        <v>0.13147038644865477</v>
      </c>
    </row>
    <row r="3457" spans="1:9" x14ac:dyDescent="0.25">
      <c r="A3457" s="1">
        <v>39295</v>
      </c>
      <c r="B3457" s="5">
        <v>522.07079999999996</v>
      </c>
      <c r="C3457" s="4">
        <f t="shared" si="371"/>
        <v>-4.1145854574896612E-3</v>
      </c>
      <c r="D3457" s="3">
        <f t="shared" si="372"/>
        <v>0.15015719246280457</v>
      </c>
      <c r="E3457" s="5">
        <f t="shared" si="373"/>
        <v>0.79916251783760006</v>
      </c>
      <c r="F3457" s="13">
        <f t="shared" si="374"/>
        <v>0.8760177695336322</v>
      </c>
      <c r="G3457" s="16">
        <f t="shared" si="375"/>
        <v>-3.6044499750256128E-3</v>
      </c>
      <c r="H3457" s="5">
        <f t="shared" si="376"/>
        <v>2778.1712690537292</v>
      </c>
      <c r="I3457" s="3">
        <f t="shared" si="377"/>
        <v>0.13154036882069836</v>
      </c>
    </row>
    <row r="3458" spans="1:9" x14ac:dyDescent="0.25">
      <c r="A3458" s="1">
        <v>39296</v>
      </c>
      <c r="B3458" s="5">
        <v>524.87665000000004</v>
      </c>
      <c r="C3458" s="4">
        <f t="shared" si="371"/>
        <v>5.374462620778786E-3</v>
      </c>
      <c r="D3458" s="3">
        <f t="shared" si="372"/>
        <v>0.14899935542886794</v>
      </c>
      <c r="E3458" s="5">
        <f t="shared" si="373"/>
        <v>0.80537261154319428</v>
      </c>
      <c r="F3458" s="13">
        <f t="shared" si="374"/>
        <v>0.8760177695336322</v>
      </c>
      <c r="G3458" s="16">
        <f t="shared" si="375"/>
        <v>4.7081247574965119E-3</v>
      </c>
      <c r="H3458" s="5">
        <f t="shared" si="376"/>
        <v>2791.2512459861264</v>
      </c>
      <c r="I3458" s="3">
        <f t="shared" si="377"/>
        <v>0.13052608300474575</v>
      </c>
    </row>
    <row r="3459" spans="1:9" x14ac:dyDescent="0.25">
      <c r="A3459" s="1">
        <v>39297</v>
      </c>
      <c r="B3459" s="5">
        <v>521.79163000000005</v>
      </c>
      <c r="C3459" s="4">
        <f t="shared" si="371"/>
        <v>-5.8776095297818909E-3</v>
      </c>
      <c r="D3459" s="3">
        <f t="shared" si="372"/>
        <v>0.14290988175168656</v>
      </c>
      <c r="E3459" s="5">
        <f t="shared" si="373"/>
        <v>0.8396900097398885</v>
      </c>
      <c r="F3459" s="13">
        <f t="shared" si="374"/>
        <v>0.8760177695336322</v>
      </c>
      <c r="G3459" s="16">
        <f t="shared" si="375"/>
        <v>-5.1488903904691524E-3</v>
      </c>
      <c r="H3459" s="5">
        <f t="shared" si="376"/>
        <v>2776.8793992682831</v>
      </c>
      <c r="I3459" s="3">
        <f t="shared" si="377"/>
        <v>0.12519159585642758</v>
      </c>
    </row>
    <row r="3460" spans="1:9" x14ac:dyDescent="0.25">
      <c r="A3460" s="1">
        <v>39300</v>
      </c>
      <c r="B3460" s="5">
        <v>521.54058999999995</v>
      </c>
      <c r="C3460" s="4">
        <f t="shared" ref="C3460:C3523" si="378">B3460/B3459-1</f>
        <v>-4.8111158854757807E-4</v>
      </c>
      <c r="D3460" s="3">
        <f t="shared" si="372"/>
        <v>0.14318914624942089</v>
      </c>
      <c r="E3460" s="5">
        <f t="shared" si="373"/>
        <v>0.83805234644651228</v>
      </c>
      <c r="F3460" s="13">
        <f t="shared" si="374"/>
        <v>0.8760177695336322</v>
      </c>
      <c r="G3460" s="16">
        <f t="shared" si="375"/>
        <v>-4.2146230069623191E-4</v>
      </c>
      <c r="H3460" s="5">
        <f t="shared" si="376"/>
        <v>2775.7090492879115</v>
      </c>
      <c r="I3460" s="3">
        <f t="shared" si="377"/>
        <v>0.12543623651884275</v>
      </c>
    </row>
    <row r="3461" spans="1:9" x14ac:dyDescent="0.25">
      <c r="A3461" s="1">
        <v>39301</v>
      </c>
      <c r="B3461" s="5">
        <v>522.08978000000002</v>
      </c>
      <c r="C3461" s="4">
        <f t="shared" si="378"/>
        <v>1.0530148765603986E-3</v>
      </c>
      <c r="D3461" s="3">
        <f t="shared" si="372"/>
        <v>0.13673035367040326</v>
      </c>
      <c r="E3461" s="5">
        <f t="shared" si="373"/>
        <v>0.87763979817727389</v>
      </c>
      <c r="F3461" s="13">
        <f t="shared" si="374"/>
        <v>0.8760177695336322</v>
      </c>
      <c r="G3461" s="16">
        <f t="shared" si="375"/>
        <v>9.2245974345017342E-4</v>
      </c>
      <c r="H3461" s="5">
        <f t="shared" si="376"/>
        <v>2778.2695291454097</v>
      </c>
      <c r="I3461" s="3">
        <f t="shared" si="377"/>
        <v>0.11977821944989134</v>
      </c>
    </row>
    <row r="3462" spans="1:9" x14ac:dyDescent="0.25">
      <c r="A3462" s="1">
        <v>39302</v>
      </c>
      <c r="B3462" s="5">
        <v>527.36803999999995</v>
      </c>
      <c r="C3462" s="4">
        <f t="shared" si="378"/>
        <v>1.0109870375167862E-2</v>
      </c>
      <c r="D3462" s="3">
        <f t="shared" si="372"/>
        <v>0.15146138107562349</v>
      </c>
      <c r="E3462" s="5">
        <f t="shared" si="373"/>
        <v>0.79228116862400011</v>
      </c>
      <c r="F3462" s="13">
        <f t="shared" si="374"/>
        <v>0.8760177695336322</v>
      </c>
      <c r="G3462" s="16">
        <f t="shared" si="375"/>
        <v>8.8564260963286956E-3</v>
      </c>
      <c r="H3462" s="5">
        <f t="shared" si="376"/>
        <v>2802.8750679059676</v>
      </c>
      <c r="I3462" s="3">
        <f t="shared" si="377"/>
        <v>0.13268286122035119</v>
      </c>
    </row>
    <row r="3463" spans="1:9" x14ac:dyDescent="0.25">
      <c r="A3463" s="1">
        <v>39303</v>
      </c>
      <c r="B3463" s="5">
        <v>518.21442000000002</v>
      </c>
      <c r="C3463" s="4">
        <f t="shared" si="378"/>
        <v>-1.7357176214167103E-2</v>
      </c>
      <c r="D3463" s="3">
        <f t="shared" si="372"/>
        <v>0.12168940619530545</v>
      </c>
      <c r="E3463" s="5">
        <f t="shared" si="373"/>
        <v>0.98611706435156699</v>
      </c>
      <c r="F3463" s="13">
        <f t="shared" si="374"/>
        <v>0.98611706435156699</v>
      </c>
      <c r="G3463" s="16">
        <f t="shared" si="375"/>
        <v>-1.520519479253688E-2</v>
      </c>
      <c r="H3463" s="5">
        <f t="shared" si="376"/>
        <v>2760.2568065193122</v>
      </c>
      <c r="I3463" s="3">
        <f t="shared" si="377"/>
        <v>0.10660208219108365</v>
      </c>
    </row>
    <row r="3464" spans="1:9" x14ac:dyDescent="0.25">
      <c r="A3464" s="1">
        <v>39304</v>
      </c>
      <c r="B3464" s="5">
        <v>517.29705999999999</v>
      </c>
      <c r="C3464" s="4">
        <f t="shared" si="378"/>
        <v>-1.7702324840749295E-3</v>
      </c>
      <c r="D3464" s="3">
        <f t="shared" si="372"/>
        <v>0.12048243840443475</v>
      </c>
      <c r="E3464" s="5">
        <f t="shared" si="373"/>
        <v>0.99599577821611396</v>
      </c>
      <c r="F3464" s="13">
        <f t="shared" si="374"/>
        <v>0.98611706435156699</v>
      </c>
      <c r="G3464" s="16">
        <f t="shared" si="375"/>
        <v>-1.7456564604157515E-3</v>
      </c>
      <c r="H3464" s="5">
        <f t="shared" si="376"/>
        <v>2755.4383463926051</v>
      </c>
      <c r="I3464" s="3">
        <f t="shared" si="377"/>
        <v>0.1055956477819579</v>
      </c>
    </row>
    <row r="3465" spans="1:9" x14ac:dyDescent="0.25">
      <c r="A3465" s="1">
        <v>39307</v>
      </c>
      <c r="B3465" s="5">
        <v>516.37194999999997</v>
      </c>
      <c r="C3465" s="4">
        <f t="shared" si="378"/>
        <v>-1.7883534849396643E-3</v>
      </c>
      <c r="D3465" s="3">
        <f t="shared" si="372"/>
        <v>0.11453303268579483</v>
      </c>
      <c r="E3465" s="5">
        <f t="shared" si="373"/>
        <v>1.0477326687856334</v>
      </c>
      <c r="F3465" s="13">
        <f t="shared" si="374"/>
        <v>0.98611706435156699</v>
      </c>
      <c r="G3465" s="16">
        <f t="shared" si="375"/>
        <v>-1.7635258885915961E-3</v>
      </c>
      <c r="H3465" s="5">
        <f t="shared" si="376"/>
        <v>2750.5790595343237</v>
      </c>
      <c r="I3465" s="3">
        <f t="shared" si="377"/>
        <v>0.10036621789197395</v>
      </c>
    </row>
    <row r="3466" spans="1:9" x14ac:dyDescent="0.25">
      <c r="A3466" s="1">
        <v>39308</v>
      </c>
      <c r="B3466" s="5">
        <v>512.93255999999997</v>
      </c>
      <c r="C3466" s="4">
        <f t="shared" si="378"/>
        <v>-6.6606832536120208E-3</v>
      </c>
      <c r="D3466" s="3">
        <f t="shared" si="372"/>
        <v>0.11708465523809058</v>
      </c>
      <c r="E3466" s="5">
        <f t="shared" si="373"/>
        <v>1.0248994606166033</v>
      </c>
      <c r="F3466" s="13">
        <f t="shared" si="374"/>
        <v>0.98611706435156699</v>
      </c>
      <c r="G3466" s="16">
        <f t="shared" si="375"/>
        <v>-6.56821341662753E-3</v>
      </c>
      <c r="H3466" s="5">
        <f t="shared" si="376"/>
        <v>2732.5126692519957</v>
      </c>
      <c r="I3466" s="3">
        <f t="shared" si="377"/>
        <v>0.10338755436948516</v>
      </c>
    </row>
    <row r="3467" spans="1:9" x14ac:dyDescent="0.25">
      <c r="A3467" s="1">
        <v>39309</v>
      </c>
      <c r="B3467" s="5">
        <v>508.95105000000001</v>
      </c>
      <c r="C3467" s="4">
        <f t="shared" si="378"/>
        <v>-7.7622485107983197E-3</v>
      </c>
      <c r="D3467" s="3">
        <f t="shared" si="372"/>
        <v>0.12018803813603993</v>
      </c>
      <c r="E3467" s="5">
        <f t="shared" si="373"/>
        <v>0.99843546713170328</v>
      </c>
      <c r="F3467" s="13">
        <f t="shared" si="374"/>
        <v>0.98611706435156699</v>
      </c>
      <c r="G3467" s="16">
        <f t="shared" si="375"/>
        <v>-7.6544857142357616E-3</v>
      </c>
      <c r="H3467" s="5">
        <f t="shared" si="376"/>
        <v>2711.596690061238</v>
      </c>
      <c r="I3467" s="3">
        <f t="shared" si="377"/>
        <v>0.10708361633342178</v>
      </c>
    </row>
    <row r="3468" spans="1:9" x14ac:dyDescent="0.25">
      <c r="A3468" s="1">
        <v>39310</v>
      </c>
      <c r="B3468" s="5">
        <v>500.52722</v>
      </c>
      <c r="C3468" s="4">
        <f t="shared" si="378"/>
        <v>-1.6551355970284343E-2</v>
      </c>
      <c r="D3468" s="3">
        <f t="shared" si="372"/>
        <v>0.12989061118411541</v>
      </c>
      <c r="E3468" s="5">
        <f t="shared" si="373"/>
        <v>0.92385430252463885</v>
      </c>
      <c r="F3468" s="13">
        <f t="shared" si="374"/>
        <v>0.98611706435156699</v>
      </c>
      <c r="G3468" s="16">
        <f t="shared" si="375"/>
        <v>-1.6321574560454577E-2</v>
      </c>
      <c r="H3468" s="5">
        <f t="shared" si="376"/>
        <v>2667.3391625065215</v>
      </c>
      <c r="I3468" s="3">
        <f t="shared" si="377"/>
        <v>0.11932382662573764</v>
      </c>
    </row>
    <row r="3469" spans="1:9" x14ac:dyDescent="0.25">
      <c r="A3469" s="1">
        <v>39311</v>
      </c>
      <c r="B3469" s="5">
        <v>503.42630000000003</v>
      </c>
      <c r="C3469" s="4">
        <f t="shared" si="378"/>
        <v>5.7920526280270668E-3</v>
      </c>
      <c r="D3469" s="3">
        <f t="shared" ref="D3469:D3532" si="379">STDEV(C3460:C3469)*SQRT(252)</f>
        <v>0.13978331800853486</v>
      </c>
      <c r="E3469" s="5">
        <f t="shared" ref="E3469:E3532" si="380">$E$2/D3469</f>
        <v>0.85847153801767007</v>
      </c>
      <c r="F3469" s="13">
        <f t="shared" si="374"/>
        <v>0.98611706435156699</v>
      </c>
      <c r="G3469" s="16">
        <f t="shared" si="375"/>
        <v>5.71164193411983E-3</v>
      </c>
      <c r="H3469" s="5">
        <f t="shared" si="376"/>
        <v>2682.574048719614</v>
      </c>
      <c r="I3469" s="3">
        <f t="shared" si="377"/>
        <v>0.12968787327850553</v>
      </c>
    </row>
    <row r="3470" spans="1:9" x14ac:dyDescent="0.25">
      <c r="A3470" s="1">
        <v>39314</v>
      </c>
      <c r="B3470" s="5">
        <v>503.46087999999997</v>
      </c>
      <c r="C3470" s="4">
        <f t="shared" si="378"/>
        <v>6.8689299704827178E-5</v>
      </c>
      <c r="D3470" s="3">
        <f t="shared" si="379"/>
        <v>0.14014714796047456</v>
      </c>
      <c r="E3470" s="5">
        <f t="shared" si="380"/>
        <v>0.8562428971715027</v>
      </c>
      <c r="F3470" s="13">
        <f t="shared" ref="F3470:F3533" si="381">IF(ABS(E3470/E3469-1)&gt;F$2,E3470,F3469)</f>
        <v>0.98611706435156699</v>
      </c>
      <c r="G3470" s="16">
        <f t="shared" ref="G3470:G3533" si="382">C3470*F3469</f>
        <v>6.7735690577289134E-5</v>
      </c>
      <c r="H3470" s="5">
        <f t="shared" ref="H3470:H3533" si="383">H3469*(1+G3470)</f>
        <v>2682.7557547253291</v>
      </c>
      <c r="I3470" s="3">
        <f t="shared" si="377"/>
        <v>0.13002727358897956</v>
      </c>
    </row>
    <row r="3471" spans="1:9" x14ac:dyDescent="0.25">
      <c r="A3471" s="1">
        <v>39315</v>
      </c>
      <c r="B3471" s="5">
        <v>502.49426</v>
      </c>
      <c r="C3471" s="4">
        <f t="shared" si="378"/>
        <v>-1.9199505629911018E-3</v>
      </c>
      <c r="D3471" s="3">
        <f t="shared" si="379"/>
        <v>0.13823228356684281</v>
      </c>
      <c r="E3471" s="5">
        <f t="shared" si="380"/>
        <v>0.86810401234508638</v>
      </c>
      <c r="F3471" s="13">
        <f t="shared" si="381"/>
        <v>0.98611706435156699</v>
      </c>
      <c r="G3471" s="16">
        <f t="shared" si="382"/>
        <v>-1.8932960128769235E-3</v>
      </c>
      <c r="H3471" s="5">
        <f t="shared" si="383"/>
        <v>2677.6765039513853</v>
      </c>
      <c r="I3471" s="3">
        <f t="shared" si="377"/>
        <v>0.12817971156149136</v>
      </c>
    </row>
    <row r="3472" spans="1:9" x14ac:dyDescent="0.25">
      <c r="A3472" s="1">
        <v>39316</v>
      </c>
      <c r="B3472" s="5">
        <v>504.20830999999998</v>
      </c>
      <c r="C3472" s="4">
        <f t="shared" si="378"/>
        <v>3.4110837405385563E-3</v>
      </c>
      <c r="D3472" s="3">
        <f t="shared" si="379"/>
        <v>0.12258453973374829</v>
      </c>
      <c r="E3472" s="5">
        <f t="shared" si="380"/>
        <v>0.97891626677098209</v>
      </c>
      <c r="F3472" s="13">
        <f t="shared" si="381"/>
        <v>0.98611706435156699</v>
      </c>
      <c r="G3472" s="16">
        <f t="shared" si="382"/>
        <v>3.3637278844772436E-3</v>
      </c>
      <c r="H3472" s="5">
        <f t="shared" si="383"/>
        <v>2686.683479073336</v>
      </c>
      <c r="I3472" s="3">
        <f t="shared" si="377"/>
        <v>0.11551170433075669</v>
      </c>
    </row>
    <row r="3473" spans="1:9" x14ac:dyDescent="0.25">
      <c r="A3473" s="1">
        <v>39317</v>
      </c>
      <c r="B3473" s="5">
        <v>504.68405000000001</v>
      </c>
      <c r="C3473" s="4">
        <f t="shared" si="378"/>
        <v>9.4353859419737951E-4</v>
      </c>
      <c r="D3473" s="3">
        <f t="shared" si="379"/>
        <v>0.10120759919674006</v>
      </c>
      <c r="E3473" s="5">
        <f t="shared" si="380"/>
        <v>1.1856817171083063</v>
      </c>
      <c r="F3473" s="13">
        <f t="shared" si="381"/>
        <v>1.1856817171083063</v>
      </c>
      <c r="G3473" s="16">
        <f t="shared" si="382"/>
        <v>9.3043950861232438E-4</v>
      </c>
      <c r="H3473" s="5">
        <f t="shared" si="383"/>
        <v>2689.1832755294017</v>
      </c>
      <c r="I3473" s="3">
        <f t="shared" si="377"/>
        <v>9.9802540609959328E-2</v>
      </c>
    </row>
    <row r="3474" spans="1:9" x14ac:dyDescent="0.25">
      <c r="A3474" s="1">
        <v>39318</v>
      </c>
      <c r="B3474" s="5">
        <v>507.07330000000002</v>
      </c>
      <c r="C3474" s="4">
        <f t="shared" si="378"/>
        <v>4.7341500092978883E-3</v>
      </c>
      <c r="D3474" s="3">
        <f t="shared" si="379"/>
        <v>0.1077961164092454</v>
      </c>
      <c r="E3474" s="5">
        <f t="shared" si="380"/>
        <v>1.1132126462183742</v>
      </c>
      <c r="F3474" s="13">
        <f t="shared" si="381"/>
        <v>1.1856817171083063</v>
      </c>
      <c r="G3474" s="16">
        <f t="shared" si="382"/>
        <v>5.6131951120726243E-3</v>
      </c>
      <c r="H3474" s="5">
        <f t="shared" si="383"/>
        <v>2704.2781859470706</v>
      </c>
      <c r="I3474" s="3">
        <f t="shared" si="377"/>
        <v>0.10803722168090729</v>
      </c>
    </row>
    <row r="3475" spans="1:9" x14ac:dyDescent="0.25">
      <c r="A3475" s="1">
        <v>39321</v>
      </c>
      <c r="B3475" s="5">
        <v>506.63936999999999</v>
      </c>
      <c r="C3475" s="4">
        <f t="shared" si="378"/>
        <v>-8.557539905966749E-4</v>
      </c>
      <c r="D3475" s="3">
        <f t="shared" si="379"/>
        <v>0.10794248259598681</v>
      </c>
      <c r="E3475" s="5">
        <f t="shared" si="380"/>
        <v>1.1117031692623074</v>
      </c>
      <c r="F3475" s="13">
        <f t="shared" si="381"/>
        <v>1.1856817171083063</v>
      </c>
      <c r="G3475" s="16">
        <f t="shared" si="382"/>
        <v>-1.0146518609929509E-3</v>
      </c>
      <c r="H3475" s="5">
        <f t="shared" si="383"/>
        <v>2701.5342850530569</v>
      </c>
      <c r="I3475" s="3">
        <f t="shared" si="377"/>
        <v>0.10811965779288048</v>
      </c>
    </row>
    <row r="3476" spans="1:9" x14ac:dyDescent="0.25">
      <c r="A3476" s="1">
        <v>39322</v>
      </c>
      <c r="B3476" s="5">
        <v>504.91417999999999</v>
      </c>
      <c r="C3476" s="4">
        <f t="shared" si="378"/>
        <v>-3.4051637163531323E-3</v>
      </c>
      <c r="D3476" s="3">
        <f t="shared" si="379"/>
        <v>0.10510521442111509</v>
      </c>
      <c r="E3476" s="5">
        <f t="shared" si="380"/>
        <v>1.1417130982598769</v>
      </c>
      <c r="F3476" s="13">
        <f t="shared" si="381"/>
        <v>1.1856817171083063</v>
      </c>
      <c r="G3476" s="16">
        <f t="shared" si="382"/>
        <v>-4.0374403622404839E-3</v>
      </c>
      <c r="H3476" s="5">
        <f t="shared" si="383"/>
        <v>2690.6270014906072</v>
      </c>
      <c r="I3476" s="3">
        <f t="shared" si="377"/>
        <v>0.10569849146477059</v>
      </c>
    </row>
    <row r="3477" spans="1:9" x14ac:dyDescent="0.25">
      <c r="A3477" s="1">
        <v>39323</v>
      </c>
      <c r="B3477" s="5">
        <v>507.04102</v>
      </c>
      <c r="C3477" s="4">
        <f t="shared" si="378"/>
        <v>4.2122801938342391E-3</v>
      </c>
      <c r="D3477" s="3">
        <f t="shared" si="379"/>
        <v>0.1024585882741981</v>
      </c>
      <c r="E3477" s="5">
        <f t="shared" si="380"/>
        <v>1.1712048938138582</v>
      </c>
      <c r="F3477" s="13">
        <f t="shared" si="381"/>
        <v>1.1856817171083063</v>
      </c>
      <c r="G3477" s="16">
        <f t="shared" si="382"/>
        <v>4.9944236131666897E-3</v>
      </c>
      <c r="H3477" s="5">
        <f t="shared" si="383"/>
        <v>2704.0651325210756</v>
      </c>
      <c r="I3477" s="3">
        <f t="shared" si="377"/>
        <v>0.10421711130376238</v>
      </c>
    </row>
    <row r="3478" spans="1:9" x14ac:dyDescent="0.25">
      <c r="A3478" s="1">
        <v>39324</v>
      </c>
      <c r="B3478" s="5">
        <v>506.81054999999998</v>
      </c>
      <c r="C3478" s="4">
        <f t="shared" si="378"/>
        <v>-4.5453916134841066E-4</v>
      </c>
      <c r="D3478" s="3">
        <f t="shared" si="379"/>
        <v>4.9288596863528822E-2</v>
      </c>
      <c r="E3478" s="5">
        <f t="shared" si="380"/>
        <v>2.4346402136838714</v>
      </c>
      <c r="F3478" s="13">
        <f t="shared" si="381"/>
        <v>2.4346402136838714</v>
      </c>
      <c r="G3478" s="16">
        <f t="shared" si="382"/>
        <v>-5.3893877332055298E-4</v>
      </c>
      <c r="H3478" s="5">
        <f t="shared" si="383"/>
        <v>2702.6078069755758</v>
      </c>
      <c r="I3478" s="3">
        <f t="shared" si="377"/>
        <v>5.4234641478968129E-2</v>
      </c>
    </row>
    <row r="3479" spans="1:9" x14ac:dyDescent="0.25">
      <c r="A3479" s="1">
        <v>39325</v>
      </c>
      <c r="B3479" s="5">
        <v>507.67572000000001</v>
      </c>
      <c r="C3479" s="4">
        <f t="shared" si="378"/>
        <v>1.7070875892382098E-3</v>
      </c>
      <c r="D3479" s="3">
        <f t="shared" si="379"/>
        <v>4.2561123232976061E-2</v>
      </c>
      <c r="E3479" s="5">
        <f t="shared" si="380"/>
        <v>2.8194744613089728</v>
      </c>
      <c r="F3479" s="13">
        <f t="shared" si="381"/>
        <v>2.4346402136838714</v>
      </c>
      <c r="G3479" s="16">
        <f t="shared" si="382"/>
        <v>4.1561440930399998E-3</v>
      </c>
      <c r="H3479" s="5">
        <f t="shared" si="383"/>
        <v>2713.8402344483411</v>
      </c>
      <c r="I3479" s="3">
        <f t="shared" ref="I3479:I3542" si="384">STDEV(G3470:G3479)*SQRT(252)</f>
        <v>5.1183937130767979E-2</v>
      </c>
    </row>
    <row r="3480" spans="1:9" x14ac:dyDescent="0.25">
      <c r="A3480" s="1">
        <v>39328</v>
      </c>
      <c r="B3480" s="5">
        <v>507.65634</v>
      </c>
      <c r="C3480" s="4">
        <f t="shared" si="378"/>
        <v>-3.8173974520661069E-5</v>
      </c>
      <c r="D3480" s="3">
        <f t="shared" si="379"/>
        <v>4.2618981278281204E-2</v>
      </c>
      <c r="E3480" s="5">
        <f t="shared" si="380"/>
        <v>2.8156468409335833</v>
      </c>
      <c r="F3480" s="13">
        <f t="shared" si="381"/>
        <v>2.4346402136838714</v>
      </c>
      <c r="G3480" s="16">
        <f t="shared" si="382"/>
        <v>-9.2939893484144932E-5</v>
      </c>
      <c r="H3480" s="5">
        <f t="shared" si="383"/>
        <v>2713.5880104260186</v>
      </c>
      <c r="I3480" s="3">
        <f t="shared" si="384"/>
        <v>5.1286559712953234E-2</v>
      </c>
    </row>
    <row r="3481" spans="1:9" x14ac:dyDescent="0.25">
      <c r="A3481" s="1">
        <v>39329</v>
      </c>
      <c r="B3481" s="5">
        <v>508.12401999999997</v>
      </c>
      <c r="C3481" s="4">
        <f t="shared" si="378"/>
        <v>9.2125314538571423E-4</v>
      </c>
      <c r="D3481" s="3">
        <f t="shared" si="379"/>
        <v>3.9770788973338904E-2</v>
      </c>
      <c r="E3481" s="5">
        <f t="shared" si="380"/>
        <v>3.0172899029095008</v>
      </c>
      <c r="F3481" s="13">
        <f t="shared" si="381"/>
        <v>2.4346402136838714</v>
      </c>
      <c r="G3481" s="16">
        <f t="shared" si="382"/>
        <v>2.242919954738814E-3</v>
      </c>
      <c r="H3481" s="5">
        <f t="shared" si="383"/>
        <v>2719.6743711235436</v>
      </c>
      <c r="I3481" s="3">
        <f t="shared" si="384"/>
        <v>4.8548686527634576E-2</v>
      </c>
    </row>
    <row r="3482" spans="1:9" x14ac:dyDescent="0.25">
      <c r="A3482" s="1">
        <v>39330</v>
      </c>
      <c r="B3482" s="5">
        <v>508.22568000000001</v>
      </c>
      <c r="C3482" s="4">
        <f t="shared" si="378"/>
        <v>2.0006926655424806E-4</v>
      </c>
      <c r="D3482" s="3">
        <f t="shared" si="379"/>
        <v>3.7803861231171923E-2</v>
      </c>
      <c r="E3482" s="5">
        <f t="shared" si="380"/>
        <v>3.1742789252715702</v>
      </c>
      <c r="F3482" s="13">
        <f t="shared" si="381"/>
        <v>2.4346402136838714</v>
      </c>
      <c r="G3482" s="16">
        <f t="shared" si="382"/>
        <v>4.870966818752099E-4</v>
      </c>
      <c r="H3482" s="5">
        <f t="shared" si="383"/>
        <v>2720.9991154854993</v>
      </c>
      <c r="I3482" s="3">
        <f t="shared" si="384"/>
        <v>4.7699183402289271E-2</v>
      </c>
    </row>
    <row r="3483" spans="1:9" x14ac:dyDescent="0.25">
      <c r="A3483" s="1">
        <v>39331</v>
      </c>
      <c r="B3483" s="5">
        <v>508.91906999999998</v>
      </c>
      <c r="C3483" s="4">
        <f t="shared" si="378"/>
        <v>1.3643348364449359E-3</v>
      </c>
      <c r="D3483" s="3">
        <f t="shared" si="379"/>
        <v>3.7908568594357671E-2</v>
      </c>
      <c r="E3483" s="5">
        <f t="shared" si="380"/>
        <v>3.165511240586933</v>
      </c>
      <c r="F3483" s="13">
        <f t="shared" si="381"/>
        <v>2.4346402136838714</v>
      </c>
      <c r="G3483" s="16">
        <f t="shared" si="382"/>
        <v>3.3216644577386484E-3</v>
      </c>
      <c r="H3483" s="5">
        <f t="shared" si="383"/>
        <v>2730.0373615369458</v>
      </c>
      <c r="I3483" s="3">
        <f t="shared" si="384"/>
        <v>4.8716481627623077E-2</v>
      </c>
    </row>
    <row r="3484" spans="1:9" x14ac:dyDescent="0.25">
      <c r="A3484" s="1">
        <v>39332</v>
      </c>
      <c r="B3484" s="5">
        <v>509.25448999999998</v>
      </c>
      <c r="C3484" s="4">
        <f t="shared" si="378"/>
        <v>6.5908318192908766E-4</v>
      </c>
      <c r="D3484" s="3">
        <f t="shared" si="379"/>
        <v>3.1089315782937683E-2</v>
      </c>
      <c r="E3484" s="5">
        <f t="shared" si="380"/>
        <v>3.859846927408352</v>
      </c>
      <c r="F3484" s="13">
        <f t="shared" si="381"/>
        <v>3.859846927408352</v>
      </c>
      <c r="G3484" s="16">
        <f t="shared" si="382"/>
        <v>1.6046304188872798E-3</v>
      </c>
      <c r="H3484" s="5">
        <f t="shared" si="383"/>
        <v>2734.4180625319668</v>
      </c>
      <c r="I3484" s="3">
        <f t="shared" si="384"/>
        <v>4.3102748020938678E-2</v>
      </c>
    </row>
    <row r="3485" spans="1:9" x14ac:dyDescent="0.25">
      <c r="A3485" s="1">
        <v>39335</v>
      </c>
      <c r="B3485" s="5">
        <v>510.68450999999999</v>
      </c>
      <c r="C3485" s="4">
        <f t="shared" si="378"/>
        <v>2.8080655705167157E-3</v>
      </c>
      <c r="D3485" s="3">
        <f t="shared" si="379"/>
        <v>3.2261455204586807E-2</v>
      </c>
      <c r="E3485" s="5">
        <f t="shared" si="380"/>
        <v>3.7196090269027562</v>
      </c>
      <c r="F3485" s="13">
        <f t="shared" si="381"/>
        <v>3.859846927408352</v>
      </c>
      <c r="G3485" s="16">
        <f t="shared" si="382"/>
        <v>1.0838703264320126E-2</v>
      </c>
      <c r="H3485" s="5">
        <f t="shared" si="383"/>
        <v>2764.0556085123485</v>
      </c>
      <c r="I3485" s="3">
        <f t="shared" si="384"/>
        <v>6.313999674578577E-2</v>
      </c>
    </row>
    <row r="3486" spans="1:9" x14ac:dyDescent="0.25">
      <c r="A3486" s="1">
        <v>39336</v>
      </c>
      <c r="B3486" s="5">
        <v>512.19592</v>
      </c>
      <c r="C3486" s="4">
        <f t="shared" si="378"/>
        <v>2.9595767453374222E-3</v>
      </c>
      <c r="D3486" s="3">
        <f t="shared" si="379"/>
        <v>2.3743213577297112E-2</v>
      </c>
      <c r="E3486" s="5">
        <f t="shared" si="380"/>
        <v>5.0540757513440431</v>
      </c>
      <c r="F3486" s="13">
        <f t="shared" si="381"/>
        <v>5.0540757513440431</v>
      </c>
      <c r="G3486" s="16">
        <f t="shared" si="382"/>
        <v>1.1423513206919859E-2</v>
      </c>
      <c r="H3486" s="5">
        <f t="shared" si="383"/>
        <v>2795.63083426085</v>
      </c>
      <c r="I3486" s="3">
        <f t="shared" si="384"/>
        <v>6.7271902702226882E-2</v>
      </c>
    </row>
    <row r="3487" spans="1:9" x14ac:dyDescent="0.25">
      <c r="A3487" s="1">
        <v>39337</v>
      </c>
      <c r="B3487" s="5">
        <v>513.06908999999996</v>
      </c>
      <c r="C3487" s="4">
        <f t="shared" si="378"/>
        <v>1.7047578200153346E-3</v>
      </c>
      <c r="D3487" s="3">
        <f t="shared" si="379"/>
        <v>1.8222138545896122E-2</v>
      </c>
      <c r="E3487" s="5">
        <f t="shared" si="380"/>
        <v>6.5853960937546301</v>
      </c>
      <c r="F3487" s="13">
        <f t="shared" si="381"/>
        <v>6.5853960937546301</v>
      </c>
      <c r="G3487" s="16">
        <f t="shared" si="382"/>
        <v>8.615975160053635E-3</v>
      </c>
      <c r="H3487" s="5">
        <f t="shared" si="383"/>
        <v>2819.7179200855217</v>
      </c>
      <c r="I3487" s="3">
        <f t="shared" si="384"/>
        <v>7.1339983055979272E-2</v>
      </c>
    </row>
    <row r="3488" spans="1:9" x14ac:dyDescent="0.25">
      <c r="A3488" s="1">
        <v>39338</v>
      </c>
      <c r="B3488" s="5">
        <v>512.74536000000001</v>
      </c>
      <c r="C3488" s="4">
        <f t="shared" si="378"/>
        <v>-6.3096765388837017E-4</v>
      </c>
      <c r="D3488" s="3">
        <f t="shared" si="379"/>
        <v>1.8681839053782671E-2</v>
      </c>
      <c r="E3488" s="5">
        <f t="shared" si="380"/>
        <v>6.4233504878473173</v>
      </c>
      <c r="F3488" s="13">
        <f t="shared" si="381"/>
        <v>6.5853960937546301</v>
      </c>
      <c r="G3488" s="16">
        <f t="shared" si="382"/>
        <v>-4.1551719232019967E-3</v>
      </c>
      <c r="H3488" s="5">
        <f t="shared" si="383"/>
        <v>2808.0015073526329</v>
      </c>
      <c r="I3488" s="3">
        <f t="shared" si="384"/>
        <v>7.987368341197279E-2</v>
      </c>
    </row>
    <row r="3489" spans="1:9" x14ac:dyDescent="0.25">
      <c r="A3489" s="1">
        <v>39339</v>
      </c>
      <c r="B3489" s="5">
        <v>512.42987000000005</v>
      </c>
      <c r="C3489" s="4">
        <f t="shared" si="378"/>
        <v>-6.1529567034979138E-4</v>
      </c>
      <c r="D3489" s="3">
        <f t="shared" si="379"/>
        <v>2.0359081202475472E-2</v>
      </c>
      <c r="E3489" s="5">
        <f t="shared" si="380"/>
        <v>5.8941756165994921</v>
      </c>
      <c r="F3489" s="13">
        <f t="shared" si="381"/>
        <v>6.5853960937546301</v>
      </c>
      <c r="G3489" s="16">
        <f t="shared" si="382"/>
        <v>-4.0519657040256531E-3</v>
      </c>
      <c r="H3489" s="5">
        <f t="shared" si="383"/>
        <v>2796.6235815479877</v>
      </c>
      <c r="I3489" s="3">
        <f t="shared" si="384"/>
        <v>8.9074377856016004E-2</v>
      </c>
    </row>
    <row r="3490" spans="1:9" x14ac:dyDescent="0.25">
      <c r="A3490" s="1">
        <v>39342</v>
      </c>
      <c r="B3490" s="5">
        <v>513.18573000000004</v>
      </c>
      <c r="C3490" s="4">
        <f t="shared" si="378"/>
        <v>1.4750506249763262E-3</v>
      </c>
      <c r="D3490" s="3">
        <f t="shared" si="379"/>
        <v>1.9745268374774343E-2</v>
      </c>
      <c r="E3490" s="5">
        <f t="shared" si="380"/>
        <v>6.0774053673186099</v>
      </c>
      <c r="F3490" s="13">
        <f t="shared" si="381"/>
        <v>6.5853960937546301</v>
      </c>
      <c r="G3490" s="16">
        <f t="shared" si="382"/>
        <v>9.7137926238094249E-3</v>
      </c>
      <c r="H3490" s="5">
        <f t="shared" si="383"/>
        <v>2823.789403066</v>
      </c>
      <c r="I3490" s="3">
        <f t="shared" si="384"/>
        <v>9.2985663541763589E-2</v>
      </c>
    </row>
    <row r="3491" spans="1:9" x14ac:dyDescent="0.25">
      <c r="A3491" s="1">
        <v>39343</v>
      </c>
      <c r="B3491" s="5">
        <v>515.99303999999995</v>
      </c>
      <c r="C3491" s="4">
        <f t="shared" si="378"/>
        <v>5.4703586555298056E-3</v>
      </c>
      <c r="D3491" s="3">
        <f t="shared" si="379"/>
        <v>2.9491740542948171E-2</v>
      </c>
      <c r="E3491" s="5">
        <f t="shared" si="380"/>
        <v>4.0689358373150828</v>
      </c>
      <c r="F3491" s="13">
        <f t="shared" si="381"/>
        <v>4.0689358373150828</v>
      </c>
      <c r="G3491" s="16">
        <f t="shared" si="382"/>
        <v>3.6024478521562812E-2</v>
      </c>
      <c r="H3491" s="5">
        <f t="shared" si="383"/>
        <v>2925.514943766168</v>
      </c>
      <c r="I3491" s="3">
        <f t="shared" si="384"/>
        <v>0.18458776271534943</v>
      </c>
    </row>
    <row r="3492" spans="1:9" x14ac:dyDescent="0.25">
      <c r="A3492" s="1">
        <v>39344</v>
      </c>
      <c r="B3492" s="5">
        <v>516.16663000000005</v>
      </c>
      <c r="C3492" s="4">
        <f t="shared" si="378"/>
        <v>3.3641926643057651E-4</v>
      </c>
      <c r="D3492" s="3">
        <f t="shared" si="379"/>
        <v>2.9325822730049859E-2</v>
      </c>
      <c r="E3492" s="5">
        <f t="shared" si="380"/>
        <v>4.091956809008372</v>
      </c>
      <c r="F3492" s="13">
        <f t="shared" si="381"/>
        <v>4.0689358373150828</v>
      </c>
      <c r="G3492" s="16">
        <f t="shared" si="382"/>
        <v>1.3688684095426239E-3</v>
      </c>
      <c r="H3492" s="5">
        <f t="shared" si="383"/>
        <v>2929.5195887543341</v>
      </c>
      <c r="I3492" s="3">
        <f t="shared" si="384"/>
        <v>0.18371651352756574</v>
      </c>
    </row>
    <row r="3493" spans="1:9" x14ac:dyDescent="0.25">
      <c r="A3493" s="1">
        <v>39345</v>
      </c>
      <c r="B3493" s="5">
        <v>515.80877999999996</v>
      </c>
      <c r="C3493" s="4">
        <f t="shared" si="378"/>
        <v>-6.9328387230316313E-4</v>
      </c>
      <c r="D3493" s="3">
        <f t="shared" si="379"/>
        <v>3.1439635828524624E-2</v>
      </c>
      <c r="E3493" s="5">
        <f t="shared" si="380"/>
        <v>3.8168381038029113</v>
      </c>
      <c r="F3493" s="13">
        <f t="shared" si="381"/>
        <v>4.0689358373150828</v>
      </c>
      <c r="G3493" s="16">
        <f t="shared" si="382"/>
        <v>-2.820927593446914E-3</v>
      </c>
      <c r="H3493" s="5">
        <f t="shared" si="383"/>
        <v>2921.2556261108739</v>
      </c>
      <c r="I3493" s="3">
        <f t="shared" si="384"/>
        <v>0.19007816759768117</v>
      </c>
    </row>
    <row r="3494" spans="1:9" x14ac:dyDescent="0.25">
      <c r="A3494" s="1">
        <v>39346</v>
      </c>
      <c r="B3494" s="5">
        <v>516.95398</v>
      </c>
      <c r="C3494" s="4">
        <f t="shared" si="378"/>
        <v>2.2202026107427386E-3</v>
      </c>
      <c r="D3494" s="3">
        <f t="shared" si="379"/>
        <v>3.1459386794296273E-2</v>
      </c>
      <c r="E3494" s="5">
        <f t="shared" si="380"/>
        <v>3.8144418003009686</v>
      </c>
      <c r="F3494" s="13">
        <f t="shared" si="381"/>
        <v>4.0689358373150828</v>
      </c>
      <c r="G3494" s="16">
        <f t="shared" si="382"/>
        <v>9.0338619689516383E-3</v>
      </c>
      <c r="H3494" s="5">
        <f t="shared" si="383"/>
        <v>2947.6458462131827</v>
      </c>
      <c r="I3494" s="3">
        <f t="shared" si="384"/>
        <v>0.18797803797384352</v>
      </c>
    </row>
    <row r="3495" spans="1:9" x14ac:dyDescent="0.25">
      <c r="A3495" s="1">
        <v>39349</v>
      </c>
      <c r="B3495" s="5">
        <v>516.65026999999998</v>
      </c>
      <c r="C3495" s="4">
        <f t="shared" si="378"/>
        <v>-5.8749910388544713E-4</v>
      </c>
      <c r="D3495" s="3">
        <f t="shared" si="379"/>
        <v>3.21275273397632E-2</v>
      </c>
      <c r="E3495" s="5">
        <f t="shared" si="380"/>
        <v>3.7351147111617236</v>
      </c>
      <c r="F3495" s="13">
        <f t="shared" si="381"/>
        <v>4.0689358373150828</v>
      </c>
      <c r="G3495" s="16">
        <f t="shared" si="382"/>
        <v>-2.3904961581899926E-3</v>
      </c>
      <c r="H3495" s="5">
        <f t="shared" si="383"/>
        <v>2940.5995101421054</v>
      </c>
      <c r="I3495" s="3">
        <f t="shared" si="384"/>
        <v>0.19325122376932494</v>
      </c>
    </row>
    <row r="3496" spans="1:9" x14ac:dyDescent="0.25">
      <c r="A3496" s="1">
        <v>39350</v>
      </c>
      <c r="B3496" s="5">
        <v>516.96686</v>
      </c>
      <c r="C3496" s="4">
        <f t="shared" si="378"/>
        <v>6.1277428539807666E-4</v>
      </c>
      <c r="D3496" s="3">
        <f t="shared" si="379"/>
        <v>3.0577462780219784E-2</v>
      </c>
      <c r="E3496" s="5">
        <f t="shared" si="380"/>
        <v>3.9244590325403532</v>
      </c>
      <c r="F3496" s="13">
        <f t="shared" si="381"/>
        <v>4.0689358373150828</v>
      </c>
      <c r="G3496" s="16">
        <f t="shared" si="382"/>
        <v>2.4933392500413746E-3</v>
      </c>
      <c r="H3496" s="5">
        <f t="shared" si="383"/>
        <v>2947.9314223193956</v>
      </c>
      <c r="I3496" s="3">
        <f t="shared" si="384"/>
        <v>0.19178520056478576</v>
      </c>
    </row>
    <row r="3497" spans="1:9" x14ac:dyDescent="0.25">
      <c r="A3497" s="1">
        <v>39351</v>
      </c>
      <c r="B3497" s="5">
        <v>517.14697000000001</v>
      </c>
      <c r="C3497" s="4">
        <f t="shared" si="378"/>
        <v>3.4839757426619045E-4</v>
      </c>
      <c r="D3497" s="3">
        <f t="shared" si="379"/>
        <v>3.0371656568522518E-2</v>
      </c>
      <c r="E3497" s="5">
        <f t="shared" si="380"/>
        <v>3.951052183448208</v>
      </c>
      <c r="F3497" s="13">
        <f t="shared" si="381"/>
        <v>4.0689358373150828</v>
      </c>
      <c r="G3497" s="16">
        <f t="shared" si="382"/>
        <v>1.4176073755653453E-3</v>
      </c>
      <c r="H3497" s="5">
        <f t="shared" si="383"/>
        <v>2952.1104316463366</v>
      </c>
      <c r="I3497" s="3">
        <f t="shared" si="384"/>
        <v>0.19179199559580232</v>
      </c>
    </row>
    <row r="3498" spans="1:9" x14ac:dyDescent="0.25">
      <c r="A3498" s="1">
        <v>39352</v>
      </c>
      <c r="B3498" s="5">
        <v>519.65125</v>
      </c>
      <c r="C3498" s="4">
        <f t="shared" si="378"/>
        <v>4.842491874215149E-3</v>
      </c>
      <c r="D3498" s="3">
        <f t="shared" si="379"/>
        <v>3.5224194821054364E-2</v>
      </c>
      <c r="E3498" s="5">
        <f t="shared" si="380"/>
        <v>3.406749270199728</v>
      </c>
      <c r="F3498" s="13">
        <f t="shared" si="381"/>
        <v>4.0689358373150828</v>
      </c>
      <c r="G3498" s="16">
        <f t="shared" si="382"/>
        <v>1.9703788728901103E-2</v>
      </c>
      <c r="H3498" s="5">
        <f t="shared" si="383"/>
        <v>3010.2781918958808</v>
      </c>
      <c r="I3498" s="3">
        <f t="shared" si="384"/>
        <v>0.19836038365722838</v>
      </c>
    </row>
    <row r="3499" spans="1:9" x14ac:dyDescent="0.25">
      <c r="A3499" s="1">
        <v>39353</v>
      </c>
      <c r="B3499" s="5">
        <v>520.48346000000004</v>
      </c>
      <c r="C3499" s="4">
        <f t="shared" si="378"/>
        <v>1.6014779142743407E-3</v>
      </c>
      <c r="D3499" s="3">
        <f t="shared" si="379"/>
        <v>3.3492243791366796E-2</v>
      </c>
      <c r="E3499" s="5">
        <f t="shared" si="380"/>
        <v>3.5829191005390943</v>
      </c>
      <c r="F3499" s="13">
        <f t="shared" si="381"/>
        <v>4.0689358373150828</v>
      </c>
      <c r="G3499" s="16">
        <f t="shared" si="382"/>
        <v>6.5163108780594767E-3</v>
      </c>
      <c r="H3499" s="5">
        <f t="shared" si="383"/>
        <v>3029.8941004237172</v>
      </c>
      <c r="I3499" s="3">
        <f t="shared" si="384"/>
        <v>0.18865693751031998</v>
      </c>
    </row>
    <row r="3500" spans="1:9" x14ac:dyDescent="0.25">
      <c r="A3500" s="1">
        <v>39356</v>
      </c>
      <c r="B3500" s="5">
        <v>520.88091999999995</v>
      </c>
      <c r="C3500" s="4">
        <f t="shared" si="378"/>
        <v>7.636361777949574E-4</v>
      </c>
      <c r="D3500" s="3">
        <f t="shared" si="379"/>
        <v>3.3733867701146981E-2</v>
      </c>
      <c r="E3500" s="5">
        <f t="shared" si="380"/>
        <v>3.5572559026761077</v>
      </c>
      <c r="F3500" s="13">
        <f t="shared" si="381"/>
        <v>4.0689358373150828</v>
      </c>
      <c r="G3500" s="16">
        <f t="shared" si="382"/>
        <v>3.1071866105002142E-3</v>
      </c>
      <c r="H3500" s="5">
        <f t="shared" si="383"/>
        <v>3039.3085468037871</v>
      </c>
      <c r="I3500" s="3">
        <f t="shared" si="384"/>
        <v>0.18999089121777468</v>
      </c>
    </row>
    <row r="3501" spans="1:9" x14ac:dyDescent="0.25">
      <c r="A3501" s="1">
        <v>39357</v>
      </c>
      <c r="B3501" s="5">
        <v>519.28931</v>
      </c>
      <c r="C3501" s="4">
        <f t="shared" si="378"/>
        <v>-3.0556120197298142E-3</v>
      </c>
      <c r="D3501" s="3">
        <f t="shared" si="379"/>
        <v>3.2712261991009052E-2</v>
      </c>
      <c r="E3501" s="5">
        <f t="shared" si="380"/>
        <v>3.6683491967929927</v>
      </c>
      <c r="F3501" s="13">
        <f t="shared" si="381"/>
        <v>4.0689358373150828</v>
      </c>
      <c r="G3501" s="16">
        <f t="shared" si="382"/>
        <v>-1.2433089252009363E-2</v>
      </c>
      <c r="H3501" s="5">
        <f t="shared" si="383"/>
        <v>3001.5205523769805</v>
      </c>
      <c r="I3501" s="3">
        <f t="shared" si="384"/>
        <v>0.13310409513485677</v>
      </c>
    </row>
    <row r="3502" spans="1:9" x14ac:dyDescent="0.25">
      <c r="A3502" s="1">
        <v>39358</v>
      </c>
      <c r="B3502" s="5">
        <v>518.23810000000003</v>
      </c>
      <c r="C3502" s="4">
        <f t="shared" si="378"/>
        <v>-2.0243243597677374E-3</v>
      </c>
      <c r="D3502" s="3">
        <f t="shared" si="379"/>
        <v>3.5362734348209961E-2</v>
      </c>
      <c r="E3502" s="5">
        <f t="shared" si="380"/>
        <v>3.3934027504316653</v>
      </c>
      <c r="F3502" s="13">
        <f t="shared" si="381"/>
        <v>4.0689358373150828</v>
      </c>
      <c r="G3502" s="16">
        <f t="shared" si="382"/>
        <v>-8.2368459338088579E-3</v>
      </c>
      <c r="H3502" s="5">
        <f t="shared" si="383"/>
        <v>2976.7974900198901</v>
      </c>
      <c r="I3502" s="3">
        <f t="shared" si="384"/>
        <v>0.1438886970948845</v>
      </c>
    </row>
    <row r="3503" spans="1:9" x14ac:dyDescent="0.25">
      <c r="A3503" s="1">
        <v>39359</v>
      </c>
      <c r="B3503" s="5">
        <v>519.48260000000005</v>
      </c>
      <c r="C3503" s="4">
        <f t="shared" si="378"/>
        <v>2.4014058402885841E-3</v>
      </c>
      <c r="D3503" s="3">
        <f t="shared" si="379"/>
        <v>3.6081952222731424E-2</v>
      </c>
      <c r="E3503" s="5">
        <f t="shared" si="380"/>
        <v>3.3257623994191943</v>
      </c>
      <c r="F3503" s="13">
        <f t="shared" si="381"/>
        <v>4.0689358373150828</v>
      </c>
      <c r="G3503" s="16">
        <f t="shared" si="382"/>
        <v>9.7711662834879601E-3</v>
      </c>
      <c r="H3503" s="5">
        <f t="shared" si="383"/>
        <v>3005.8842732871444</v>
      </c>
      <c r="I3503" s="3">
        <f t="shared" si="384"/>
        <v>0.1468151484793625</v>
      </c>
    </row>
    <row r="3504" spans="1:9" x14ac:dyDescent="0.25">
      <c r="A3504" s="1">
        <v>39360</v>
      </c>
      <c r="B3504" s="5">
        <v>519.45392000000004</v>
      </c>
      <c r="C3504" s="4">
        <f t="shared" si="378"/>
        <v>-5.5208778888871102E-5</v>
      </c>
      <c r="D3504" s="3">
        <f t="shared" si="379"/>
        <v>3.5217013530451216E-2</v>
      </c>
      <c r="E3504" s="5">
        <f t="shared" si="380"/>
        <v>3.4074439587626926</v>
      </c>
      <c r="F3504" s="13">
        <f t="shared" si="381"/>
        <v>4.0689358373150828</v>
      </c>
      <c r="G3504" s="16">
        <f t="shared" si="382"/>
        <v>-2.2464097895533199E-4</v>
      </c>
      <c r="H3504" s="5">
        <f t="shared" si="383"/>
        <v>3005.2090285013669</v>
      </c>
      <c r="I3504" s="3">
        <f t="shared" si="384"/>
        <v>0.1432957684372631</v>
      </c>
    </row>
    <row r="3505" spans="1:9" x14ac:dyDescent="0.25">
      <c r="A3505" s="1">
        <v>39363</v>
      </c>
      <c r="B3505" s="5">
        <v>517.48706000000004</v>
      </c>
      <c r="C3505" s="4">
        <f t="shared" si="378"/>
        <v>-3.78639937879377E-3</v>
      </c>
      <c r="D3505" s="3">
        <f t="shared" si="379"/>
        <v>4.111192552134911E-2</v>
      </c>
      <c r="E3505" s="5">
        <f t="shared" si="380"/>
        <v>2.9188610963425905</v>
      </c>
      <c r="F3505" s="13">
        <f t="shared" si="381"/>
        <v>4.0689358373150828</v>
      </c>
      <c r="G3505" s="16">
        <f t="shared" si="382"/>
        <v>-1.5406616126761538E-2</v>
      </c>
      <c r="H3505" s="5">
        <f t="shared" si="383"/>
        <v>2958.9089266185683</v>
      </c>
      <c r="I3505" s="3">
        <f t="shared" si="384"/>
        <v>0.16728178709484598</v>
      </c>
    </row>
    <row r="3506" spans="1:9" x14ac:dyDescent="0.25">
      <c r="A3506" s="1">
        <v>39364</v>
      </c>
      <c r="B3506" s="5">
        <v>518.06084999999996</v>
      </c>
      <c r="C3506" s="4">
        <f t="shared" si="378"/>
        <v>1.1088006722330679E-3</v>
      </c>
      <c r="D3506" s="3">
        <f t="shared" si="379"/>
        <v>4.1338027326978034E-2</v>
      </c>
      <c r="E3506" s="5">
        <f t="shared" si="380"/>
        <v>2.9028961409023397</v>
      </c>
      <c r="F3506" s="13">
        <f t="shared" si="381"/>
        <v>4.0689358373150828</v>
      </c>
      <c r="G3506" s="16">
        <f t="shared" si="382"/>
        <v>4.5116387916881847E-3</v>
      </c>
      <c r="H3506" s="5">
        <f t="shared" si="383"/>
        <v>2972.2584549129729</v>
      </c>
      <c r="I3506" s="3">
        <f t="shared" si="384"/>
        <v>0.16820178083465115</v>
      </c>
    </row>
    <row r="3507" spans="1:9" x14ac:dyDescent="0.25">
      <c r="A3507" s="1">
        <v>39365</v>
      </c>
      <c r="B3507" s="5">
        <v>518.79345999999998</v>
      </c>
      <c r="C3507" s="4">
        <f t="shared" si="378"/>
        <v>1.4141388989343806E-3</v>
      </c>
      <c r="D3507" s="3">
        <f t="shared" si="379"/>
        <v>4.1778558911325196E-2</v>
      </c>
      <c r="E3507" s="5">
        <f t="shared" si="380"/>
        <v>2.8722867213945666</v>
      </c>
      <c r="F3507" s="13">
        <f t="shared" si="381"/>
        <v>4.0689358373150828</v>
      </c>
      <c r="G3507" s="16">
        <f t="shared" si="382"/>
        <v>5.754040444815393E-3</v>
      </c>
      <c r="H3507" s="5">
        <f t="shared" si="383"/>
        <v>2989.3609502749864</v>
      </c>
      <c r="I3507" s="3">
        <f t="shared" si="384"/>
        <v>0.16999427558567054</v>
      </c>
    </row>
    <row r="3508" spans="1:9" x14ac:dyDescent="0.25">
      <c r="A3508" s="1">
        <v>39366</v>
      </c>
      <c r="B3508" s="5">
        <v>520.24932999999999</v>
      </c>
      <c r="C3508" s="4">
        <f t="shared" si="378"/>
        <v>2.8062612817054688E-3</v>
      </c>
      <c r="D3508" s="3">
        <f t="shared" si="379"/>
        <v>3.6528850818857407E-2</v>
      </c>
      <c r="E3508" s="5">
        <f t="shared" si="380"/>
        <v>3.2850746002130462</v>
      </c>
      <c r="F3508" s="13">
        <f t="shared" si="381"/>
        <v>4.0689358373150828</v>
      </c>
      <c r="G3508" s="16">
        <f t="shared" si="382"/>
        <v>1.141849709800114E-2</v>
      </c>
      <c r="H3508" s="5">
        <f t="shared" si="383"/>
        <v>3023.4949596105794</v>
      </c>
      <c r="I3508" s="3">
        <f t="shared" si="384"/>
        <v>0.14863355019278529</v>
      </c>
    </row>
    <row r="3509" spans="1:9" x14ac:dyDescent="0.25">
      <c r="A3509" s="1">
        <v>39367</v>
      </c>
      <c r="B3509" s="5">
        <v>520.08356000000003</v>
      </c>
      <c r="C3509" s="4">
        <f t="shared" si="378"/>
        <v>-3.1863568185652724E-4</v>
      </c>
      <c r="D3509" s="3">
        <f t="shared" si="379"/>
        <v>3.5604629080244511E-2</v>
      </c>
      <c r="E3509" s="5">
        <f t="shared" si="380"/>
        <v>3.370348269309253</v>
      </c>
      <c r="F3509" s="13">
        <f t="shared" si="381"/>
        <v>4.0689358373150828</v>
      </c>
      <c r="G3509" s="16">
        <f t="shared" si="382"/>
        <v>-1.296508144953351E-3</v>
      </c>
      <c r="H3509" s="5">
        <f t="shared" si="383"/>
        <v>3019.574973769219</v>
      </c>
      <c r="I3509" s="3">
        <f t="shared" si="384"/>
        <v>0.14487295123891764</v>
      </c>
    </row>
    <row r="3510" spans="1:9" x14ac:dyDescent="0.25">
      <c r="A3510" s="1">
        <v>39370</v>
      </c>
      <c r="B3510" s="5">
        <v>521.28545999999994</v>
      </c>
      <c r="C3510" s="4">
        <f t="shared" si="378"/>
        <v>2.3109747979725981E-3</v>
      </c>
      <c r="D3510" s="3">
        <f t="shared" si="379"/>
        <v>3.742536990273191E-2</v>
      </c>
      <c r="E3510" s="5">
        <f t="shared" si="380"/>
        <v>3.2063811342914863</v>
      </c>
      <c r="F3510" s="13">
        <f t="shared" si="381"/>
        <v>4.0689358373150828</v>
      </c>
      <c r="G3510" s="16">
        <f t="shared" si="382"/>
        <v>9.4032081746026879E-3</v>
      </c>
      <c r="H3510" s="5">
        <f t="shared" si="383"/>
        <v>3047.9686658463916</v>
      </c>
      <c r="I3510" s="3">
        <f t="shared" si="384"/>
        <v>0.15228142882199913</v>
      </c>
    </row>
    <row r="3511" spans="1:9" x14ac:dyDescent="0.25">
      <c r="A3511" s="1">
        <v>39371</v>
      </c>
      <c r="B3511" s="5">
        <v>520.24005</v>
      </c>
      <c r="C3511" s="4">
        <f t="shared" si="378"/>
        <v>-2.0054463057533889E-3</v>
      </c>
      <c r="D3511" s="3">
        <f t="shared" si="379"/>
        <v>3.52709335950483E-2</v>
      </c>
      <c r="E3511" s="5">
        <f t="shared" si="380"/>
        <v>3.4022348650517955</v>
      </c>
      <c r="F3511" s="13">
        <f t="shared" si="381"/>
        <v>4.0689358373150828</v>
      </c>
      <c r="G3511" s="16">
        <f t="shared" si="382"/>
        <v>-8.160032343291105E-3</v>
      </c>
      <c r="H3511" s="5">
        <f t="shared" si="383"/>
        <v>3023.0971429517472</v>
      </c>
      <c r="I3511" s="3">
        <f t="shared" si="384"/>
        <v>0.14351516572045253</v>
      </c>
    </row>
    <row r="3512" spans="1:9" x14ac:dyDescent="0.25">
      <c r="A3512" s="1">
        <v>39372</v>
      </c>
      <c r="B3512" s="5">
        <v>522.61841000000004</v>
      </c>
      <c r="C3512" s="4">
        <f t="shared" si="378"/>
        <v>4.5716587948199106E-3</v>
      </c>
      <c r="D3512" s="3">
        <f t="shared" si="379"/>
        <v>3.9042128639353836E-2</v>
      </c>
      <c r="E3512" s="5">
        <f t="shared" si="380"/>
        <v>3.0736029049154334</v>
      </c>
      <c r="F3512" s="13">
        <f t="shared" si="381"/>
        <v>4.0689358373150828</v>
      </c>
      <c r="G3512" s="16">
        <f t="shared" si="382"/>
        <v>1.8601786306219417E-2</v>
      </c>
      <c r="H3512" s="5">
        <f t="shared" si="383"/>
        <v>3079.332149987878</v>
      </c>
      <c r="I3512" s="3">
        <f t="shared" si="384"/>
        <v>0.15885991638573238</v>
      </c>
    </row>
    <row r="3513" spans="1:9" x14ac:dyDescent="0.25">
      <c r="A3513" s="1">
        <v>39373</v>
      </c>
      <c r="B3513" s="5">
        <v>524.79407000000003</v>
      </c>
      <c r="C3513" s="4">
        <f t="shared" si="378"/>
        <v>4.1629991564973157E-3</v>
      </c>
      <c r="D3513" s="3">
        <f t="shared" si="379"/>
        <v>4.1905263689554023E-2</v>
      </c>
      <c r="E3513" s="5">
        <f t="shared" si="380"/>
        <v>2.8636020736915948</v>
      </c>
      <c r="F3513" s="13">
        <f t="shared" si="381"/>
        <v>4.0689358373150828</v>
      </c>
      <c r="G3513" s="16">
        <f t="shared" si="382"/>
        <v>1.6938976458584387E-2</v>
      </c>
      <c r="H3513" s="5">
        <f t="shared" si="383"/>
        <v>3131.4928847846845</v>
      </c>
      <c r="I3513" s="3">
        <f t="shared" si="384"/>
        <v>0.17050982919856483</v>
      </c>
    </row>
    <row r="3514" spans="1:9" x14ac:dyDescent="0.25">
      <c r="A3514" s="1">
        <v>39374</v>
      </c>
      <c r="B3514" s="5">
        <v>522.31573000000003</v>
      </c>
      <c r="C3514" s="4">
        <f t="shared" si="378"/>
        <v>-4.7225000084318847E-3</v>
      </c>
      <c r="D3514" s="3">
        <f t="shared" si="379"/>
        <v>5.0855309586109891E-2</v>
      </c>
      <c r="E3514" s="5">
        <f t="shared" si="380"/>
        <v>2.3596356206781524</v>
      </c>
      <c r="F3514" s="13">
        <f t="shared" si="381"/>
        <v>4.0689358373150828</v>
      </c>
      <c r="G3514" s="16">
        <f t="shared" si="382"/>
        <v>-1.9215549526029278E-2</v>
      </c>
      <c r="H3514" s="5">
        <f t="shared" si="383"/>
        <v>3071.3195281666958</v>
      </c>
      <c r="I3514" s="3">
        <f t="shared" si="384"/>
        <v>0.20692699169267578</v>
      </c>
    </row>
    <row r="3515" spans="1:9" x14ac:dyDescent="0.25">
      <c r="A3515" s="1">
        <v>39377</v>
      </c>
      <c r="B3515" s="5">
        <v>518.94475999999997</v>
      </c>
      <c r="C3515" s="4">
        <f t="shared" si="378"/>
        <v>-6.4538933185107616E-3</v>
      </c>
      <c r="D3515" s="3">
        <f t="shared" si="379"/>
        <v>5.8429177390494573E-2</v>
      </c>
      <c r="E3515" s="5">
        <f t="shared" si="380"/>
        <v>2.0537684314467506</v>
      </c>
      <c r="F3515" s="13">
        <f t="shared" si="381"/>
        <v>4.0689358373150828</v>
      </c>
      <c r="G3515" s="16">
        <f t="shared" si="382"/>
        <v>-2.6260477813896805E-2</v>
      </c>
      <c r="H3515" s="5">
        <f t="shared" si="383"/>
        <v>2990.6652098378863</v>
      </c>
      <c r="I3515" s="3">
        <f t="shared" si="384"/>
        <v>0.23774457382902353</v>
      </c>
    </row>
    <row r="3516" spans="1:9" x14ac:dyDescent="0.25">
      <c r="A3516" s="1">
        <v>39378</v>
      </c>
      <c r="B3516" s="5">
        <v>522.44323999999995</v>
      </c>
      <c r="C3516" s="4">
        <f t="shared" si="378"/>
        <v>6.7415267860109207E-3</v>
      </c>
      <c r="D3516" s="3">
        <f t="shared" si="379"/>
        <v>6.6877422777796333E-2</v>
      </c>
      <c r="E3516" s="5">
        <f t="shared" si="380"/>
        <v>1.7943275176542934</v>
      </c>
      <c r="F3516" s="13">
        <f t="shared" si="381"/>
        <v>4.0689358373150828</v>
      </c>
      <c r="G3516" s="16">
        <f t="shared" si="382"/>
        <v>2.7430839937819404E-2</v>
      </c>
      <c r="H3516" s="5">
        <f t="shared" si="383"/>
        <v>3072.7016685165545</v>
      </c>
      <c r="I3516" s="3">
        <f t="shared" si="384"/>
        <v>0.27211994224784747</v>
      </c>
    </row>
    <row r="3517" spans="1:9" x14ac:dyDescent="0.25">
      <c r="A3517" s="1">
        <v>39379</v>
      </c>
      <c r="B3517" s="5">
        <v>523.51500999999996</v>
      </c>
      <c r="C3517" s="4">
        <f t="shared" si="378"/>
        <v>2.0514573028067584E-3</v>
      </c>
      <c r="D3517" s="3">
        <f t="shared" si="379"/>
        <v>6.7103904645604229E-2</v>
      </c>
      <c r="E3517" s="5">
        <f t="shared" si="380"/>
        <v>1.7882714967743807</v>
      </c>
      <c r="F3517" s="13">
        <f t="shared" si="381"/>
        <v>4.0689358373150828</v>
      </c>
      <c r="G3517" s="16">
        <f t="shared" si="382"/>
        <v>8.3472481381121587E-3</v>
      </c>
      <c r="H3517" s="5">
        <f t="shared" si="383"/>
        <v>3098.3502717980537</v>
      </c>
      <c r="I3517" s="3">
        <f t="shared" si="384"/>
        <v>0.27304148243627308</v>
      </c>
    </row>
    <row r="3518" spans="1:9" x14ac:dyDescent="0.25">
      <c r="A3518" s="1">
        <v>39380</v>
      </c>
      <c r="B3518" s="5">
        <v>525.83289000000002</v>
      </c>
      <c r="C3518" s="4">
        <f t="shared" si="378"/>
        <v>4.4275330329115459E-3</v>
      </c>
      <c r="D3518" s="3">
        <f t="shared" si="379"/>
        <v>6.8854437100661137E-2</v>
      </c>
      <c r="E3518" s="5">
        <f t="shared" si="380"/>
        <v>1.7428070731965619</v>
      </c>
      <c r="F3518" s="13">
        <f t="shared" si="381"/>
        <v>4.0689358373150828</v>
      </c>
      <c r="G3518" s="16">
        <f t="shared" si="382"/>
        <v>1.801534782851013E-2</v>
      </c>
      <c r="H3518" s="5">
        <f t="shared" si="383"/>
        <v>3154.1681296390543</v>
      </c>
      <c r="I3518" s="3">
        <f t="shared" si="384"/>
        <v>0.2801642866770373</v>
      </c>
    </row>
    <row r="3519" spans="1:9" x14ac:dyDescent="0.25">
      <c r="A3519" s="1">
        <v>39381</v>
      </c>
      <c r="B3519" s="5">
        <v>529.58880999999997</v>
      </c>
      <c r="C3519" s="4">
        <f t="shared" si="378"/>
        <v>7.1428015847390114E-3</v>
      </c>
      <c r="D3519" s="3">
        <f t="shared" si="379"/>
        <v>7.4571589170470298E-2</v>
      </c>
      <c r="E3519" s="5">
        <f t="shared" si="380"/>
        <v>1.6091919366996534</v>
      </c>
      <c r="F3519" s="13">
        <f t="shared" si="381"/>
        <v>4.0689358373150828</v>
      </c>
      <c r="G3519" s="16">
        <f t="shared" si="382"/>
        <v>2.906360134697553E-2</v>
      </c>
      <c r="H3519" s="5">
        <f t="shared" si="383"/>
        <v>3245.8396147402195</v>
      </c>
      <c r="I3519" s="3">
        <f t="shared" si="384"/>
        <v>0.3034270116212639</v>
      </c>
    </row>
    <row r="3520" spans="1:9" x14ac:dyDescent="0.25">
      <c r="A3520" s="1">
        <v>39384</v>
      </c>
      <c r="B3520" s="5">
        <v>532.12914999999998</v>
      </c>
      <c r="C3520" s="4">
        <f t="shared" si="378"/>
        <v>4.7968158541717987E-3</v>
      </c>
      <c r="D3520" s="3">
        <f t="shared" si="379"/>
        <v>7.6056641380183893E-2</v>
      </c>
      <c r="E3520" s="5">
        <f t="shared" si="380"/>
        <v>1.5777714848090214</v>
      </c>
      <c r="F3520" s="13">
        <f t="shared" si="381"/>
        <v>4.0689358373150828</v>
      </c>
      <c r="G3520" s="16">
        <f t="shared" si="382"/>
        <v>1.9517935934040793E-2</v>
      </c>
      <c r="H3520" s="5">
        <f t="shared" si="383"/>
        <v>3309.1917043928906</v>
      </c>
      <c r="I3520" s="3">
        <f t="shared" si="384"/>
        <v>0.30946959377765149</v>
      </c>
    </row>
    <row r="3521" spans="1:9" x14ac:dyDescent="0.25">
      <c r="A3521" s="1">
        <v>39385</v>
      </c>
      <c r="B3521" s="5">
        <v>530.22222999999997</v>
      </c>
      <c r="C3521" s="4">
        <f t="shared" si="378"/>
        <v>-3.5835661323947443E-3</v>
      </c>
      <c r="D3521" s="3">
        <f t="shared" si="379"/>
        <v>7.8788661636232535E-2</v>
      </c>
      <c r="E3521" s="5">
        <f t="shared" si="380"/>
        <v>1.5230617897031977</v>
      </c>
      <c r="F3521" s="13">
        <f t="shared" si="381"/>
        <v>4.0689358373150828</v>
      </c>
      <c r="G3521" s="16">
        <f t="shared" si="382"/>
        <v>-1.4581300661489582E-2</v>
      </c>
      <c r="H3521" s="5">
        <f t="shared" si="383"/>
        <v>3260.939385204631</v>
      </c>
      <c r="I3521" s="3">
        <f t="shared" si="384"/>
        <v>0.32058600890575861</v>
      </c>
    </row>
    <row r="3522" spans="1:9" x14ac:dyDescent="0.25">
      <c r="A3522" s="1">
        <v>39386</v>
      </c>
      <c r="B3522" s="5">
        <v>533.45556999999997</v>
      </c>
      <c r="C3522" s="4">
        <f t="shared" si="378"/>
        <v>6.0980845710674192E-3</v>
      </c>
      <c r="D3522" s="3">
        <f t="shared" si="379"/>
        <v>8.0582808424511196E-2</v>
      </c>
      <c r="E3522" s="5">
        <f t="shared" si="380"/>
        <v>1.4891513754129611</v>
      </c>
      <c r="F3522" s="13">
        <f t="shared" si="381"/>
        <v>4.0689358373150828</v>
      </c>
      <c r="G3522" s="16">
        <f t="shared" si="382"/>
        <v>2.4812714850194397E-2</v>
      </c>
      <c r="H3522" s="5">
        <f t="shared" si="383"/>
        <v>3341.8521443134819</v>
      </c>
      <c r="I3522" s="3">
        <f t="shared" si="384"/>
        <v>0.3278862770699893</v>
      </c>
    </row>
    <row r="3523" spans="1:9" x14ac:dyDescent="0.25">
      <c r="A3523" s="1">
        <v>39387</v>
      </c>
      <c r="B3523" s="5">
        <v>529.97882000000004</v>
      </c>
      <c r="C3523" s="4">
        <f t="shared" si="378"/>
        <v>-6.5174124997887661E-3</v>
      </c>
      <c r="D3523" s="3">
        <f t="shared" si="379"/>
        <v>9.0077948326567139E-2</v>
      </c>
      <c r="E3523" s="5">
        <f t="shared" si="380"/>
        <v>1.3321795425996374</v>
      </c>
      <c r="F3523" s="13">
        <f t="shared" si="381"/>
        <v>4.0689358373150828</v>
      </c>
      <c r="G3523" s="16">
        <f t="shared" si="382"/>
        <v>-2.651893328695579E-2</v>
      </c>
      <c r="H3523" s="5">
        <f t="shared" si="383"/>
        <v>3253.2297902435625</v>
      </c>
      <c r="I3523" s="3">
        <f t="shared" si="384"/>
        <v>0.36652139209778517</v>
      </c>
    </row>
    <row r="3524" spans="1:9" x14ac:dyDescent="0.25">
      <c r="A3524" s="1">
        <v>39388</v>
      </c>
      <c r="B3524" s="5">
        <v>534.03093999999999</v>
      </c>
      <c r="C3524" s="4">
        <f t="shared" ref="C3524:C3587" si="385">B3524/B3523-1</f>
        <v>7.6458149780400664E-3</v>
      </c>
      <c r="D3524" s="3">
        <f t="shared" si="379"/>
        <v>8.9480660231626361E-2</v>
      </c>
      <c r="E3524" s="5">
        <f t="shared" si="380"/>
        <v>1.3410719108394193</v>
      </c>
      <c r="F3524" s="13">
        <f t="shared" si="381"/>
        <v>4.0689358373150828</v>
      </c>
      <c r="G3524" s="16">
        <f t="shared" si="382"/>
        <v>3.111033056962766E-2</v>
      </c>
      <c r="H3524" s="5">
        <f t="shared" si="383"/>
        <v>3354.4388444370002</v>
      </c>
      <c r="I3524" s="3">
        <f t="shared" si="384"/>
        <v>0.36409106516307904</v>
      </c>
    </row>
    <row r="3525" spans="1:9" x14ac:dyDescent="0.25">
      <c r="A3525" s="1">
        <v>39391</v>
      </c>
      <c r="B3525" s="5">
        <v>530.97619999999995</v>
      </c>
      <c r="C3525" s="4">
        <f t="shared" si="385"/>
        <v>-5.7201554651497011E-3</v>
      </c>
      <c r="D3525" s="3">
        <f t="shared" si="379"/>
        <v>8.7540494841719219E-2</v>
      </c>
      <c r="E3525" s="5">
        <f t="shared" si="380"/>
        <v>1.3707941703661872</v>
      </c>
      <c r="F3525" s="13">
        <f t="shared" si="381"/>
        <v>4.0689358373150828</v>
      </c>
      <c r="G3525" s="16">
        <f t="shared" si="382"/>
        <v>-2.3274945567161347E-2</v>
      </c>
      <c r="H3525" s="5">
        <f t="shared" si="383"/>
        <v>3276.3644629243572</v>
      </c>
      <c r="I3525" s="3">
        <f t="shared" si="384"/>
        <v>0.35619665667776745</v>
      </c>
    </row>
    <row r="3526" spans="1:9" x14ac:dyDescent="0.25">
      <c r="A3526" s="1">
        <v>39392</v>
      </c>
      <c r="B3526" s="5">
        <v>535.23028999999997</v>
      </c>
      <c r="C3526" s="4">
        <f t="shared" si="385"/>
        <v>8.0118280254368734E-3</v>
      </c>
      <c r="D3526" s="3">
        <f t="shared" si="379"/>
        <v>8.9550930689553762E-2</v>
      </c>
      <c r="E3526" s="5">
        <f t="shared" si="380"/>
        <v>1.3400195740679015</v>
      </c>
      <c r="F3526" s="13">
        <f t="shared" si="381"/>
        <v>4.0689358373150828</v>
      </c>
      <c r="G3526" s="16">
        <f t="shared" si="382"/>
        <v>3.2599614175105429E-2</v>
      </c>
      <c r="H3526" s="5">
        <f t="shared" si="383"/>
        <v>3383.1726803127181</v>
      </c>
      <c r="I3526" s="3">
        <f t="shared" si="384"/>
        <v>0.36437699114764438</v>
      </c>
    </row>
    <row r="3527" spans="1:9" x14ac:dyDescent="0.25">
      <c r="A3527" s="1">
        <v>39393</v>
      </c>
      <c r="B3527" s="5">
        <v>532.46454000000006</v>
      </c>
      <c r="C3527" s="4">
        <f t="shared" si="385"/>
        <v>-5.1674018673343314E-3</v>
      </c>
      <c r="D3527" s="3">
        <f t="shared" si="379"/>
        <v>9.7405177781108063E-2</v>
      </c>
      <c r="E3527" s="5">
        <f t="shared" si="380"/>
        <v>1.2319673628610146</v>
      </c>
      <c r="F3527" s="13">
        <f t="shared" si="381"/>
        <v>4.0689358373150828</v>
      </c>
      <c r="G3527" s="16">
        <f t="shared" si="382"/>
        <v>-2.1025826643805541E-2</v>
      </c>
      <c r="H3527" s="5">
        <f t="shared" si="383"/>
        <v>3312.0386780304038</v>
      </c>
      <c r="I3527" s="3">
        <f t="shared" si="384"/>
        <v>0.39633541861359739</v>
      </c>
    </row>
    <row r="3528" spans="1:9" x14ac:dyDescent="0.25">
      <c r="A3528" s="1">
        <v>39394</v>
      </c>
      <c r="B3528" s="5">
        <v>531.80591000000004</v>
      </c>
      <c r="C3528" s="4">
        <f t="shared" si="385"/>
        <v>-1.2369462199304238E-3</v>
      </c>
      <c r="D3528" s="3">
        <f t="shared" si="379"/>
        <v>9.7135999972792347E-2</v>
      </c>
      <c r="E3528" s="5">
        <f t="shared" si="380"/>
        <v>1.2353813213804545</v>
      </c>
      <c r="F3528" s="13">
        <f t="shared" si="381"/>
        <v>4.0689358373150828</v>
      </c>
      <c r="G3528" s="16">
        <f t="shared" si="382"/>
        <v>-5.0330548031063257E-3</v>
      </c>
      <c r="H3528" s="5">
        <f t="shared" si="383"/>
        <v>3295.3690058538691</v>
      </c>
      <c r="I3528" s="3">
        <f t="shared" si="384"/>
        <v>0.39524015138273166</v>
      </c>
    </row>
    <row r="3529" spans="1:9" x14ac:dyDescent="0.25">
      <c r="A3529" s="1">
        <v>39395</v>
      </c>
      <c r="B3529" s="5">
        <v>528.02257999999995</v>
      </c>
      <c r="C3529" s="4">
        <f t="shared" si="385"/>
        <v>-7.1141180059470788E-3</v>
      </c>
      <c r="D3529" s="3">
        <f t="shared" si="379"/>
        <v>9.8846165204060629E-2</v>
      </c>
      <c r="E3529" s="5">
        <f t="shared" si="380"/>
        <v>1.2140076426057484</v>
      </c>
      <c r="F3529" s="13">
        <f t="shared" si="381"/>
        <v>4.0689358373150828</v>
      </c>
      <c r="G3529" s="16">
        <f t="shared" si="382"/>
        <v>-2.8946889705286583E-2</v>
      </c>
      <c r="H3529" s="5">
        <f t="shared" si="383"/>
        <v>3199.9783227031971</v>
      </c>
      <c r="I3529" s="3">
        <f t="shared" si="384"/>
        <v>0.40219870397996943</v>
      </c>
    </row>
    <row r="3530" spans="1:9" x14ac:dyDescent="0.25">
      <c r="A3530" s="1">
        <v>39398</v>
      </c>
      <c r="B3530" s="5">
        <v>523.61737000000005</v>
      </c>
      <c r="C3530" s="4">
        <f t="shared" si="385"/>
        <v>-8.3428439745889538E-3</v>
      </c>
      <c r="D3530" s="3">
        <f t="shared" si="379"/>
        <v>0.10191509182513266</v>
      </c>
      <c r="E3530" s="5">
        <f t="shared" si="380"/>
        <v>1.1774507371871643</v>
      </c>
      <c r="F3530" s="13">
        <f t="shared" si="381"/>
        <v>4.0689358373150828</v>
      </c>
      <c r="G3530" s="16">
        <f t="shared" si="382"/>
        <v>-3.3946496833333201E-2</v>
      </c>
      <c r="H3530" s="5">
        <f t="shared" si="383"/>
        <v>3091.3502687048181</v>
      </c>
      <c r="I3530" s="3">
        <f t="shared" si="384"/>
        <v>0.41468596949053971</v>
      </c>
    </row>
    <row r="3531" spans="1:9" x14ac:dyDescent="0.25">
      <c r="A3531" s="1">
        <v>39399</v>
      </c>
      <c r="B3531" s="5">
        <v>522.40656000000001</v>
      </c>
      <c r="C3531" s="4">
        <f t="shared" si="385"/>
        <v>-2.31239464038413E-3</v>
      </c>
      <c r="D3531" s="3">
        <f t="shared" si="379"/>
        <v>0.10141835640788222</v>
      </c>
      <c r="E3531" s="5">
        <f t="shared" si="380"/>
        <v>1.1832177551506211</v>
      </c>
      <c r="F3531" s="13">
        <f t="shared" si="381"/>
        <v>4.0689358373150828</v>
      </c>
      <c r="G3531" s="16">
        <f t="shared" si="382"/>
        <v>-9.4089854222743092E-3</v>
      </c>
      <c r="H3531" s="5">
        <f t="shared" si="383"/>
        <v>3062.2637990914309</v>
      </c>
      <c r="I3531" s="3">
        <f t="shared" si="384"/>
        <v>0.41266478494962572</v>
      </c>
    </row>
    <row r="3532" spans="1:9" x14ac:dyDescent="0.25">
      <c r="A3532" s="1">
        <v>39400</v>
      </c>
      <c r="B3532" s="5">
        <v>526.06079</v>
      </c>
      <c r="C3532" s="4">
        <f t="shared" si="385"/>
        <v>6.9949925590520046E-3</v>
      </c>
      <c r="D3532" s="3">
        <f t="shared" si="379"/>
        <v>0.1033723983909243</v>
      </c>
      <c r="E3532" s="5">
        <f t="shared" si="380"/>
        <v>1.1608514639100753</v>
      </c>
      <c r="F3532" s="13">
        <f t="shared" si="381"/>
        <v>4.0689358373150828</v>
      </c>
      <c r="G3532" s="16">
        <f t="shared" si="382"/>
        <v>2.8462175905279042E-2</v>
      </c>
      <c r="H3532" s="5">
        <f t="shared" si="383"/>
        <v>3149.4224900095392</v>
      </c>
      <c r="I3532" s="3">
        <f t="shared" si="384"/>
        <v>0.42061565640204396</v>
      </c>
    </row>
    <row r="3533" spans="1:9" x14ac:dyDescent="0.25">
      <c r="A3533" s="1">
        <v>39401</v>
      </c>
      <c r="B3533" s="5">
        <v>523.20563000000004</v>
      </c>
      <c r="C3533" s="4">
        <f t="shared" si="385"/>
        <v>-5.4274335861449474E-3</v>
      </c>
      <c r="D3533" s="3">
        <f t="shared" ref="D3533:D3596" si="386">STDEV(C3524:C3533)*SQRT(252)</f>
        <v>0.10198998795943014</v>
      </c>
      <c r="E3533" s="5">
        <f t="shared" ref="E3533:E3596" si="387">$E$2/D3533</f>
        <v>1.1765860787015088</v>
      </c>
      <c r="F3533" s="13">
        <f t="shared" si="381"/>
        <v>4.0689358373150828</v>
      </c>
      <c r="G3533" s="16">
        <f t="shared" si="382"/>
        <v>-2.2083879023312693E-2</v>
      </c>
      <c r="H3533" s="5">
        <f t="shared" si="383"/>
        <v>3079.8710247468684</v>
      </c>
      <c r="I3533" s="3">
        <f t="shared" si="384"/>
        <v>0.41499071705545904</v>
      </c>
    </row>
    <row r="3534" spans="1:9" x14ac:dyDescent="0.25">
      <c r="A3534" s="1">
        <v>39402</v>
      </c>
      <c r="B3534" s="5">
        <v>525.98290999999995</v>
      </c>
      <c r="C3534" s="4">
        <f t="shared" si="385"/>
        <v>5.3081997607706821E-3</v>
      </c>
      <c r="D3534" s="3">
        <f t="shared" si="386"/>
        <v>9.6813915492642497E-2</v>
      </c>
      <c r="E3534" s="5">
        <f t="shared" si="387"/>
        <v>1.2394912383139751</v>
      </c>
      <c r="F3534" s="13">
        <f t="shared" ref="F3534:F3597" si="388">IF(ABS(E3534/E3533-1)&gt;F$2,E3534,F3533)</f>
        <v>4.0689358373150828</v>
      </c>
      <c r="G3534" s="16">
        <f t="shared" ref="G3534:G3597" si="389">C3534*F3533</f>
        <v>2.1598724238227177E-2</v>
      </c>
      <c r="H3534" s="5">
        <f t="shared" ref="H3534:H3597" si="390">H3533*(1+G3534)</f>
        <v>3146.3923096996823</v>
      </c>
      <c r="I3534" s="3">
        <f t="shared" si="384"/>
        <v>0.39392961029880696</v>
      </c>
    </row>
    <row r="3535" spans="1:9" x14ac:dyDescent="0.25">
      <c r="A3535" s="1">
        <v>39405</v>
      </c>
      <c r="B3535" s="5">
        <v>525.86059999999998</v>
      </c>
      <c r="C3535" s="4">
        <f t="shared" si="385"/>
        <v>-2.3253607232209816E-4</v>
      </c>
      <c r="D3535" s="3">
        <f t="shared" si="386"/>
        <v>9.3995303005897562E-2</v>
      </c>
      <c r="E3535" s="5">
        <f t="shared" si="387"/>
        <v>1.2766595368331417</v>
      </c>
      <c r="F3535" s="13">
        <f t="shared" si="388"/>
        <v>4.0689358373150828</v>
      </c>
      <c r="G3535" s="16">
        <f t="shared" si="389"/>
        <v>-9.4617435813987717E-4</v>
      </c>
      <c r="H3535" s="5">
        <f t="shared" si="390"/>
        <v>3143.4152739755959</v>
      </c>
      <c r="I3535" s="3">
        <f t="shared" si="384"/>
        <v>0.38246085693998666</v>
      </c>
    </row>
    <row r="3536" spans="1:9" x14ac:dyDescent="0.25">
      <c r="A3536" s="1">
        <v>39406</v>
      </c>
      <c r="B3536" s="5">
        <v>530.92255</v>
      </c>
      <c r="C3536" s="4">
        <f t="shared" si="385"/>
        <v>9.6260301684514271E-3</v>
      </c>
      <c r="D3536" s="3">
        <f t="shared" si="386"/>
        <v>9.8544686648706081E-2</v>
      </c>
      <c r="E3536" s="5">
        <f t="shared" si="387"/>
        <v>1.2177216659867032</v>
      </c>
      <c r="F3536" s="13">
        <f t="shared" si="388"/>
        <v>4.0689358373150828</v>
      </c>
      <c r="G3536" s="16">
        <f t="shared" si="389"/>
        <v>3.9167699123488157E-2</v>
      </c>
      <c r="H3536" s="5">
        <f t="shared" si="390"/>
        <v>3266.535617646849</v>
      </c>
      <c r="I3536" s="3">
        <f t="shared" si="384"/>
        <v>0.40097200708190528</v>
      </c>
    </row>
    <row r="3537" spans="1:9" x14ac:dyDescent="0.25">
      <c r="A3537" s="1">
        <v>39407</v>
      </c>
      <c r="B3537" s="5">
        <v>531.19854999999995</v>
      </c>
      <c r="C3537" s="4">
        <f t="shared" si="385"/>
        <v>5.1984983497121995E-4</v>
      </c>
      <c r="D3537" s="3">
        <f t="shared" si="386"/>
        <v>9.5562258182473145E-2</v>
      </c>
      <c r="E3537" s="5">
        <f t="shared" si="387"/>
        <v>1.2557258721415283</v>
      </c>
      <c r="F3537" s="13">
        <f t="shared" si="388"/>
        <v>4.0689358373150828</v>
      </c>
      <c r="G3537" s="16">
        <f t="shared" si="389"/>
        <v>2.1152356235367284E-3</v>
      </c>
      <c r="H3537" s="5">
        <f t="shared" si="390"/>
        <v>3273.4451101508471</v>
      </c>
      <c r="I3537" s="3">
        <f t="shared" si="384"/>
        <v>0.38883669701342144</v>
      </c>
    </row>
    <row r="3538" spans="1:9" x14ac:dyDescent="0.25">
      <c r="A3538" s="1">
        <v>39408</v>
      </c>
      <c r="B3538" s="5">
        <v>531.71667000000002</v>
      </c>
      <c r="C3538" s="4">
        <f t="shared" si="385"/>
        <v>9.7537916848611239E-4</v>
      </c>
      <c r="D3538" s="3">
        <f t="shared" si="386"/>
        <v>9.5549500558248526E-2</v>
      </c>
      <c r="E3538" s="5">
        <f t="shared" si="387"/>
        <v>1.2558935347531832</v>
      </c>
      <c r="F3538" s="13">
        <f t="shared" si="388"/>
        <v>4.0689358373150828</v>
      </c>
      <c r="G3538" s="16">
        <f t="shared" si="389"/>
        <v>3.9687552536237288E-3</v>
      </c>
      <c r="H3538" s="5">
        <f t="shared" si="390"/>
        <v>3286.4366126292075</v>
      </c>
      <c r="I3538" s="3">
        <f t="shared" si="384"/>
        <v>0.38878478705901487</v>
      </c>
    </row>
    <row r="3539" spans="1:9" x14ac:dyDescent="0.25">
      <c r="A3539" s="1">
        <v>39409</v>
      </c>
      <c r="B3539" s="5">
        <v>533.58398</v>
      </c>
      <c r="C3539" s="4">
        <f t="shared" si="385"/>
        <v>3.5118515279950469E-3</v>
      </c>
      <c r="D3539" s="3">
        <f t="shared" si="386"/>
        <v>8.7989054010267492E-2</v>
      </c>
      <c r="E3539" s="5">
        <f t="shared" si="387"/>
        <v>1.3638060023465775</v>
      </c>
      <c r="F3539" s="13">
        <f t="shared" si="388"/>
        <v>4.0689358373150828</v>
      </c>
      <c r="G3539" s="16">
        <f t="shared" si="389"/>
        <v>1.4289498537588778E-2</v>
      </c>
      <c r="H3539" s="5">
        <f t="shared" si="390"/>
        <v>3333.3981437992506</v>
      </c>
      <c r="I3539" s="3">
        <f t="shared" si="384"/>
        <v>0.35802181515382975</v>
      </c>
    </row>
    <row r="3540" spans="1:9" x14ac:dyDescent="0.25">
      <c r="A3540" s="1">
        <v>39412</v>
      </c>
      <c r="B3540" s="5">
        <v>536.57952999999998</v>
      </c>
      <c r="C3540" s="4">
        <f t="shared" si="385"/>
        <v>5.6140178721257872E-3</v>
      </c>
      <c r="D3540" s="3">
        <f t="shared" si="386"/>
        <v>7.2801913610026261E-2</v>
      </c>
      <c r="E3540" s="5">
        <f t="shared" si="387"/>
        <v>1.6483083211630529</v>
      </c>
      <c r="F3540" s="13">
        <f t="shared" si="388"/>
        <v>1.6483083211630529</v>
      </c>
      <c r="G3540" s="16">
        <f t="shared" si="389"/>
        <v>2.2843078511219979E-2</v>
      </c>
      <c r="H3540" s="5">
        <f t="shared" si="390"/>
        <v>3409.5432193072115</v>
      </c>
      <c r="I3540" s="3">
        <f t="shared" si="384"/>
        <v>0.29622631531295252</v>
      </c>
    </row>
    <row r="3541" spans="1:9" x14ac:dyDescent="0.25">
      <c r="A3541" s="1">
        <v>39413</v>
      </c>
      <c r="B3541" s="5">
        <v>532.80340999999999</v>
      </c>
      <c r="C3541" s="4">
        <f t="shared" si="385"/>
        <v>-7.0373910834802267E-3</v>
      </c>
      <c r="D3541" s="3">
        <f t="shared" si="386"/>
        <v>8.4409211176146678E-2</v>
      </c>
      <c r="E3541" s="5">
        <f t="shared" si="387"/>
        <v>1.4216457934855216</v>
      </c>
      <c r="F3541" s="13">
        <f t="shared" si="388"/>
        <v>1.6483083211630529</v>
      </c>
      <c r="G3541" s="16">
        <f t="shared" si="389"/>
        <v>-1.1599790282179131E-2</v>
      </c>
      <c r="H3541" s="5">
        <f t="shared" si="390"/>
        <v>3369.993233005222</v>
      </c>
      <c r="I3541" s="3">
        <f t="shared" si="384"/>
        <v>0.30042011986649358</v>
      </c>
    </row>
    <row r="3542" spans="1:9" x14ac:dyDescent="0.25">
      <c r="A3542" s="1">
        <v>39414</v>
      </c>
      <c r="B3542" s="5">
        <v>531.73290999999995</v>
      </c>
      <c r="C3542" s="4">
        <f t="shared" si="385"/>
        <v>-2.0091838376185001E-3</v>
      </c>
      <c r="D3542" s="3">
        <f t="shared" si="386"/>
        <v>8.1498166036847786E-2</v>
      </c>
      <c r="E3542" s="5">
        <f t="shared" si="387"/>
        <v>1.4724257714675981</v>
      </c>
      <c r="F3542" s="13">
        <f t="shared" si="388"/>
        <v>1.6483083211630529</v>
      </c>
      <c r="G3542" s="16">
        <f t="shared" si="389"/>
        <v>-3.3117544382928899E-3</v>
      </c>
      <c r="H3542" s="5">
        <f t="shared" si="390"/>
        <v>3358.8326429588001</v>
      </c>
      <c r="I3542" s="3">
        <f t="shared" si="384"/>
        <v>0.28714893876723518</v>
      </c>
    </row>
    <row r="3543" spans="1:9" x14ac:dyDescent="0.25">
      <c r="A3543" s="1">
        <v>39415</v>
      </c>
      <c r="B3543" s="5">
        <v>531.24041999999997</v>
      </c>
      <c r="C3543" s="4">
        <f t="shared" si="385"/>
        <v>-9.2619807940785837E-4</v>
      </c>
      <c r="D3543" s="3">
        <f t="shared" si="386"/>
        <v>7.4235962499167668E-2</v>
      </c>
      <c r="E3543" s="5">
        <f t="shared" si="387"/>
        <v>1.616467221009567</v>
      </c>
      <c r="F3543" s="13">
        <f t="shared" si="388"/>
        <v>1.6483083211630529</v>
      </c>
      <c r="G3543" s="16">
        <f t="shared" si="389"/>
        <v>-1.5266600013332111E-3</v>
      </c>
      <c r="H3543" s="5">
        <f t="shared" si="390"/>
        <v>3353.7048475116226</v>
      </c>
      <c r="I3543" s="3">
        <f t="shared" ref="I3543:I3606" si="391">STDEV(G3534:G3543)*SQRT(252)</f>
        <v>0.24510863950026457</v>
      </c>
    </row>
    <row r="3544" spans="1:9" x14ac:dyDescent="0.25">
      <c r="A3544" s="1">
        <v>39416</v>
      </c>
      <c r="B3544" s="5">
        <v>527.13202000000001</v>
      </c>
      <c r="C3544" s="4">
        <f t="shared" si="385"/>
        <v>-7.733598283052312E-3</v>
      </c>
      <c r="D3544" s="3">
        <f t="shared" si="386"/>
        <v>8.3913576499570486E-2</v>
      </c>
      <c r="E3544" s="5">
        <f t="shared" si="387"/>
        <v>1.4300427297436693</v>
      </c>
      <c r="F3544" s="13">
        <f t="shared" si="388"/>
        <v>1.6483083211630529</v>
      </c>
      <c r="G3544" s="16">
        <f t="shared" si="389"/>
        <v>-1.2747354402487424E-2</v>
      </c>
      <c r="H3544" s="5">
        <f t="shared" si="390"/>
        <v>3310.9539832590517</v>
      </c>
      <c r="I3544" s="3">
        <f t="shared" si="391"/>
        <v>0.25479236282680423</v>
      </c>
    </row>
    <row r="3545" spans="1:9" x14ac:dyDescent="0.25">
      <c r="A3545" s="1">
        <v>39419</v>
      </c>
      <c r="B3545" s="5">
        <v>530.09875</v>
      </c>
      <c r="C3545" s="4">
        <f t="shared" si="385"/>
        <v>5.6280587925583436E-3</v>
      </c>
      <c r="D3545" s="3">
        <f t="shared" si="386"/>
        <v>8.8062198922855731E-2</v>
      </c>
      <c r="E3545" s="5">
        <f t="shared" si="387"/>
        <v>1.3626732181094232</v>
      </c>
      <c r="F3545" s="13">
        <f t="shared" si="388"/>
        <v>1.6483083211630529</v>
      </c>
      <c r="G3545" s="16">
        <f t="shared" si="389"/>
        <v>9.2767761397688029E-3</v>
      </c>
      <c r="H3545" s="5">
        <f t="shared" si="390"/>
        <v>3341.6689621708215</v>
      </c>
      <c r="I3545" s="3">
        <f t="shared" si="391"/>
        <v>0.25302117820177694</v>
      </c>
    </row>
    <row r="3546" spans="1:9" x14ac:dyDescent="0.25">
      <c r="A3546" s="1">
        <v>39420</v>
      </c>
      <c r="B3546" s="5">
        <v>532.19872999999995</v>
      </c>
      <c r="C3546" s="4">
        <f t="shared" si="385"/>
        <v>3.9614883076029006E-3</v>
      </c>
      <c r="D3546" s="3">
        <f t="shared" si="386"/>
        <v>7.5954959448098935E-2</v>
      </c>
      <c r="E3546" s="5">
        <f t="shared" si="387"/>
        <v>1.5798836688471625</v>
      </c>
      <c r="F3546" s="13">
        <f t="shared" si="388"/>
        <v>1.6483083211630529</v>
      </c>
      <c r="G3546" s="16">
        <f t="shared" si="389"/>
        <v>6.5297541416120012E-3</v>
      </c>
      <c r="H3546" s="5">
        <f t="shared" si="390"/>
        <v>3363.4892389164529</v>
      </c>
      <c r="I3546" s="3">
        <f t="shared" si="391"/>
        <v>0.17519894469701383</v>
      </c>
    </row>
    <row r="3547" spans="1:9" x14ac:dyDescent="0.25">
      <c r="A3547" s="1">
        <v>39421</v>
      </c>
      <c r="B3547" s="5">
        <v>529.85344999999995</v>
      </c>
      <c r="C3547" s="4">
        <f t="shared" si="385"/>
        <v>-4.406774890274523E-3</v>
      </c>
      <c r="D3547" s="3">
        <f t="shared" si="386"/>
        <v>7.9413284504530071E-2</v>
      </c>
      <c r="E3547" s="5">
        <f t="shared" si="387"/>
        <v>1.5110821917100619</v>
      </c>
      <c r="F3547" s="13">
        <f t="shared" si="388"/>
        <v>1.6483083211630529</v>
      </c>
      <c r="G3547" s="16">
        <f t="shared" si="389"/>
        <v>-7.2637237211318961E-3</v>
      </c>
      <c r="H3547" s="5">
        <f t="shared" si="390"/>
        <v>3339.0577823459635</v>
      </c>
      <c r="I3547" s="3">
        <f t="shared" si="391"/>
        <v>0.1826678675317418</v>
      </c>
    </row>
    <row r="3548" spans="1:9" x14ac:dyDescent="0.25">
      <c r="A3548" s="1">
        <v>39422</v>
      </c>
      <c r="B3548" s="5">
        <v>529.35522000000003</v>
      </c>
      <c r="C3548" s="4">
        <f t="shared" si="385"/>
        <v>-9.4031661018711965E-4</v>
      </c>
      <c r="D3548" s="3">
        <f t="shared" si="386"/>
        <v>7.9172764258211223E-2</v>
      </c>
      <c r="E3548" s="5">
        <f t="shared" si="387"/>
        <v>1.5156727332222011</v>
      </c>
      <c r="F3548" s="13">
        <f t="shared" si="388"/>
        <v>1.6483083211630529</v>
      </c>
      <c r="G3548" s="16">
        <f t="shared" si="389"/>
        <v>-1.549931693099264E-3</v>
      </c>
      <c r="H3548" s="5">
        <f t="shared" si="390"/>
        <v>3333.8824708640159</v>
      </c>
      <c r="I3548" s="3">
        <f t="shared" si="391"/>
        <v>0.18314140448166413</v>
      </c>
    </row>
    <row r="3549" spans="1:9" x14ac:dyDescent="0.25">
      <c r="A3549" s="1">
        <v>39423</v>
      </c>
      <c r="B3549" s="5">
        <v>525.93622000000005</v>
      </c>
      <c r="C3549" s="4">
        <f t="shared" si="385"/>
        <v>-6.4588009541116653E-3</v>
      </c>
      <c r="D3549" s="3">
        <f t="shared" si="386"/>
        <v>8.1058461864862708E-2</v>
      </c>
      <c r="E3549" s="5">
        <f t="shared" si="387"/>
        <v>1.4804129913056949</v>
      </c>
      <c r="F3549" s="13">
        <f t="shared" si="388"/>
        <v>1.6483083211630529</v>
      </c>
      <c r="G3549" s="16">
        <f t="shared" si="389"/>
        <v>-1.0646095357398123E-2</v>
      </c>
      <c r="H3549" s="5">
        <f t="shared" si="390"/>
        <v>3298.3896401688394</v>
      </c>
      <c r="I3549" s="3">
        <f t="shared" si="391"/>
        <v>0.17703718257424042</v>
      </c>
    </row>
    <row r="3550" spans="1:9" x14ac:dyDescent="0.25">
      <c r="A3550" s="1">
        <v>39426</v>
      </c>
      <c r="B3550" s="5">
        <v>526.35406</v>
      </c>
      <c r="C3550" s="4">
        <f t="shared" si="385"/>
        <v>7.9446895671098083E-4</v>
      </c>
      <c r="D3550" s="3">
        <f t="shared" si="386"/>
        <v>7.2487536872706843E-2</v>
      </c>
      <c r="E3550" s="5">
        <f t="shared" si="387"/>
        <v>1.6554569954656941</v>
      </c>
      <c r="F3550" s="13">
        <f t="shared" si="388"/>
        <v>1.6483083211630529</v>
      </c>
      <c r="G3550" s="16">
        <f t="shared" si="389"/>
        <v>1.309529792252439E-3</v>
      </c>
      <c r="H3550" s="5">
        <f t="shared" si="390"/>
        <v>3302.7089796690975</v>
      </c>
      <c r="I3550" s="3">
        <f t="shared" si="391"/>
        <v>0.11948181020789632</v>
      </c>
    </row>
    <row r="3551" spans="1:9" x14ac:dyDescent="0.25">
      <c r="A3551" s="1">
        <v>39427</v>
      </c>
      <c r="B3551" s="5">
        <v>527.98699999999997</v>
      </c>
      <c r="C3551" s="4">
        <f t="shared" si="385"/>
        <v>3.1023604149646999E-3</v>
      </c>
      <c r="D3551" s="3">
        <f t="shared" si="386"/>
        <v>7.0253167207022404E-2</v>
      </c>
      <c r="E3551" s="5">
        <f t="shared" si="387"/>
        <v>1.7081080436755736</v>
      </c>
      <c r="F3551" s="13">
        <f t="shared" si="388"/>
        <v>1.6483083211630529</v>
      </c>
      <c r="G3551" s="16">
        <f t="shared" si="389"/>
        <v>5.1136464872331769E-3</v>
      </c>
      <c r="H3551" s="5">
        <f t="shared" si="390"/>
        <v>3319.597865841336</v>
      </c>
      <c r="I3551" s="3">
        <f t="shared" si="391"/>
        <v>0.11579888009539432</v>
      </c>
    </row>
    <row r="3552" spans="1:9" x14ac:dyDescent="0.25">
      <c r="A3552" s="1">
        <v>39428</v>
      </c>
      <c r="B3552" s="5">
        <v>529.00543000000005</v>
      </c>
      <c r="C3552" s="4">
        <f t="shared" si="385"/>
        <v>1.9288921886335686E-3</v>
      </c>
      <c r="D3552" s="3">
        <f t="shared" si="386"/>
        <v>7.1284330318467481E-2</v>
      </c>
      <c r="E3552" s="5">
        <f t="shared" si="387"/>
        <v>1.6833994156063756</v>
      </c>
      <c r="F3552" s="13">
        <f t="shared" si="388"/>
        <v>1.6483083211630529</v>
      </c>
      <c r="G3552" s="16">
        <f t="shared" si="389"/>
        <v>3.1794090451511244E-3</v>
      </c>
      <c r="H3552" s="5">
        <f t="shared" si="390"/>
        <v>3330.1522253222565</v>
      </c>
      <c r="I3552" s="3">
        <f t="shared" si="391"/>
        <v>0.11749855483246564</v>
      </c>
    </row>
    <row r="3553" spans="1:9" x14ac:dyDescent="0.25">
      <c r="A3553" s="1">
        <v>39429</v>
      </c>
      <c r="B3553" s="5">
        <v>524.69286999999997</v>
      </c>
      <c r="C3553" s="4">
        <f t="shared" si="385"/>
        <v>-8.1522036550741861E-3</v>
      </c>
      <c r="D3553" s="3">
        <f t="shared" si="386"/>
        <v>8.1041354593759121E-2</v>
      </c>
      <c r="E3553" s="5">
        <f t="shared" si="387"/>
        <v>1.4807254962794147</v>
      </c>
      <c r="F3553" s="13">
        <f t="shared" si="388"/>
        <v>1.6483083211630529</v>
      </c>
      <c r="G3553" s="16">
        <f t="shared" si="389"/>
        <v>-1.3437345120474635E-2</v>
      </c>
      <c r="H3553" s="5">
        <f t="shared" si="390"/>
        <v>3285.4038205668844</v>
      </c>
      <c r="I3553" s="3">
        <f t="shared" si="391"/>
        <v>0.13358113913521877</v>
      </c>
    </row>
    <row r="3554" spans="1:9" x14ac:dyDescent="0.25">
      <c r="A3554" s="1">
        <v>39430</v>
      </c>
      <c r="B3554" s="5">
        <v>519.23815999999999</v>
      </c>
      <c r="C3554" s="4">
        <f t="shared" si="385"/>
        <v>-1.0396005571792877E-2</v>
      </c>
      <c r="D3554" s="3">
        <f t="shared" si="386"/>
        <v>8.7842662583167391E-2</v>
      </c>
      <c r="E3554" s="5">
        <f t="shared" si="387"/>
        <v>1.3660788103546699</v>
      </c>
      <c r="F3554" s="13">
        <f t="shared" si="388"/>
        <v>1.6483083211630529</v>
      </c>
      <c r="G3554" s="16">
        <f t="shared" si="389"/>
        <v>-1.7135822490843659E-2</v>
      </c>
      <c r="H3554" s="5">
        <f t="shared" si="390"/>
        <v>3229.1057238869107</v>
      </c>
      <c r="I3554" s="3">
        <f t="shared" si="391"/>
        <v>0.14479179168895315</v>
      </c>
    </row>
    <row r="3555" spans="1:9" x14ac:dyDescent="0.25">
      <c r="A3555" s="1">
        <v>39433</v>
      </c>
      <c r="B3555" s="5">
        <v>518.65252999999996</v>
      </c>
      <c r="C3555" s="4">
        <f t="shared" si="385"/>
        <v>-1.1278639459011419E-3</v>
      </c>
      <c r="D3555" s="3">
        <f t="shared" si="386"/>
        <v>7.8562509501105673E-2</v>
      </c>
      <c r="E3555" s="5">
        <f t="shared" si="387"/>
        <v>1.527446115991383</v>
      </c>
      <c r="F3555" s="13">
        <f t="shared" si="388"/>
        <v>1.6483083211630529</v>
      </c>
      <c r="G3555" s="16">
        <f t="shared" si="389"/>
        <v>-1.8590675271686475E-3</v>
      </c>
      <c r="H3555" s="5">
        <f t="shared" si="390"/>
        <v>3223.1025982938381</v>
      </c>
      <c r="I3555" s="3">
        <f t="shared" si="391"/>
        <v>0.12949523814212391</v>
      </c>
    </row>
    <row r="3556" spans="1:9" x14ac:dyDescent="0.25">
      <c r="A3556" s="1">
        <v>39434</v>
      </c>
      <c r="B3556" s="5">
        <v>520.53510000000006</v>
      </c>
      <c r="C3556" s="4">
        <f t="shared" si="385"/>
        <v>3.6297326073009284E-3</v>
      </c>
      <c r="D3556" s="3">
        <f t="shared" si="386"/>
        <v>7.785202921864956E-2</v>
      </c>
      <c r="E3556" s="5">
        <f t="shared" si="387"/>
        <v>1.5413856415094422</v>
      </c>
      <c r="F3556" s="13">
        <f t="shared" si="388"/>
        <v>1.6483083211630529</v>
      </c>
      <c r="G3556" s="16">
        <f t="shared" si="389"/>
        <v>5.9829184602109842E-3</v>
      </c>
      <c r="H3556" s="5">
        <f t="shared" si="390"/>
        <v>3242.3861583283242</v>
      </c>
      <c r="I3556" s="3">
        <f t="shared" si="391"/>
        <v>0.12832414758052921</v>
      </c>
    </row>
    <row r="3557" spans="1:9" x14ac:dyDescent="0.25">
      <c r="A3557" s="1">
        <v>39435</v>
      </c>
      <c r="B3557" s="5">
        <v>521.03850999999997</v>
      </c>
      <c r="C3557" s="4">
        <f t="shared" si="385"/>
        <v>9.6710096975183291E-4</v>
      </c>
      <c r="D3557" s="3">
        <f t="shared" si="386"/>
        <v>7.8264776319842189E-2</v>
      </c>
      <c r="E3557" s="5">
        <f t="shared" si="387"/>
        <v>1.5332567937024415</v>
      </c>
      <c r="F3557" s="13">
        <f t="shared" si="388"/>
        <v>1.6483083211630529</v>
      </c>
      <c r="G3557" s="16">
        <f t="shared" si="389"/>
        <v>1.5940805758468042E-3</v>
      </c>
      <c r="H3557" s="5">
        <f t="shared" si="390"/>
        <v>3247.55478312271</v>
      </c>
      <c r="I3557" s="3">
        <f t="shared" si="391"/>
        <v>0.12900448206196094</v>
      </c>
    </row>
    <row r="3558" spans="1:9" x14ac:dyDescent="0.25">
      <c r="A3558" s="1">
        <v>39436</v>
      </c>
      <c r="B3558" s="5">
        <v>521.44152999999994</v>
      </c>
      <c r="C3558" s="4">
        <f t="shared" si="385"/>
        <v>7.7349369051438188E-4</v>
      </c>
      <c r="D3558" s="3">
        <f t="shared" si="386"/>
        <v>7.9176807791259823E-2</v>
      </c>
      <c r="E3558" s="5">
        <f t="shared" si="387"/>
        <v>1.5155953283234862</v>
      </c>
      <c r="F3558" s="13">
        <f t="shared" si="388"/>
        <v>1.6483083211630529</v>
      </c>
      <c r="G3558" s="16">
        <f t="shared" si="389"/>
        <v>1.2749560864419749E-3</v>
      </c>
      <c r="H3558" s="5">
        <f t="shared" si="390"/>
        <v>3251.6952728595061</v>
      </c>
      <c r="I3558" s="3">
        <f t="shared" si="391"/>
        <v>0.13050779112546121</v>
      </c>
    </row>
    <row r="3559" spans="1:9" x14ac:dyDescent="0.25">
      <c r="A3559" s="1">
        <v>39437</v>
      </c>
      <c r="B3559" s="5">
        <v>521.38396999999998</v>
      </c>
      <c r="C3559" s="4">
        <f t="shared" si="385"/>
        <v>-1.103862977694936E-4</v>
      </c>
      <c r="D3559" s="3">
        <f t="shared" si="386"/>
        <v>7.4293353484845573E-2</v>
      </c>
      <c r="E3559" s="5">
        <f t="shared" si="387"/>
        <v>1.615218513786401</v>
      </c>
      <c r="F3559" s="13">
        <f t="shared" si="388"/>
        <v>1.6483083211630529</v>
      </c>
      <c r="G3559" s="16">
        <f t="shared" si="389"/>
        <v>-1.8195065315583885E-4</v>
      </c>
      <c r="H3559" s="5">
        <f t="shared" si="390"/>
        <v>3251.1036247807456</v>
      </c>
      <c r="I3559" s="3">
        <f t="shared" si="391"/>
        <v>0.12245835275617908</v>
      </c>
    </row>
    <row r="3560" spans="1:9" x14ac:dyDescent="0.25">
      <c r="A3560" s="1">
        <v>39440</v>
      </c>
      <c r="B3560" s="5">
        <v>521.79278999999997</v>
      </c>
      <c r="C3560" s="4">
        <f t="shared" si="385"/>
        <v>7.8410542617946E-4</v>
      </c>
      <c r="D3560" s="3">
        <f t="shared" si="386"/>
        <v>7.4286913055295611E-2</v>
      </c>
      <c r="E3560" s="5">
        <f t="shared" si="387"/>
        <v>1.6153585478868635</v>
      </c>
      <c r="F3560" s="13">
        <f t="shared" si="388"/>
        <v>1.6483083211630529</v>
      </c>
      <c r="G3560" s="16">
        <f t="shared" si="389"/>
        <v>1.2924474986407059E-3</v>
      </c>
      <c r="H3560" s="5">
        <f t="shared" si="390"/>
        <v>3255.3055055284149</v>
      </c>
      <c r="I3560" s="3">
        <f t="shared" si="391"/>
        <v>0.12244773694255999</v>
      </c>
    </row>
    <row r="3561" spans="1:9" x14ac:dyDescent="0.25">
      <c r="A3561" s="1">
        <v>39441</v>
      </c>
      <c r="B3561" s="5">
        <v>521.56915000000004</v>
      </c>
      <c r="C3561" s="4">
        <f t="shared" si="385"/>
        <v>-4.2859925297156209E-4</v>
      </c>
      <c r="D3561" s="3">
        <f t="shared" si="386"/>
        <v>7.1057886495977413E-2</v>
      </c>
      <c r="E3561" s="5">
        <f t="shared" si="387"/>
        <v>1.6887639911270538</v>
      </c>
      <c r="F3561" s="13">
        <f t="shared" si="388"/>
        <v>1.6483083211630529</v>
      </c>
      <c r="G3561" s="16">
        <f t="shared" si="389"/>
        <v>-7.064637151172941E-4</v>
      </c>
      <c r="H3561" s="5">
        <f t="shared" si="390"/>
        <v>3253.0057503071375</v>
      </c>
      <c r="I3561" s="3">
        <f t="shared" si="391"/>
        <v>0.11712530559557928</v>
      </c>
    </row>
    <row r="3562" spans="1:9" x14ac:dyDescent="0.25">
      <c r="A3562" s="1">
        <v>39442</v>
      </c>
      <c r="B3562" s="5">
        <v>522.97497999999996</v>
      </c>
      <c r="C3562" s="4">
        <f t="shared" si="385"/>
        <v>2.6953856454123848E-3</v>
      </c>
      <c r="D3562" s="3">
        <f t="shared" si="386"/>
        <v>7.2103380035396902E-2</v>
      </c>
      <c r="E3562" s="5">
        <f t="shared" si="387"/>
        <v>1.6642770413965302</v>
      </c>
      <c r="F3562" s="13">
        <f t="shared" si="388"/>
        <v>1.6483083211630529</v>
      </c>
      <c r="G3562" s="16">
        <f t="shared" si="389"/>
        <v>4.4428265880766798E-3</v>
      </c>
      <c r="H3562" s="5">
        <f t="shared" si="390"/>
        <v>3267.4582907457684</v>
      </c>
      <c r="I3562" s="3">
        <f t="shared" si="391"/>
        <v>0.11884860129632664</v>
      </c>
    </row>
    <row r="3563" spans="1:9" x14ac:dyDescent="0.25">
      <c r="A3563" s="1">
        <v>39443</v>
      </c>
      <c r="B3563" s="5">
        <v>525.25891000000001</v>
      </c>
      <c r="C3563" s="4">
        <f t="shared" si="385"/>
        <v>4.3671878910920281E-3</v>
      </c>
      <c r="D3563" s="3">
        <f t="shared" si="386"/>
        <v>6.5038675555122175E-2</v>
      </c>
      <c r="E3563" s="5">
        <f t="shared" si="387"/>
        <v>1.8450560220633105</v>
      </c>
      <c r="F3563" s="13">
        <f t="shared" si="388"/>
        <v>1.6483083211630529</v>
      </c>
      <c r="G3563" s="16">
        <f t="shared" si="389"/>
        <v>7.1984721409695147E-3</v>
      </c>
      <c r="H3563" s="5">
        <f t="shared" si="390"/>
        <v>3290.9789982234815</v>
      </c>
      <c r="I3563" s="3">
        <f t="shared" si="391"/>
        <v>0.10720379011493189</v>
      </c>
    </row>
    <row r="3564" spans="1:9" x14ac:dyDescent="0.25">
      <c r="A3564" s="1">
        <v>39444</v>
      </c>
      <c r="B3564" s="5">
        <v>528.64599999999996</v>
      </c>
      <c r="C3564" s="4">
        <f t="shared" si="385"/>
        <v>6.4484198849668051E-3</v>
      </c>
      <c r="D3564" s="3">
        <f t="shared" si="386"/>
        <v>3.8273330289716224E-2</v>
      </c>
      <c r="E3564" s="5">
        <f t="shared" si="387"/>
        <v>3.1353425241974082</v>
      </c>
      <c r="F3564" s="13">
        <f t="shared" si="388"/>
        <v>3.1353425241974082</v>
      </c>
      <c r="G3564" s="16">
        <f t="shared" si="389"/>
        <v>1.0628984154744081E-2</v>
      </c>
      <c r="H3564" s="5">
        <f t="shared" si="390"/>
        <v>3325.9587618491942</v>
      </c>
      <c r="I3564" s="3">
        <f t="shared" si="391"/>
        <v>6.3086248795161171E-2</v>
      </c>
    </row>
    <row r="3565" spans="1:9" x14ac:dyDescent="0.25">
      <c r="A3565" s="1">
        <v>39447</v>
      </c>
      <c r="B3565" s="5">
        <v>526.30895999999996</v>
      </c>
      <c r="C3565" s="4">
        <f t="shared" si="385"/>
        <v>-4.4208033353132503E-3</v>
      </c>
      <c r="D3565" s="3">
        <f t="shared" si="386"/>
        <v>4.7728273549127363E-2</v>
      </c>
      <c r="E3565" s="5">
        <f t="shared" si="387"/>
        <v>2.5142329918236483</v>
      </c>
      <c r="F3565" s="13">
        <f t="shared" si="388"/>
        <v>3.1353425241974082</v>
      </c>
      <c r="G3565" s="16">
        <f t="shared" si="389"/>
        <v>-1.3860732688321368E-2</v>
      </c>
      <c r="H3565" s="5">
        <f t="shared" si="390"/>
        <v>3279.8585365188223</v>
      </c>
      <c r="I3565" s="3">
        <f t="shared" si="391"/>
        <v>0.10417802746842535</v>
      </c>
    </row>
    <row r="3566" spans="1:9" x14ac:dyDescent="0.25">
      <c r="A3566" s="1">
        <v>39449</v>
      </c>
      <c r="B3566" s="5">
        <v>530.62030000000004</v>
      </c>
      <c r="C3566" s="4">
        <f t="shared" si="385"/>
        <v>8.1916522948803916E-3</v>
      </c>
      <c r="D3566" s="3">
        <f t="shared" si="386"/>
        <v>5.7913949800585098E-2</v>
      </c>
      <c r="E3566" s="5">
        <f t="shared" si="387"/>
        <v>2.0720396452529242</v>
      </c>
      <c r="F3566" s="13">
        <f t="shared" si="388"/>
        <v>3.1353425241974082</v>
      </c>
      <c r="G3566" s="16">
        <f t="shared" si="389"/>
        <v>2.5683635783577779E-2</v>
      </c>
      <c r="H3566" s="5">
        <f t="shared" si="390"/>
        <v>3364.0972285924299</v>
      </c>
      <c r="I3566" s="3">
        <f t="shared" si="391"/>
        <v>0.15901353543554614</v>
      </c>
    </row>
    <row r="3567" spans="1:9" x14ac:dyDescent="0.25">
      <c r="A3567" s="1">
        <v>39450</v>
      </c>
      <c r="B3567" s="5">
        <v>531.06952000000001</v>
      </c>
      <c r="C3567" s="4">
        <f t="shared" si="385"/>
        <v>8.465940711275266E-4</v>
      </c>
      <c r="D3567" s="3">
        <f t="shared" si="386"/>
        <v>5.7972990732778326E-2</v>
      </c>
      <c r="E3567" s="5">
        <f t="shared" si="387"/>
        <v>2.0699294358148608</v>
      </c>
      <c r="F3567" s="13">
        <f t="shared" si="388"/>
        <v>3.1353425241974082</v>
      </c>
      <c r="G3567" s="16">
        <f t="shared" si="389"/>
        <v>2.6543623919395394E-3</v>
      </c>
      <c r="H3567" s="5">
        <f t="shared" si="390"/>
        <v>3373.0267617588338</v>
      </c>
      <c r="I3567" s="3">
        <f t="shared" si="391"/>
        <v>0.15870229659703244</v>
      </c>
    </row>
    <row r="3568" spans="1:9" x14ac:dyDescent="0.25">
      <c r="A3568" s="1">
        <v>39451</v>
      </c>
      <c r="B3568" s="5">
        <v>530.58385999999996</v>
      </c>
      <c r="C3568" s="4">
        <f t="shared" si="385"/>
        <v>-9.1449420783940027E-4</v>
      </c>
      <c r="D3568" s="3">
        <f t="shared" si="386"/>
        <v>5.9502485185081617E-2</v>
      </c>
      <c r="E3568" s="5">
        <f t="shared" si="387"/>
        <v>2.0167224885942452</v>
      </c>
      <c r="F3568" s="13">
        <f t="shared" si="388"/>
        <v>3.1353425241974082</v>
      </c>
      <c r="G3568" s="16">
        <f t="shared" si="389"/>
        <v>-2.8672525779710944E-3</v>
      </c>
      <c r="H3568" s="5">
        <f t="shared" si="390"/>
        <v>3363.3554420806154</v>
      </c>
      <c r="I3568" s="3">
        <f t="shared" si="391"/>
        <v>0.16190864848351383</v>
      </c>
    </row>
    <row r="3569" spans="1:9" x14ac:dyDescent="0.25">
      <c r="A3569" s="1">
        <v>39454</v>
      </c>
      <c r="B3569" s="5">
        <v>529.44524999999999</v>
      </c>
      <c r="C3569" s="4">
        <f t="shared" si="385"/>
        <v>-2.1459567202062324E-3</v>
      </c>
      <c r="D3569" s="3">
        <f t="shared" si="386"/>
        <v>6.2101252140259994E-2</v>
      </c>
      <c r="E3569" s="5">
        <f t="shared" si="387"/>
        <v>1.9323281876663558</v>
      </c>
      <c r="F3569" s="13">
        <f t="shared" si="388"/>
        <v>3.1353425241974082</v>
      </c>
      <c r="G3569" s="16">
        <f t="shared" si="389"/>
        <v>-6.7283093599498E-3</v>
      </c>
      <c r="H3569" s="5">
        <f t="shared" si="390"/>
        <v>3340.7257461788263</v>
      </c>
      <c r="I3569" s="3">
        <f t="shared" si="391"/>
        <v>0.16916827186743702</v>
      </c>
    </row>
    <row r="3570" spans="1:9" x14ac:dyDescent="0.25">
      <c r="A3570" s="1">
        <v>39455</v>
      </c>
      <c r="B3570" s="5">
        <v>529.45465000000002</v>
      </c>
      <c r="C3570" s="4">
        <f t="shared" si="385"/>
        <v>1.7754432587668845E-5</v>
      </c>
      <c r="D3570" s="3">
        <f t="shared" si="386"/>
        <v>6.2481243983151351E-2</v>
      </c>
      <c r="E3570" s="5">
        <f t="shared" si="387"/>
        <v>1.9205763578004162</v>
      </c>
      <c r="F3570" s="13">
        <f t="shared" si="388"/>
        <v>3.1353425241974082</v>
      </c>
      <c r="G3570" s="16">
        <f t="shared" si="389"/>
        <v>5.5666227485114356E-5</v>
      </c>
      <c r="H3570" s="5">
        <f t="shared" si="390"/>
        <v>3340.9117117781784</v>
      </c>
      <c r="I3570" s="3">
        <f t="shared" si="391"/>
        <v>0.16958493072616002</v>
      </c>
    </row>
    <row r="3571" spans="1:9" x14ac:dyDescent="0.25">
      <c r="A3571" s="1">
        <v>39456</v>
      </c>
      <c r="B3571" s="5">
        <v>529.99090999999999</v>
      </c>
      <c r="C3571" s="4">
        <f t="shared" si="385"/>
        <v>1.0128535087943202E-3</v>
      </c>
      <c r="D3571" s="3">
        <f t="shared" si="386"/>
        <v>6.1671342784929063E-2</v>
      </c>
      <c r="E3571" s="5">
        <f t="shared" si="387"/>
        <v>1.9457983981066325</v>
      </c>
      <c r="F3571" s="13">
        <f t="shared" si="388"/>
        <v>3.1353425241974082</v>
      </c>
      <c r="G3571" s="16">
        <f t="shared" si="389"/>
        <v>3.1756426769053857E-3</v>
      </c>
      <c r="H3571" s="5">
        <f t="shared" si="390"/>
        <v>3351.521253589874</v>
      </c>
      <c r="I3571" s="3">
        <f t="shared" si="391"/>
        <v>0.1685500442756904</v>
      </c>
    </row>
    <row r="3572" spans="1:9" x14ac:dyDescent="0.25">
      <c r="A3572" s="1">
        <v>39457</v>
      </c>
      <c r="B3572" s="5">
        <v>531.00580000000002</v>
      </c>
      <c r="C3572" s="4">
        <f t="shared" si="385"/>
        <v>1.9149196351311293E-3</v>
      </c>
      <c r="D3572" s="3">
        <f t="shared" si="386"/>
        <v>6.1410588736075356E-2</v>
      </c>
      <c r="E3572" s="5">
        <f t="shared" si="387"/>
        <v>1.9540604066788008</v>
      </c>
      <c r="F3572" s="13">
        <f t="shared" si="388"/>
        <v>3.1353425241974082</v>
      </c>
      <c r="G3572" s="16">
        <f t="shared" si="389"/>
        <v>6.0039289624472152E-3</v>
      </c>
      <c r="H3572" s="5">
        <f t="shared" si="390"/>
        <v>3371.6435491125594</v>
      </c>
      <c r="I3572" s="3">
        <f t="shared" si="391"/>
        <v>0.16909557775257456</v>
      </c>
    </row>
    <row r="3573" spans="1:9" x14ac:dyDescent="0.25">
      <c r="A3573" s="1">
        <v>39458</v>
      </c>
      <c r="B3573" s="5">
        <v>531.29540999999995</v>
      </c>
      <c r="C3573" s="4">
        <f t="shared" si="385"/>
        <v>5.4539893914506976E-4</v>
      </c>
      <c r="D3573" s="3">
        <f t="shared" si="386"/>
        <v>5.9434887819921338E-2</v>
      </c>
      <c r="E3573" s="5">
        <f t="shared" si="387"/>
        <v>2.0190161772254323</v>
      </c>
      <c r="F3573" s="13">
        <f t="shared" si="388"/>
        <v>3.1353425241974082</v>
      </c>
      <c r="G3573" s="16">
        <f t="shared" si="389"/>
        <v>1.7100124865536916E-3</v>
      </c>
      <c r="H3573" s="5">
        <f t="shared" si="390"/>
        <v>3377.4091016817501</v>
      </c>
      <c r="I3573" s="3">
        <f t="shared" si="391"/>
        <v>0.16769545152233423</v>
      </c>
    </row>
    <row r="3574" spans="1:9" x14ac:dyDescent="0.25">
      <c r="A3574" s="1">
        <v>39461</v>
      </c>
      <c r="B3574" s="5">
        <v>533.31964000000005</v>
      </c>
      <c r="C3574" s="4">
        <f t="shared" si="385"/>
        <v>3.8099896251693188E-3</v>
      </c>
      <c r="D3574" s="3">
        <f t="shared" si="386"/>
        <v>5.4083493542170666E-2</v>
      </c>
      <c r="E3574" s="5">
        <f t="shared" si="387"/>
        <v>2.2187915783663659</v>
      </c>
      <c r="F3574" s="13">
        <f t="shared" si="388"/>
        <v>3.1353425241974082</v>
      </c>
      <c r="G3574" s="16">
        <f t="shared" si="389"/>
        <v>1.1945622488544309E-2</v>
      </c>
      <c r="H3574" s="5">
        <f t="shared" si="390"/>
        <v>3417.7543557998142</v>
      </c>
      <c r="I3574" s="3">
        <f t="shared" si="391"/>
        <v>0.16957027715992359</v>
      </c>
    </row>
    <row r="3575" spans="1:9" x14ac:dyDescent="0.25">
      <c r="A3575" s="1">
        <v>39462</v>
      </c>
      <c r="B3575" s="5">
        <v>532.50792999999999</v>
      </c>
      <c r="C3575" s="4">
        <f t="shared" si="385"/>
        <v>-1.5219953272301856E-3</v>
      </c>
      <c r="D3575" s="3">
        <f t="shared" si="386"/>
        <v>4.7700580917165995E-2</v>
      </c>
      <c r="E3575" s="5">
        <f t="shared" si="387"/>
        <v>2.5156926329342801</v>
      </c>
      <c r="F3575" s="13">
        <f t="shared" si="388"/>
        <v>3.1353425241974082</v>
      </c>
      <c r="G3575" s="16">
        <f t="shared" si="389"/>
        <v>-4.7719766710945504E-3</v>
      </c>
      <c r="H3575" s="5">
        <f t="shared" si="390"/>
        <v>3401.444911746406</v>
      </c>
      <c r="I3575" s="3">
        <f t="shared" si="391"/>
        <v>0.1495576597785099</v>
      </c>
    </row>
    <row r="3576" spans="1:9" x14ac:dyDescent="0.25">
      <c r="A3576" s="1">
        <v>39463</v>
      </c>
      <c r="B3576" s="5">
        <v>529.52551000000005</v>
      </c>
      <c r="C3576" s="4">
        <f t="shared" si="385"/>
        <v>-5.600705326585298E-3</v>
      </c>
      <c r="D3576" s="3">
        <f t="shared" si="386"/>
        <v>4.062231227623047E-2</v>
      </c>
      <c r="E3576" s="5">
        <f t="shared" si="387"/>
        <v>2.9540415913304909</v>
      </c>
      <c r="F3576" s="13">
        <f t="shared" si="388"/>
        <v>3.1353425241974082</v>
      </c>
      <c r="G3576" s="16">
        <f t="shared" si="389"/>
        <v>-1.7560129575941819E-2</v>
      </c>
      <c r="H3576" s="5">
        <f t="shared" si="390"/>
        <v>3341.7150983507113</v>
      </c>
      <c r="I3576" s="3">
        <f t="shared" si="391"/>
        <v>0.12736486311089179</v>
      </c>
    </row>
    <row r="3577" spans="1:9" x14ac:dyDescent="0.25">
      <c r="A3577" s="1">
        <v>39464</v>
      </c>
      <c r="B3577" s="5">
        <v>530.18120999999996</v>
      </c>
      <c r="C3577" s="4">
        <f t="shared" si="385"/>
        <v>1.2382783975788403E-3</v>
      </c>
      <c r="D3577" s="3">
        <f t="shared" si="386"/>
        <v>4.0952080067595834E-2</v>
      </c>
      <c r="E3577" s="5">
        <f t="shared" si="387"/>
        <v>2.9302540872631386</v>
      </c>
      <c r="F3577" s="13">
        <f t="shared" si="388"/>
        <v>3.1353425241974082</v>
      </c>
      <c r="G3577" s="16">
        <f t="shared" si="389"/>
        <v>3.8824269167239628E-3</v>
      </c>
      <c r="H3577" s="5">
        <f t="shared" si="390"/>
        <v>3354.689062996571</v>
      </c>
      <c r="I3577" s="3">
        <f t="shared" si="391"/>
        <v>0.1283987980902703</v>
      </c>
    </row>
    <row r="3578" spans="1:9" x14ac:dyDescent="0.25">
      <c r="A3578" s="1">
        <v>39465</v>
      </c>
      <c r="B3578" s="5">
        <v>529.53057999999999</v>
      </c>
      <c r="C3578" s="4">
        <f t="shared" si="385"/>
        <v>-1.2271841923631177E-3</v>
      </c>
      <c r="D3578" s="3">
        <f t="shared" si="386"/>
        <v>4.1142089114892214E-2</v>
      </c>
      <c r="E3578" s="5">
        <f t="shared" si="387"/>
        <v>2.9167211141099676</v>
      </c>
      <c r="F3578" s="13">
        <f t="shared" si="388"/>
        <v>3.1353425241974082</v>
      </c>
      <c r="G3578" s="16">
        <f t="shared" si="389"/>
        <v>-3.8476427833389355E-3</v>
      </c>
      <c r="H3578" s="5">
        <f t="shared" si="390"/>
        <v>3341.7814178329863</v>
      </c>
      <c r="I3578" s="3">
        <f t="shared" si="391"/>
        <v>0.12899454153624088</v>
      </c>
    </row>
    <row r="3579" spans="1:9" x14ac:dyDescent="0.25">
      <c r="A3579" s="1">
        <v>39468</v>
      </c>
      <c r="B3579" s="5">
        <v>530.70996000000002</v>
      </c>
      <c r="C3579" s="4">
        <f t="shared" si="385"/>
        <v>2.2272179257334379E-3</v>
      </c>
      <c r="D3579" s="3">
        <f t="shared" si="386"/>
        <v>4.1194546415515391E-2</v>
      </c>
      <c r="E3579" s="5">
        <f t="shared" si="387"/>
        <v>2.9130069497452591</v>
      </c>
      <c r="F3579" s="13">
        <f t="shared" si="388"/>
        <v>3.1353425241974082</v>
      </c>
      <c r="G3579" s="16">
        <f t="shared" si="389"/>
        <v>6.9830910732067925E-3</v>
      </c>
      <c r="H3579" s="5">
        <f t="shared" si="390"/>
        <v>3365.1173818204638</v>
      </c>
      <c r="I3579" s="3">
        <f t="shared" si="391"/>
        <v>0.12915901314158931</v>
      </c>
    </row>
    <row r="3580" spans="1:9" x14ac:dyDescent="0.25">
      <c r="A3580" s="1">
        <v>39469</v>
      </c>
      <c r="B3580" s="5">
        <v>532.69530999999995</v>
      </c>
      <c r="C3580" s="4">
        <f t="shared" si="385"/>
        <v>3.740932241030448E-3</v>
      </c>
      <c r="D3580" s="3">
        <f t="shared" si="386"/>
        <v>4.471724550477113E-2</v>
      </c>
      <c r="E3580" s="5">
        <f t="shared" si="387"/>
        <v>2.6835284384230809</v>
      </c>
      <c r="F3580" s="13">
        <f t="shared" si="388"/>
        <v>3.1353425241974082</v>
      </c>
      <c r="G3580" s="16">
        <f t="shared" si="389"/>
        <v>1.1729103935443871E-2</v>
      </c>
      <c r="H3580" s="5">
        <f t="shared" si="390"/>
        <v>3404.5871933468047</v>
      </c>
      <c r="I3580" s="3">
        <f t="shared" si="391"/>
        <v>0.14020388139608433</v>
      </c>
    </row>
    <row r="3581" spans="1:9" x14ac:dyDescent="0.25">
      <c r="A3581" s="1">
        <v>39470</v>
      </c>
      <c r="B3581" s="5">
        <v>532.77173000000005</v>
      </c>
      <c r="C3581" s="4">
        <f t="shared" si="385"/>
        <v>1.4345911924795729E-4</v>
      </c>
      <c r="D3581" s="3">
        <f t="shared" si="386"/>
        <v>4.4713077836904778E-2</v>
      </c>
      <c r="E3581" s="5">
        <f t="shared" si="387"/>
        <v>2.6837785678210624</v>
      </c>
      <c r="F3581" s="13">
        <f t="shared" si="388"/>
        <v>3.1353425241974082</v>
      </c>
      <c r="G3581" s="16">
        <f t="shared" si="389"/>
        <v>4.497934770620274E-4</v>
      </c>
      <c r="H3581" s="5">
        <f t="shared" si="390"/>
        <v>3406.1185544584609</v>
      </c>
      <c r="I3581" s="3">
        <f t="shared" si="391"/>
        <v>0.14019081432979622</v>
      </c>
    </row>
    <row r="3582" spans="1:9" x14ac:dyDescent="0.25">
      <c r="A3582" s="1">
        <v>39471</v>
      </c>
      <c r="B3582" s="5">
        <v>530.83783000000005</v>
      </c>
      <c r="C3582" s="4">
        <f t="shared" si="385"/>
        <v>-3.6298847913720511E-3</v>
      </c>
      <c r="D3582" s="3">
        <f t="shared" si="386"/>
        <v>4.8405348440131057E-2</v>
      </c>
      <c r="E3582" s="5">
        <f t="shared" si="387"/>
        <v>2.4790648940048223</v>
      </c>
      <c r="F3582" s="13">
        <f t="shared" si="388"/>
        <v>3.1353425241974082</v>
      </c>
      <c r="G3582" s="16">
        <f t="shared" si="389"/>
        <v>-1.138093214432623E-2</v>
      </c>
      <c r="H3582" s="5">
        <f t="shared" si="390"/>
        <v>3367.3537503146385</v>
      </c>
      <c r="I3582" s="3">
        <f t="shared" si="391"/>
        <v>0.15176734736293565</v>
      </c>
    </row>
    <row r="3583" spans="1:9" x14ac:dyDescent="0.25">
      <c r="A3583" s="1">
        <v>39472</v>
      </c>
      <c r="B3583" s="5">
        <v>531.53765999999996</v>
      </c>
      <c r="C3583" s="4">
        <f t="shared" si="385"/>
        <v>1.3183498998177168E-3</v>
      </c>
      <c r="D3583" s="3">
        <f t="shared" si="386"/>
        <v>4.8815258485884021E-2</v>
      </c>
      <c r="E3583" s="5">
        <f t="shared" si="387"/>
        <v>2.4582477635491897</v>
      </c>
      <c r="F3583" s="13">
        <f t="shared" si="388"/>
        <v>3.1353425241974082</v>
      </c>
      <c r="G3583" s="16">
        <f t="shared" si="389"/>
        <v>4.13347850266988E-3</v>
      </c>
      <c r="H3583" s="5">
        <f t="shared" si="390"/>
        <v>3381.2726346524487</v>
      </c>
      <c r="I3583" s="3">
        <f t="shared" si="391"/>
        <v>0.15305255576048057</v>
      </c>
    </row>
    <row r="3584" spans="1:9" x14ac:dyDescent="0.25">
      <c r="A3584" s="1">
        <v>39475</v>
      </c>
      <c r="B3584" s="5">
        <v>533.42052999999999</v>
      </c>
      <c r="C3584" s="4">
        <f t="shared" si="385"/>
        <v>3.542307801859268E-3</v>
      </c>
      <c r="D3584" s="3">
        <f t="shared" si="386"/>
        <v>4.8253185277181039E-2</v>
      </c>
      <c r="E3584" s="5">
        <f t="shared" si="387"/>
        <v>2.4868824578249775</v>
      </c>
      <c r="F3584" s="13">
        <f t="shared" si="388"/>
        <v>3.1353425241974082</v>
      </c>
      <c r="G3584" s="16">
        <f t="shared" si="389"/>
        <v>1.110634828496561E-2</v>
      </c>
      <c r="H3584" s="5">
        <f t="shared" si="390"/>
        <v>3418.826226179322</v>
      </c>
      <c r="I3584" s="3">
        <f t="shared" si="391"/>
        <v>0.15129026372752202</v>
      </c>
    </row>
    <row r="3585" spans="1:9" x14ac:dyDescent="0.25">
      <c r="A3585" s="1">
        <v>39476</v>
      </c>
      <c r="B3585" s="5">
        <v>531.26842999999997</v>
      </c>
      <c r="C3585" s="4">
        <f t="shared" si="385"/>
        <v>-4.0345278799074347E-3</v>
      </c>
      <c r="D3585" s="3">
        <f t="shared" si="386"/>
        <v>5.2008148620849619E-2</v>
      </c>
      <c r="E3585" s="5">
        <f t="shared" si="387"/>
        <v>2.3073307391659972</v>
      </c>
      <c r="F3585" s="13">
        <f t="shared" si="388"/>
        <v>3.1353425241974082</v>
      </c>
      <c r="G3585" s="16">
        <f t="shared" si="389"/>
        <v>-1.2649626826933795E-2</v>
      </c>
      <c r="H3585" s="5">
        <f t="shared" si="390"/>
        <v>3375.5793502320194</v>
      </c>
      <c r="I3585" s="3">
        <f t="shared" si="391"/>
        <v>0.16306335997572863</v>
      </c>
    </row>
    <row r="3586" spans="1:9" x14ac:dyDescent="0.25">
      <c r="A3586" s="1">
        <v>39477</v>
      </c>
      <c r="B3586" s="5">
        <v>531.8963</v>
      </c>
      <c r="C3586" s="4">
        <f t="shared" si="385"/>
        <v>1.1818319413408052E-3</v>
      </c>
      <c r="D3586" s="3">
        <f t="shared" si="386"/>
        <v>4.2702610662920346E-2</v>
      </c>
      <c r="E3586" s="5">
        <f t="shared" si="387"/>
        <v>2.8101326391315635</v>
      </c>
      <c r="F3586" s="13">
        <f t="shared" si="388"/>
        <v>2.8101326391315635</v>
      </c>
      <c r="G3586" s="16">
        <f t="shared" si="389"/>
        <v>3.7054479421406035E-3</v>
      </c>
      <c r="H3586" s="5">
        <f t="shared" si="390"/>
        <v>3388.0873837888689</v>
      </c>
      <c r="I3586" s="3">
        <f t="shared" si="391"/>
        <v>0.13388731110569985</v>
      </c>
    </row>
    <row r="3587" spans="1:9" x14ac:dyDescent="0.25">
      <c r="A3587" s="1">
        <v>39478</v>
      </c>
      <c r="B3587" s="5">
        <v>532.80811000000006</v>
      </c>
      <c r="C3587" s="4">
        <f t="shared" si="385"/>
        <v>1.7142627237678454E-3</v>
      </c>
      <c r="D3587" s="3">
        <f t="shared" si="386"/>
        <v>4.3014321723678813E-2</v>
      </c>
      <c r="E3587" s="5">
        <f t="shared" si="387"/>
        <v>2.7897685047987539</v>
      </c>
      <c r="F3587" s="13">
        <f t="shared" si="388"/>
        <v>2.8101326391315635</v>
      </c>
      <c r="G3587" s="16">
        <f t="shared" si="389"/>
        <v>4.817305632106598E-3</v>
      </c>
      <c r="H3587" s="5">
        <f t="shared" si="390"/>
        <v>3404.4088362248644</v>
      </c>
      <c r="I3587" s="3">
        <f t="shared" si="391"/>
        <v>0.13445153835309737</v>
      </c>
    </row>
    <row r="3588" spans="1:9" x14ac:dyDescent="0.25">
      <c r="A3588" s="1">
        <v>39479</v>
      </c>
      <c r="B3588" s="5">
        <v>530.79462000000001</v>
      </c>
      <c r="C3588" s="4">
        <f t="shared" ref="C3588:C3651" si="392">B3588/B3587-1</f>
        <v>-3.7790153006492799E-3</v>
      </c>
      <c r="D3588" s="3">
        <f t="shared" si="386"/>
        <v>4.7548052184201918E-2</v>
      </c>
      <c r="E3588" s="5">
        <f t="shared" si="387"/>
        <v>2.5237626882194473</v>
      </c>
      <c r="F3588" s="13">
        <f t="shared" si="388"/>
        <v>2.8101326391315635</v>
      </c>
      <c r="G3588" s="16">
        <f t="shared" si="389"/>
        <v>-1.0619534240132121E-2</v>
      </c>
      <c r="H3588" s="5">
        <f t="shared" si="390"/>
        <v>3368.2556000211662</v>
      </c>
      <c r="I3588" s="3">
        <f t="shared" si="391"/>
        <v>0.14581691890521992</v>
      </c>
    </row>
    <row r="3589" spans="1:9" x14ac:dyDescent="0.25">
      <c r="A3589" s="1">
        <v>39482</v>
      </c>
      <c r="B3589" s="5">
        <v>530.58612000000005</v>
      </c>
      <c r="C3589" s="4">
        <f t="shared" si="392"/>
        <v>-3.9280729710478024E-4</v>
      </c>
      <c r="D3589" s="3">
        <f t="shared" si="386"/>
        <v>4.628824782461978E-2</v>
      </c>
      <c r="E3589" s="5">
        <f t="shared" si="387"/>
        <v>2.5924506897445019</v>
      </c>
      <c r="F3589" s="13">
        <f t="shared" si="388"/>
        <v>2.8101326391315635</v>
      </c>
      <c r="G3589" s="16">
        <f t="shared" si="389"/>
        <v>-1.1038406064831923E-3</v>
      </c>
      <c r="H3589" s="5">
        <f t="shared" si="390"/>
        <v>3364.5375827168486</v>
      </c>
      <c r="I3589" s="3">
        <f t="shared" si="391"/>
        <v>0.14185527870066117</v>
      </c>
    </row>
    <row r="3590" spans="1:9" x14ac:dyDescent="0.25">
      <c r="A3590" s="1">
        <v>39483</v>
      </c>
      <c r="B3590" s="5">
        <v>531.67578000000003</v>
      </c>
      <c r="C3590" s="4">
        <f t="shared" si="392"/>
        <v>2.0536911142718939E-3</v>
      </c>
      <c r="D3590" s="3">
        <f t="shared" si="386"/>
        <v>4.3116512052723058E-2</v>
      </c>
      <c r="E3590" s="5">
        <f t="shared" si="387"/>
        <v>2.7831564819822039</v>
      </c>
      <c r="F3590" s="13">
        <f t="shared" si="388"/>
        <v>2.8101326391315635</v>
      </c>
      <c r="G3590" s="16">
        <f t="shared" si="389"/>
        <v>5.7711444309099186E-3</v>
      </c>
      <c r="H3590" s="5">
        <f t="shared" si="390"/>
        <v>3383.9548150499318</v>
      </c>
      <c r="I3590" s="3">
        <f t="shared" si="391"/>
        <v>0.13080651146186198</v>
      </c>
    </row>
    <row r="3591" spans="1:9" x14ac:dyDescent="0.25">
      <c r="A3591" s="1">
        <v>39484</v>
      </c>
      <c r="B3591" s="5">
        <v>532.53026999999997</v>
      </c>
      <c r="C3591" s="4">
        <f t="shared" si="392"/>
        <v>1.6071636740719875E-3</v>
      </c>
      <c r="D3591" s="3">
        <f t="shared" si="386"/>
        <v>4.4047824624482347E-2</v>
      </c>
      <c r="E3591" s="5">
        <f t="shared" si="387"/>
        <v>2.7243116095522786</v>
      </c>
      <c r="F3591" s="13">
        <f t="shared" si="388"/>
        <v>2.8101326391315635</v>
      </c>
      <c r="G3591" s="16">
        <f t="shared" si="389"/>
        <v>4.516343096936294E-3</v>
      </c>
      <c r="H3591" s="5">
        <f t="shared" si="390"/>
        <v>3399.2379160192272</v>
      </c>
      <c r="I3591" s="3">
        <f t="shared" si="391"/>
        <v>0.13327006147418455</v>
      </c>
    </row>
    <row r="3592" spans="1:9" x14ac:dyDescent="0.25">
      <c r="A3592" s="1">
        <v>39485</v>
      </c>
      <c r="B3592" s="5">
        <v>529.16063999999994</v>
      </c>
      <c r="C3592" s="4">
        <f t="shared" si="392"/>
        <v>-6.3275839700155379E-3</v>
      </c>
      <c r="D3592" s="3">
        <f t="shared" si="386"/>
        <v>5.1629957513926537E-2</v>
      </c>
      <c r="E3592" s="5">
        <f t="shared" si="387"/>
        <v>2.3242320113788879</v>
      </c>
      <c r="F3592" s="13">
        <f t="shared" si="388"/>
        <v>2.8101326391315635</v>
      </c>
      <c r="G3592" s="16">
        <f t="shared" si="389"/>
        <v>-1.778135024098634E-2</v>
      </c>
      <c r="H3592" s="5">
        <f t="shared" si="390"/>
        <v>3338.7948760820486</v>
      </c>
      <c r="I3592" s="3">
        <f t="shared" si="391"/>
        <v>0.15103429462804474</v>
      </c>
    </row>
    <row r="3593" spans="1:9" x14ac:dyDescent="0.25">
      <c r="A3593" s="1">
        <v>39486</v>
      </c>
      <c r="B3593" s="5">
        <v>533.02179000000001</v>
      </c>
      <c r="C3593" s="4">
        <f t="shared" si="392"/>
        <v>7.2967445197740233E-3</v>
      </c>
      <c r="D3593" s="3">
        <f t="shared" si="386"/>
        <v>6.4125134342388507E-2</v>
      </c>
      <c r="E3593" s="5">
        <f t="shared" si="387"/>
        <v>1.8713411087651577</v>
      </c>
      <c r="F3593" s="13">
        <f t="shared" si="388"/>
        <v>2.8101326391315635</v>
      </c>
      <c r="G3593" s="16">
        <f t="shared" si="389"/>
        <v>2.050481993442135E-2</v>
      </c>
      <c r="H3593" s="5">
        <f t="shared" si="390"/>
        <v>3407.2562638140794</v>
      </c>
      <c r="I3593" s="3">
        <f t="shared" si="391"/>
        <v>0.18465652587974601</v>
      </c>
    </row>
    <row r="3594" spans="1:9" x14ac:dyDescent="0.25">
      <c r="A3594" s="1">
        <v>39489</v>
      </c>
      <c r="B3594" s="5">
        <v>533.8963</v>
      </c>
      <c r="C3594" s="4">
        <f t="shared" si="392"/>
        <v>1.6406646339917064E-3</v>
      </c>
      <c r="D3594" s="3">
        <f t="shared" si="386"/>
        <v>6.2100028184484547E-2</v>
      </c>
      <c r="E3594" s="5">
        <f t="shared" si="387"/>
        <v>1.9323662727415885</v>
      </c>
      <c r="F3594" s="13">
        <f t="shared" si="388"/>
        <v>2.8101326391315635</v>
      </c>
      <c r="G3594" s="16">
        <f t="shared" si="389"/>
        <v>4.6104852378489342E-3</v>
      </c>
      <c r="H3594" s="5">
        <f t="shared" si="390"/>
        <v>3422.9653685199628</v>
      </c>
      <c r="I3594" s="3">
        <f t="shared" si="391"/>
        <v>0.17726243061518912</v>
      </c>
    </row>
    <row r="3595" spans="1:9" x14ac:dyDescent="0.25">
      <c r="A3595" s="1">
        <v>39490</v>
      </c>
      <c r="B3595" s="5">
        <v>531.31451000000004</v>
      </c>
      <c r="C3595" s="4">
        <f t="shared" si="392"/>
        <v>-4.8357518117281284E-3</v>
      </c>
      <c r="D3595" s="3">
        <f t="shared" si="386"/>
        <v>6.3701833148574971E-2</v>
      </c>
      <c r="E3595" s="5">
        <f t="shared" si="387"/>
        <v>1.8837762442427362</v>
      </c>
      <c r="F3595" s="13">
        <f t="shared" si="388"/>
        <v>2.8101326391315635</v>
      </c>
      <c r="G3595" s="16">
        <f t="shared" si="389"/>
        <v>-1.3589104000876805E-2</v>
      </c>
      <c r="H3595" s="5">
        <f t="shared" si="390"/>
        <v>3376.4503361357456</v>
      </c>
      <c r="I3595" s="3">
        <f t="shared" si="391"/>
        <v>0.17921784409919697</v>
      </c>
    </row>
    <row r="3596" spans="1:9" x14ac:dyDescent="0.25">
      <c r="A3596" s="1">
        <v>39491</v>
      </c>
      <c r="B3596" s="5">
        <v>529.26604999999995</v>
      </c>
      <c r="C3596" s="4">
        <f t="shared" si="392"/>
        <v>-3.8554565355275461E-3</v>
      </c>
      <c r="D3596" s="3">
        <f t="shared" si="386"/>
        <v>6.6094366929801945E-2</v>
      </c>
      <c r="E3596" s="5">
        <f t="shared" si="387"/>
        <v>1.8155858899057251</v>
      </c>
      <c r="F3596" s="13">
        <f t="shared" si="388"/>
        <v>2.8101326391315635</v>
      </c>
      <c r="G3596" s="16">
        <f t="shared" si="389"/>
        <v>-1.0834344249239057E-2</v>
      </c>
      <c r="H3596" s="5">
        <f t="shared" si="390"/>
        <v>3339.8687108535923</v>
      </c>
      <c r="I3596" s="3">
        <f t="shared" si="391"/>
        <v>0.18573393777217431</v>
      </c>
    </row>
    <row r="3597" spans="1:9" x14ac:dyDescent="0.25">
      <c r="A3597" s="1">
        <v>39492</v>
      </c>
      <c r="B3597" s="5">
        <v>528.82128999999998</v>
      </c>
      <c r="C3597" s="4">
        <f t="shared" si="392"/>
        <v>-8.4033351468504325E-4</v>
      </c>
      <c r="D3597" s="3">
        <f t="shared" ref="D3597:D3660" si="393">STDEV(C3588:C3597)*SQRT(252)</f>
        <v>6.4945338353523827E-2</v>
      </c>
      <c r="E3597" s="5">
        <f t="shared" ref="E3597:E3660" si="394">$E$2/D3597</f>
        <v>1.847707672978641</v>
      </c>
      <c r="F3597" s="13">
        <f t="shared" si="388"/>
        <v>2.8101326391315635</v>
      </c>
      <c r="G3597" s="16">
        <f t="shared" si="389"/>
        <v>-2.361448637372583E-3</v>
      </c>
      <c r="H3597" s="5">
        <f t="shared" si="390"/>
        <v>3331.981782437344</v>
      </c>
      <c r="I3597" s="3">
        <f t="shared" si="391"/>
        <v>0.18250501506668024</v>
      </c>
    </row>
    <row r="3598" spans="1:9" x14ac:dyDescent="0.25">
      <c r="A3598" s="1">
        <v>39493</v>
      </c>
      <c r="B3598" s="5">
        <v>530.83722</v>
      </c>
      <c r="C3598" s="4">
        <f t="shared" si="392"/>
        <v>3.8121195914786465E-3</v>
      </c>
      <c r="D3598" s="3">
        <f t="shared" si="393"/>
        <v>6.6178157180049921E-2</v>
      </c>
      <c r="E3598" s="5">
        <f t="shared" si="394"/>
        <v>1.8132871193967792</v>
      </c>
      <c r="F3598" s="13">
        <f t="shared" ref="F3598:F3661" si="395">IF(ABS(E3598/E3597-1)&gt;F$2,E3598,F3597)</f>
        <v>2.8101326391315635</v>
      </c>
      <c r="G3598" s="16">
        <f t="shared" ref="G3598:G3661" si="396">C3598*F3597</f>
        <v>1.0712561688287027E-2</v>
      </c>
      <c r="H3598" s="5">
        <f t="shared" ref="H3598:H3661" si="397">H3597*(1+G3598)</f>
        <v>3367.6758428259527</v>
      </c>
      <c r="I3598" s="3">
        <f t="shared" si="391"/>
        <v>0.18596939948923716</v>
      </c>
    </row>
    <row r="3599" spans="1:9" x14ac:dyDescent="0.25">
      <c r="A3599" s="1">
        <v>39496</v>
      </c>
      <c r="B3599" s="5">
        <v>529.72369000000003</v>
      </c>
      <c r="C3599" s="4">
        <f t="shared" si="392"/>
        <v>-2.0976863679603719E-3</v>
      </c>
      <c r="D3599" s="3">
        <f t="shared" si="393"/>
        <v>6.7020970481006345E-2</v>
      </c>
      <c r="E3599" s="5">
        <f t="shared" si="394"/>
        <v>1.7904843683815028</v>
      </c>
      <c r="F3599" s="13">
        <f t="shared" si="395"/>
        <v>2.8101326391315635</v>
      </c>
      <c r="G3599" s="16">
        <f t="shared" si="396"/>
        <v>-5.8947769292667842E-3</v>
      </c>
      <c r="H3599" s="5">
        <f t="shared" si="397"/>
        <v>3347.8241449624134</v>
      </c>
      <c r="I3599" s="3">
        <f t="shared" si="391"/>
        <v>0.18833781665494903</v>
      </c>
    </row>
    <row r="3600" spans="1:9" x14ac:dyDescent="0.25">
      <c r="A3600" s="1">
        <v>39497</v>
      </c>
      <c r="B3600" s="5">
        <v>532.10846000000004</v>
      </c>
      <c r="C3600" s="4">
        <f t="shared" si="392"/>
        <v>4.5019130633934257E-3</v>
      </c>
      <c r="D3600" s="3">
        <f t="shared" si="393"/>
        <v>7.032508476107735E-2</v>
      </c>
      <c r="E3600" s="5">
        <f t="shared" si="394"/>
        <v>1.7063612565514616</v>
      </c>
      <c r="F3600" s="13">
        <f t="shared" si="395"/>
        <v>2.8101326391315635</v>
      </c>
      <c r="G3600" s="16">
        <f t="shared" si="396"/>
        <v>1.2650972837974629E-2</v>
      </c>
      <c r="H3600" s="5">
        <f t="shared" si="397"/>
        <v>3390.1773772866486</v>
      </c>
      <c r="I3600" s="3">
        <f t="shared" si="391"/>
        <v>0.19762281603679721</v>
      </c>
    </row>
    <row r="3601" spans="1:9" x14ac:dyDescent="0.25">
      <c r="A3601" s="1">
        <v>39498</v>
      </c>
      <c r="B3601" s="5">
        <v>532.24829</v>
      </c>
      <c r="C3601" s="4">
        <f t="shared" si="392"/>
        <v>2.6278477136032485E-4</v>
      </c>
      <c r="D3601" s="3">
        <f t="shared" si="393"/>
        <v>6.9835208780515495E-2</v>
      </c>
      <c r="E3601" s="5">
        <f t="shared" si="394"/>
        <v>1.718330940731444</v>
      </c>
      <c r="F3601" s="13">
        <f t="shared" si="395"/>
        <v>2.8101326391315635</v>
      </c>
      <c r="G3601" s="16">
        <f t="shared" si="396"/>
        <v>7.384600630663742E-4</v>
      </c>
      <c r="H3601" s="5">
        <f t="shared" si="397"/>
        <v>3392.6808878864863</v>
      </c>
      <c r="I3601" s="3">
        <f t="shared" si="391"/>
        <v>0.1962461995546938</v>
      </c>
    </row>
    <row r="3602" spans="1:9" x14ac:dyDescent="0.25">
      <c r="A3602" s="1">
        <v>39499</v>
      </c>
      <c r="B3602" s="5">
        <v>536.01862000000006</v>
      </c>
      <c r="C3602" s="4">
        <f t="shared" si="392"/>
        <v>7.0837803912908726E-3</v>
      </c>
      <c r="D3602" s="3">
        <f t="shared" si="393"/>
        <v>6.8487521154941569E-2</v>
      </c>
      <c r="E3602" s="5">
        <f t="shared" si="394"/>
        <v>1.7521440107099227</v>
      </c>
      <c r="F3602" s="13">
        <f t="shared" si="395"/>
        <v>2.8101326391315635</v>
      </c>
      <c r="G3602" s="16">
        <f t="shared" si="396"/>
        <v>1.9906362486006638E-2</v>
      </c>
      <c r="H3602" s="5">
        <f t="shared" si="397"/>
        <v>3460.216823440102</v>
      </c>
      <c r="I3602" s="3">
        <f t="shared" si="391"/>
        <v>0.19245901857071476</v>
      </c>
    </row>
    <row r="3603" spans="1:9" x14ac:dyDescent="0.25">
      <c r="A3603" s="1">
        <v>39500</v>
      </c>
      <c r="B3603" s="5">
        <v>536.38513</v>
      </c>
      <c r="C3603" s="4">
        <f t="shared" si="392"/>
        <v>6.8376356030319663E-4</v>
      </c>
      <c r="D3603" s="3">
        <f t="shared" si="393"/>
        <v>5.9755021286679602E-2</v>
      </c>
      <c r="E3603" s="5">
        <f t="shared" si="394"/>
        <v>2.0081994352288852</v>
      </c>
      <c r="F3603" s="13">
        <f t="shared" si="395"/>
        <v>2.8101326391315635</v>
      </c>
      <c r="G3603" s="16">
        <f t="shared" si="396"/>
        <v>1.9214662982568159E-3</v>
      </c>
      <c r="H3603" s="5">
        <f t="shared" si="397"/>
        <v>3466.8655134510032</v>
      </c>
      <c r="I3603" s="3">
        <f t="shared" si="391"/>
        <v>0.16791953566969975</v>
      </c>
    </row>
    <row r="3604" spans="1:9" x14ac:dyDescent="0.25">
      <c r="A3604" s="1">
        <v>39503</v>
      </c>
      <c r="B3604" s="5">
        <v>532.32227</v>
      </c>
      <c r="C3604" s="4">
        <f t="shared" si="392"/>
        <v>-7.5745201959643849E-3</v>
      </c>
      <c r="D3604" s="3">
        <f t="shared" si="393"/>
        <v>7.2055276624426665E-2</v>
      </c>
      <c r="E3604" s="5">
        <f t="shared" si="394"/>
        <v>1.6653880967729173</v>
      </c>
      <c r="F3604" s="13">
        <f t="shared" si="395"/>
        <v>2.8101326391315635</v>
      </c>
      <c r="G3604" s="16">
        <f t="shared" si="396"/>
        <v>-2.1285406428440724E-2</v>
      </c>
      <c r="H3604" s="5">
        <f t="shared" si="397"/>
        <v>3393.0718719644537</v>
      </c>
      <c r="I3604" s="3">
        <f t="shared" si="391"/>
        <v>0.20248488466395498</v>
      </c>
    </row>
    <row r="3605" spans="1:9" x14ac:dyDescent="0.25">
      <c r="A3605" s="1">
        <v>39504</v>
      </c>
      <c r="B3605" s="5">
        <v>534.47857999999997</v>
      </c>
      <c r="C3605" s="4">
        <f t="shared" si="392"/>
        <v>4.0507604538129183E-3</v>
      </c>
      <c r="D3605" s="3">
        <f t="shared" si="393"/>
        <v>7.0127163757693553E-2</v>
      </c>
      <c r="E3605" s="5">
        <f t="shared" si="394"/>
        <v>1.7111771469131312</v>
      </c>
      <c r="F3605" s="13">
        <f t="shared" si="395"/>
        <v>2.8101326391315635</v>
      </c>
      <c r="G3605" s="16">
        <f t="shared" si="396"/>
        <v>1.1383174164563066E-2</v>
      </c>
      <c r="H3605" s="5">
        <f t="shared" si="397"/>
        <v>3431.6958000359054</v>
      </c>
      <c r="I3605" s="3">
        <f t="shared" si="391"/>
        <v>0.19706663176521871</v>
      </c>
    </row>
    <row r="3606" spans="1:9" x14ac:dyDescent="0.25">
      <c r="A3606" s="1">
        <v>39505</v>
      </c>
      <c r="B3606" s="5">
        <v>537.25214000000005</v>
      </c>
      <c r="C3606" s="4">
        <f t="shared" si="392"/>
        <v>5.1892818604630797E-3</v>
      </c>
      <c r="D3606" s="3">
        <f t="shared" si="393"/>
        <v>6.8711544823475579E-2</v>
      </c>
      <c r="E3606" s="5">
        <f t="shared" si="394"/>
        <v>1.7464314084087003</v>
      </c>
      <c r="F3606" s="13">
        <f t="shared" si="395"/>
        <v>2.8101326391315635</v>
      </c>
      <c r="G3606" s="16">
        <f t="shared" si="396"/>
        <v>1.4582570329740665E-2</v>
      </c>
      <c r="H3606" s="5">
        <f t="shared" si="397"/>
        <v>3481.7387453902047</v>
      </c>
      <c r="I3606" s="3">
        <f t="shared" si="391"/>
        <v>0.19308855479360013</v>
      </c>
    </row>
    <row r="3607" spans="1:9" x14ac:dyDescent="0.25">
      <c r="A3607" s="1">
        <v>39506</v>
      </c>
      <c r="B3607" s="5">
        <v>544.45678999999996</v>
      </c>
      <c r="C3607" s="4">
        <f t="shared" si="392"/>
        <v>1.3410183903594941E-2</v>
      </c>
      <c r="D3607" s="3">
        <f t="shared" si="393"/>
        <v>8.9249280821334251E-2</v>
      </c>
      <c r="E3607" s="5">
        <f t="shared" si="394"/>
        <v>1.3445486495316952</v>
      </c>
      <c r="F3607" s="13">
        <f t="shared" si="395"/>
        <v>1.3445486495316952</v>
      </c>
      <c r="G3607" s="16">
        <f t="shared" si="396"/>
        <v>3.7684395484248866E-2</v>
      </c>
      <c r="H3607" s="5">
        <f t="shared" si="397"/>
        <v>3612.945965244322</v>
      </c>
      <c r="I3607" s="3">
        <f t="shared" ref="I3607:I3670" si="398">STDEV(G3598:G3607)*SQRT(252)</f>
        <v>0.25080231705505007</v>
      </c>
    </row>
    <row r="3608" spans="1:9" x14ac:dyDescent="0.25">
      <c r="A3608" s="1">
        <v>39507</v>
      </c>
      <c r="B3608" s="5">
        <v>550.81775000000005</v>
      </c>
      <c r="C3608" s="4">
        <f t="shared" si="392"/>
        <v>1.1683130997411473E-2</v>
      </c>
      <c r="D3608" s="3">
        <f t="shared" si="393"/>
        <v>9.9571463833470708E-2</v>
      </c>
      <c r="E3608" s="5">
        <f t="shared" si="394"/>
        <v>1.2051645660316412</v>
      </c>
      <c r="F3608" s="13">
        <f t="shared" si="395"/>
        <v>1.3445486495316952</v>
      </c>
      <c r="G3608" s="16">
        <f t="shared" si="396"/>
        <v>1.5708538004871483E-2</v>
      </c>
      <c r="H3608" s="5">
        <f t="shared" si="397"/>
        <v>3669.7000642489093</v>
      </c>
      <c r="I3608" s="3">
        <f t="shared" si="398"/>
        <v>0.25342169397027353</v>
      </c>
    </row>
    <row r="3609" spans="1:9" x14ac:dyDescent="0.25">
      <c r="A3609" s="1">
        <v>39510</v>
      </c>
      <c r="B3609" s="5">
        <v>553.36626999999999</v>
      </c>
      <c r="C3609" s="4">
        <f t="shared" si="392"/>
        <v>4.6267935265338345E-3</v>
      </c>
      <c r="D3609" s="3">
        <f t="shared" si="393"/>
        <v>9.4145968915156961E-2</v>
      </c>
      <c r="E3609" s="5">
        <f t="shared" si="394"/>
        <v>1.2746164427724178</v>
      </c>
      <c r="F3609" s="13">
        <f t="shared" si="395"/>
        <v>1.3445486495316952</v>
      </c>
      <c r="G3609" s="16">
        <f t="shared" si="396"/>
        <v>6.2209489877630567E-3</v>
      </c>
      <c r="H3609" s="5">
        <f t="shared" si="397"/>
        <v>3692.5290811489931</v>
      </c>
      <c r="I3609" s="3">
        <f t="shared" si="398"/>
        <v>0.24081644138799713</v>
      </c>
    </row>
    <row r="3610" spans="1:9" x14ac:dyDescent="0.25">
      <c r="A3610" s="1">
        <v>39511</v>
      </c>
      <c r="B3610" s="5">
        <v>552.45934999999997</v>
      </c>
      <c r="C3610" s="4">
        <f t="shared" si="392"/>
        <v>-1.638914493288568E-3</v>
      </c>
      <c r="D3610" s="3">
        <f t="shared" si="393"/>
        <v>9.8873043462741311E-2</v>
      </c>
      <c r="E3610" s="5">
        <f t="shared" si="394"/>
        <v>1.2136776192716272</v>
      </c>
      <c r="F3610" s="13">
        <f t="shared" si="395"/>
        <v>1.3445486495316952</v>
      </c>
      <c r="G3610" s="16">
        <f t="shared" si="396"/>
        <v>-2.2036002686490665E-3</v>
      </c>
      <c r="H3610" s="5">
        <f t="shared" si="397"/>
        <v>3684.3922230737785</v>
      </c>
      <c r="I3610" s="3">
        <f t="shared" si="398"/>
        <v>0.24760307572187762</v>
      </c>
    </row>
    <row r="3611" spans="1:9" x14ac:dyDescent="0.25">
      <c r="A3611" s="1">
        <v>39512</v>
      </c>
      <c r="B3611" s="5">
        <v>552.33605999999997</v>
      </c>
      <c r="C3611" s="4">
        <f t="shared" si="392"/>
        <v>-2.2316574061054251E-4</v>
      </c>
      <c r="D3611" s="3">
        <f t="shared" si="393"/>
        <v>9.9385521905304905E-2</v>
      </c>
      <c r="E3611" s="5">
        <f t="shared" si="394"/>
        <v>1.2074193272772333</v>
      </c>
      <c r="F3611" s="13">
        <f t="shared" si="395"/>
        <v>1.3445486495316952</v>
      </c>
      <c r="G3611" s="16">
        <f t="shared" si="396"/>
        <v>-3.000571951596455E-4</v>
      </c>
      <c r="H3611" s="5">
        <f t="shared" si="397"/>
        <v>3683.2866946774548</v>
      </c>
      <c r="I3611" s="3">
        <f t="shared" si="398"/>
        <v>0.24856358154055333</v>
      </c>
    </row>
    <row r="3612" spans="1:9" x14ac:dyDescent="0.25">
      <c r="A3612" s="1">
        <v>39513</v>
      </c>
      <c r="B3612" s="5">
        <v>555.52625</v>
      </c>
      <c r="C3612" s="4">
        <f t="shared" si="392"/>
        <v>5.7758133698531111E-3</v>
      </c>
      <c r="D3612" s="3">
        <f t="shared" si="393"/>
        <v>9.8360951702033989E-2</v>
      </c>
      <c r="E3612" s="5">
        <f t="shared" si="394"/>
        <v>1.2199963290668174</v>
      </c>
      <c r="F3612" s="13">
        <f t="shared" si="395"/>
        <v>1.3445486495316952</v>
      </c>
      <c r="G3612" s="16">
        <f t="shared" si="396"/>
        <v>7.7658620663831101E-3</v>
      </c>
      <c r="H3612" s="5">
        <f t="shared" si="397"/>
        <v>3711.8905910992644</v>
      </c>
      <c r="I3612" s="3">
        <f t="shared" si="398"/>
        <v>0.24010284034415752</v>
      </c>
    </row>
    <row r="3613" spans="1:9" x14ac:dyDescent="0.25">
      <c r="A3613" s="1">
        <v>39514</v>
      </c>
      <c r="B3613" s="5">
        <v>557.74792000000002</v>
      </c>
      <c r="C3613" s="4">
        <f t="shared" si="392"/>
        <v>3.9992169586946513E-3</v>
      </c>
      <c r="D3613" s="3">
        <f t="shared" si="393"/>
        <v>9.7009020914580399E-2</v>
      </c>
      <c r="E3613" s="5">
        <f t="shared" si="394"/>
        <v>1.2369983623034799</v>
      </c>
      <c r="F3613" s="13">
        <f t="shared" si="395"/>
        <v>1.3445486495316952</v>
      </c>
      <c r="G3613" s="16">
        <f t="shared" si="396"/>
        <v>5.3771417609971466E-3</v>
      </c>
      <c r="H3613" s="5">
        <f t="shared" si="397"/>
        <v>3731.8499530089166</v>
      </c>
      <c r="I3613" s="3">
        <f t="shared" si="398"/>
        <v>0.23861877119750682</v>
      </c>
    </row>
    <row r="3614" spans="1:9" x14ac:dyDescent="0.25">
      <c r="A3614" s="1">
        <v>39517</v>
      </c>
      <c r="B3614" s="5">
        <v>561.75787000000003</v>
      </c>
      <c r="C3614" s="4">
        <f t="shared" si="392"/>
        <v>7.189538241576976E-3</v>
      </c>
      <c r="D3614" s="3">
        <f t="shared" si="393"/>
        <v>7.3430971928478875E-2</v>
      </c>
      <c r="E3614" s="5">
        <f t="shared" si="394"/>
        <v>1.6341878208677252</v>
      </c>
      <c r="F3614" s="13">
        <f t="shared" si="395"/>
        <v>1.6341878208677252</v>
      </c>
      <c r="G3614" s="16">
        <f t="shared" si="396"/>
        <v>9.6666839334688011E-3</v>
      </c>
      <c r="H3614" s="5">
        <f t="shared" si="397"/>
        <v>3767.9245669917836</v>
      </c>
      <c r="I3614" s="3">
        <f t="shared" si="398"/>
        <v>0.17663125630529994</v>
      </c>
    </row>
    <row r="3615" spans="1:9" x14ac:dyDescent="0.25">
      <c r="A3615" s="1">
        <v>39518</v>
      </c>
      <c r="B3615" s="5">
        <v>554.44055000000003</v>
      </c>
      <c r="C3615" s="4">
        <f t="shared" si="392"/>
        <v>-1.3025754316534965E-2</v>
      </c>
      <c r="D3615" s="3">
        <f t="shared" si="393"/>
        <v>0.118477256945948</v>
      </c>
      <c r="E3615" s="5">
        <f t="shared" si="394"/>
        <v>1.0128526190874481</v>
      </c>
      <c r="F3615" s="13">
        <f t="shared" si="395"/>
        <v>1.0128526190874481</v>
      </c>
      <c r="G3615" s="16">
        <f t="shared" si="396"/>
        <v>-2.1286529061696639E-2</v>
      </c>
      <c r="H3615" s="5">
        <f t="shared" si="397"/>
        <v>3687.7185311942326</v>
      </c>
      <c r="I3615" s="3">
        <f t="shared" si="398"/>
        <v>0.23799382661092025</v>
      </c>
    </row>
    <row r="3616" spans="1:9" x14ac:dyDescent="0.25">
      <c r="A3616" s="1">
        <v>39519</v>
      </c>
      <c r="B3616" s="5">
        <v>560.33411000000001</v>
      </c>
      <c r="C3616" s="4">
        <f t="shared" si="392"/>
        <v>1.0629741998488429E-2</v>
      </c>
      <c r="D3616" s="3">
        <f t="shared" si="393"/>
        <v>0.12343784364530735</v>
      </c>
      <c r="E3616" s="5">
        <f t="shared" si="394"/>
        <v>0.97214919230778341</v>
      </c>
      <c r="F3616" s="13">
        <f t="shared" si="395"/>
        <v>1.0128526190874481</v>
      </c>
      <c r="G3616" s="16">
        <f t="shared" si="396"/>
        <v>1.076636202339285E-2</v>
      </c>
      <c r="H3616" s="5">
        <f t="shared" si="397"/>
        <v>3727.4218439414444</v>
      </c>
      <c r="I3616" s="3">
        <f t="shared" si="398"/>
        <v>0.23549168635415088</v>
      </c>
    </row>
    <row r="3617" spans="1:9" x14ac:dyDescent="0.25">
      <c r="A3617" s="1">
        <v>39520</v>
      </c>
      <c r="B3617" s="5">
        <v>562.97131000000002</v>
      </c>
      <c r="C3617" s="4">
        <f t="shared" si="392"/>
        <v>4.7064777120207069E-3</v>
      </c>
      <c r="D3617" s="3">
        <f t="shared" si="393"/>
        <v>0.11259482042828636</v>
      </c>
      <c r="E3617" s="5">
        <f t="shared" si="394"/>
        <v>1.0657683856463906</v>
      </c>
      <c r="F3617" s="13">
        <f t="shared" si="395"/>
        <v>1.0128526190874481</v>
      </c>
      <c r="G3617" s="16">
        <f t="shared" si="396"/>
        <v>4.7669682772968729E-3</v>
      </c>
      <c r="H3617" s="5">
        <f t="shared" si="397"/>
        <v>3745.1903456276164</v>
      </c>
      <c r="I3617" s="3">
        <f t="shared" si="398"/>
        <v>0.16151918090857009</v>
      </c>
    </row>
    <row r="3618" spans="1:9" x14ac:dyDescent="0.25">
      <c r="A3618" s="1">
        <v>39521</v>
      </c>
      <c r="B3618" s="5">
        <v>569.21056999999996</v>
      </c>
      <c r="C3618" s="4">
        <f t="shared" si="392"/>
        <v>1.1082731729259887E-2</v>
      </c>
      <c r="D3618" s="3">
        <f t="shared" si="393"/>
        <v>0.11138782479385081</v>
      </c>
      <c r="E3618" s="5">
        <f t="shared" si="394"/>
        <v>1.0773170247474355</v>
      </c>
      <c r="F3618" s="13">
        <f t="shared" si="395"/>
        <v>1.0128526190874481</v>
      </c>
      <c r="G3618" s="16">
        <f t="shared" si="396"/>
        <v>1.1225173858624439E-2</v>
      </c>
      <c r="H3618" s="5">
        <f t="shared" si="397"/>
        <v>3787.2307583909283</v>
      </c>
      <c r="I3618" s="3">
        <f t="shared" si="398"/>
        <v>0.15351553044882563</v>
      </c>
    </row>
    <row r="3619" spans="1:9" x14ac:dyDescent="0.25">
      <c r="A3619" s="1">
        <v>39524</v>
      </c>
      <c r="B3619" s="5">
        <v>573.37627999999995</v>
      </c>
      <c r="C3619" s="4">
        <f t="shared" si="392"/>
        <v>7.3183988835625602E-3</v>
      </c>
      <c r="D3619" s="3">
        <f t="shared" si="393"/>
        <v>0.11308384622115772</v>
      </c>
      <c r="E3619" s="5">
        <f t="shared" si="394"/>
        <v>1.0611595202140223</v>
      </c>
      <c r="F3619" s="13">
        <f t="shared" si="395"/>
        <v>1.0128526190874481</v>
      </c>
      <c r="G3619" s="16">
        <f t="shared" si="396"/>
        <v>7.4124594767429946E-3</v>
      </c>
      <c r="H3619" s="5">
        <f t="shared" si="397"/>
        <v>3815.3034529165761</v>
      </c>
      <c r="I3619" s="3">
        <f t="shared" si="398"/>
        <v>0.15428665856489493</v>
      </c>
    </row>
    <row r="3620" spans="1:9" x14ac:dyDescent="0.25">
      <c r="A3620" s="1">
        <v>39525</v>
      </c>
      <c r="B3620" s="5">
        <v>566.59313999999995</v>
      </c>
      <c r="C3620" s="4">
        <f t="shared" si="392"/>
        <v>-1.1830171977117665E-2</v>
      </c>
      <c r="D3620" s="3">
        <f t="shared" si="393"/>
        <v>0.13558969184767308</v>
      </c>
      <c r="E3620" s="5">
        <f t="shared" si="394"/>
        <v>0.88502303062103593</v>
      </c>
      <c r="F3620" s="13">
        <f t="shared" si="395"/>
        <v>1.0128526190874481</v>
      </c>
      <c r="G3620" s="16">
        <f t="shared" si="396"/>
        <v>-1.1982220671278561E-2</v>
      </c>
      <c r="H3620" s="5">
        <f t="shared" si="397"/>
        <v>3769.5876450158389</v>
      </c>
      <c r="I3620" s="3">
        <f t="shared" si="398"/>
        <v>0.17099195661952662</v>
      </c>
    </row>
    <row r="3621" spans="1:9" x14ac:dyDescent="0.25">
      <c r="A3621" s="1">
        <v>39526</v>
      </c>
      <c r="B3621" s="5">
        <v>564.38720999999998</v>
      </c>
      <c r="C3621" s="4">
        <f t="shared" si="392"/>
        <v>-3.8933228171452727E-3</v>
      </c>
      <c r="D3621" s="3">
        <f t="shared" si="393"/>
        <v>0.13891184158423084</v>
      </c>
      <c r="E3621" s="5">
        <f t="shared" si="394"/>
        <v>0.86385723946533799</v>
      </c>
      <c r="F3621" s="13">
        <f t="shared" si="395"/>
        <v>1.0128526190874481</v>
      </c>
      <c r="G3621" s="16">
        <f t="shared" si="396"/>
        <v>-3.943362212298511E-3</v>
      </c>
      <c r="H3621" s="5">
        <f t="shared" si="397"/>
        <v>3754.722795540536</v>
      </c>
      <c r="I3621" s="3">
        <f t="shared" si="398"/>
        <v>0.17352701602030815</v>
      </c>
    </row>
    <row r="3622" spans="1:9" x14ac:dyDescent="0.25">
      <c r="A3622" s="1">
        <v>39527</v>
      </c>
      <c r="B3622" s="5">
        <v>560.83447000000001</v>
      </c>
      <c r="C3622" s="4">
        <f t="shared" si="392"/>
        <v>-6.2948627060488427E-3</v>
      </c>
      <c r="D3622" s="3">
        <f t="shared" si="393"/>
        <v>0.14334528950180783</v>
      </c>
      <c r="E3622" s="5">
        <f t="shared" si="394"/>
        <v>0.83713947222860496</v>
      </c>
      <c r="F3622" s="13">
        <f t="shared" si="395"/>
        <v>1.0128526190874481</v>
      </c>
      <c r="G3622" s="16">
        <f t="shared" si="396"/>
        <v>-6.375768178617471E-3</v>
      </c>
      <c r="H3622" s="5">
        <f t="shared" si="397"/>
        <v>3730.783553421199</v>
      </c>
      <c r="I3622" s="3">
        <f t="shared" si="398"/>
        <v>0.17483354480469132</v>
      </c>
    </row>
    <row r="3623" spans="1:9" x14ac:dyDescent="0.25">
      <c r="A3623" s="1">
        <v>39528</v>
      </c>
      <c r="B3623" s="5">
        <v>560.57050000000004</v>
      </c>
      <c r="C3623" s="4">
        <f t="shared" si="392"/>
        <v>-4.706736374459064E-4</v>
      </c>
      <c r="D3623" s="3">
        <f t="shared" si="393"/>
        <v>0.14246987955353241</v>
      </c>
      <c r="E3623" s="5">
        <f t="shared" si="394"/>
        <v>0.84228329788761103</v>
      </c>
      <c r="F3623" s="13">
        <f t="shared" si="395"/>
        <v>1.0128526190874481</v>
      </c>
      <c r="G3623" s="16">
        <f t="shared" si="396"/>
        <v>-4.7672302642250228E-4</v>
      </c>
      <c r="H3623" s="5">
        <f t="shared" si="397"/>
        <v>3729.0050029946847</v>
      </c>
      <c r="I3623" s="3">
        <f t="shared" si="398"/>
        <v>0.17277748459095882</v>
      </c>
    </row>
    <row r="3624" spans="1:9" x14ac:dyDescent="0.25">
      <c r="A3624" s="1">
        <v>39531</v>
      </c>
      <c r="B3624" s="5">
        <v>554.61608999999999</v>
      </c>
      <c r="C3624" s="4">
        <f t="shared" si="392"/>
        <v>-1.0622053782708973E-2</v>
      </c>
      <c r="D3624" s="3">
        <f t="shared" si="393"/>
        <v>0.14717699663168776</v>
      </c>
      <c r="E3624" s="5">
        <f t="shared" si="394"/>
        <v>0.81534480758770655</v>
      </c>
      <c r="F3624" s="13">
        <f t="shared" si="395"/>
        <v>1.0128526190874481</v>
      </c>
      <c r="G3624" s="16">
        <f t="shared" si="396"/>
        <v>-1.0758574993904519E-2</v>
      </c>
      <c r="H3624" s="5">
        <f t="shared" si="397"/>
        <v>3688.8862230173213</v>
      </c>
      <c r="I3624" s="3">
        <f t="shared" si="398"/>
        <v>0.17112108204572721</v>
      </c>
    </row>
    <row r="3625" spans="1:9" x14ac:dyDescent="0.25">
      <c r="A3625" s="1">
        <v>39532</v>
      </c>
      <c r="B3625" s="5">
        <v>554.42529000000002</v>
      </c>
      <c r="C3625" s="4">
        <f t="shared" si="392"/>
        <v>-3.4402175385850331E-4</v>
      </c>
      <c r="D3625" s="3">
        <f t="shared" si="393"/>
        <v>0.13169618031268368</v>
      </c>
      <c r="E3625" s="5">
        <f t="shared" si="394"/>
        <v>0.91118815834359301</v>
      </c>
      <c r="F3625" s="13">
        <f t="shared" si="395"/>
        <v>1.0128526190874481</v>
      </c>
      <c r="G3625" s="16">
        <f t="shared" si="396"/>
        <v>-3.4844333441864245E-4</v>
      </c>
      <c r="H3625" s="5">
        <f t="shared" si="397"/>
        <v>3687.6008552014823</v>
      </c>
      <c r="I3625" s="3">
        <f t="shared" si="398"/>
        <v>0.13338882115351447</v>
      </c>
    </row>
    <row r="3626" spans="1:9" x14ac:dyDescent="0.25">
      <c r="A3626" s="1">
        <v>39533</v>
      </c>
      <c r="B3626" s="5">
        <v>559.52228000000002</v>
      </c>
      <c r="C3626" s="4">
        <f t="shared" si="392"/>
        <v>9.1932855371730238E-3</v>
      </c>
      <c r="D3626" s="3">
        <f t="shared" si="393"/>
        <v>0.1286199017775336</v>
      </c>
      <c r="E3626" s="5">
        <f t="shared" si="394"/>
        <v>0.93298158637655504</v>
      </c>
      <c r="F3626" s="13">
        <f t="shared" si="395"/>
        <v>1.0128526190874481</v>
      </c>
      <c r="G3626" s="16">
        <f t="shared" si="396"/>
        <v>9.311443334344454E-3</v>
      </c>
      <c r="H3626" s="5">
        <f t="shared" si="397"/>
        <v>3721.9377416043708</v>
      </c>
      <c r="I3626" s="3">
        <f t="shared" si="398"/>
        <v>0.13027300438214523</v>
      </c>
    </row>
    <row r="3627" spans="1:9" x14ac:dyDescent="0.25">
      <c r="A3627" s="1">
        <v>39534</v>
      </c>
      <c r="B3627" s="5">
        <v>558.64715999999999</v>
      </c>
      <c r="C3627" s="4">
        <f t="shared" si="392"/>
        <v>-1.5640485308289209E-3</v>
      </c>
      <c r="D3627" s="3">
        <f t="shared" si="393"/>
        <v>0.12585993502003903</v>
      </c>
      <c r="E3627" s="5">
        <f t="shared" si="394"/>
        <v>0.95344082277568287</v>
      </c>
      <c r="F3627" s="13">
        <f t="shared" si="395"/>
        <v>1.0128526190874481</v>
      </c>
      <c r="G3627" s="16">
        <f t="shared" si="396"/>
        <v>-1.5841506508299478E-3</v>
      </c>
      <c r="H3627" s="5">
        <f t="shared" si="397"/>
        <v>3716.0416315086595</v>
      </c>
      <c r="I3627" s="3">
        <f t="shared" si="398"/>
        <v>0.12747756482322256</v>
      </c>
    </row>
    <row r="3628" spans="1:9" x14ac:dyDescent="0.25">
      <c r="A3628" s="1">
        <v>39535</v>
      </c>
      <c r="B3628" s="5">
        <v>558.6712</v>
      </c>
      <c r="C3628" s="4">
        <f t="shared" si="392"/>
        <v>4.3032528797004588E-5</v>
      </c>
      <c r="D3628" s="3">
        <f t="shared" si="393"/>
        <v>0.10770959222430888</v>
      </c>
      <c r="E3628" s="5">
        <f t="shared" si="394"/>
        <v>1.1141069009907301</v>
      </c>
      <c r="F3628" s="13">
        <f t="shared" si="395"/>
        <v>1.0128526190874481</v>
      </c>
      <c r="G3628" s="16">
        <f t="shared" si="396"/>
        <v>4.3585609498002128E-5</v>
      </c>
      <c r="H3628" s="5">
        <f t="shared" si="397"/>
        <v>3716.2035974480887</v>
      </c>
      <c r="I3628" s="3">
        <f t="shared" si="398"/>
        <v>0.10909394258523228</v>
      </c>
    </row>
    <row r="3629" spans="1:9" x14ac:dyDescent="0.25">
      <c r="A3629" s="1">
        <v>39538</v>
      </c>
      <c r="B3629" s="5">
        <v>557.85864000000004</v>
      </c>
      <c r="C3629" s="4">
        <f t="shared" si="392"/>
        <v>-1.4544512049304847E-3</v>
      </c>
      <c r="D3629" s="3">
        <f t="shared" si="393"/>
        <v>9.5070084664536564E-2</v>
      </c>
      <c r="E3629" s="5">
        <f t="shared" si="394"/>
        <v>1.2622267080483929</v>
      </c>
      <c r="F3629" s="13">
        <f t="shared" si="395"/>
        <v>1.0128526190874481</v>
      </c>
      <c r="G3629" s="16">
        <f t="shared" si="396"/>
        <v>-1.4731447122487361E-3</v>
      </c>
      <c r="H3629" s="5">
        <f t="shared" si="397"/>
        <v>3710.7290917688683</v>
      </c>
      <c r="I3629" s="3">
        <f t="shared" si="398"/>
        <v>9.6291984249341309E-2</v>
      </c>
    </row>
    <row r="3630" spans="1:9" x14ac:dyDescent="0.25">
      <c r="A3630" s="1">
        <v>39539</v>
      </c>
      <c r="B3630" s="5">
        <v>546.95299999999997</v>
      </c>
      <c r="C3630" s="4">
        <f t="shared" si="392"/>
        <v>-1.9549110147330628E-2</v>
      </c>
      <c r="D3630" s="3">
        <f t="shared" si="393"/>
        <v>0.1203168465726086</v>
      </c>
      <c r="E3630" s="5">
        <f t="shared" si="394"/>
        <v>0.99736656518488953</v>
      </c>
      <c r="F3630" s="13">
        <f t="shared" si="395"/>
        <v>0.99736656518488953</v>
      </c>
      <c r="G3630" s="16">
        <f t="shared" si="396"/>
        <v>-1.9800367413552834E-2</v>
      </c>
      <c r="H3630" s="5">
        <f t="shared" si="397"/>
        <v>3637.2552923796857</v>
      </c>
      <c r="I3630" s="3">
        <f t="shared" si="398"/>
        <v>0.12186323317140928</v>
      </c>
    </row>
    <row r="3631" spans="1:9" x14ac:dyDescent="0.25">
      <c r="A3631" s="1">
        <v>39540</v>
      </c>
      <c r="B3631" s="5">
        <v>546.93535999999995</v>
      </c>
      <c r="C3631" s="4">
        <f t="shared" si="392"/>
        <v>-3.225140002893756E-5</v>
      </c>
      <c r="D3631" s="3">
        <f t="shared" si="393"/>
        <v>0.12151473666309298</v>
      </c>
      <c r="E3631" s="5">
        <f t="shared" si="394"/>
        <v>0.98753454350732217</v>
      </c>
      <c r="F3631" s="13">
        <f t="shared" si="395"/>
        <v>0.99736656518488953</v>
      </c>
      <c r="G3631" s="16">
        <f t="shared" si="396"/>
        <v>-3.2166468069265303E-5</v>
      </c>
      <c r="H3631" s="5">
        <f t="shared" si="397"/>
        <v>3637.1382947234638</v>
      </c>
      <c r="I3631" s="3">
        <f t="shared" si="398"/>
        <v>0.1230768734586566</v>
      </c>
    </row>
    <row r="3632" spans="1:9" x14ac:dyDescent="0.25">
      <c r="A3632" s="1">
        <v>39541</v>
      </c>
      <c r="B3632" s="5">
        <v>546.74645999999996</v>
      </c>
      <c r="C3632" s="4">
        <f t="shared" si="392"/>
        <v>-3.4537902248632513E-4</v>
      </c>
      <c r="D3632" s="3">
        <f t="shared" si="393"/>
        <v>0.12081619847713952</v>
      </c>
      <c r="E3632" s="5">
        <f t="shared" si="394"/>
        <v>0.99324429598491326</v>
      </c>
      <c r="F3632" s="13">
        <f t="shared" si="395"/>
        <v>0.99736656518488953</v>
      </c>
      <c r="G3632" s="16">
        <f t="shared" si="396"/>
        <v>-3.444694893441008E-4</v>
      </c>
      <c r="H3632" s="5">
        <f t="shared" si="397"/>
        <v>3635.8854115524068</v>
      </c>
      <c r="I3632" s="3">
        <f t="shared" si="398"/>
        <v>0.12237198210991271</v>
      </c>
    </row>
    <row r="3633" spans="1:9" x14ac:dyDescent="0.25">
      <c r="A3633" s="1">
        <v>39542</v>
      </c>
      <c r="B3633" s="5">
        <v>549.87543000000005</v>
      </c>
      <c r="C3633" s="4">
        <f t="shared" si="392"/>
        <v>5.7228902771497836E-3</v>
      </c>
      <c r="D3633" s="3">
        <f t="shared" si="393"/>
        <v>0.12756227841030943</v>
      </c>
      <c r="E3633" s="5">
        <f t="shared" si="394"/>
        <v>0.94071696974567165</v>
      </c>
      <c r="F3633" s="13">
        <f t="shared" si="395"/>
        <v>0.99736656518488953</v>
      </c>
      <c r="G3633" s="16">
        <f t="shared" si="396"/>
        <v>5.7078194186508798E-3</v>
      </c>
      <c r="H3633" s="5">
        <f t="shared" si="397"/>
        <v>3656.638388908455</v>
      </c>
      <c r="I3633" s="3">
        <f t="shared" si="398"/>
        <v>0.1290563128543542</v>
      </c>
    </row>
    <row r="3634" spans="1:9" x14ac:dyDescent="0.25">
      <c r="A3634" s="1">
        <v>39545</v>
      </c>
      <c r="B3634" s="5">
        <v>548.21307000000002</v>
      </c>
      <c r="C3634" s="4">
        <f t="shared" si="392"/>
        <v>-3.0231574449508525E-3</v>
      </c>
      <c r="D3634" s="3">
        <f t="shared" si="393"/>
        <v>0.1183793019309477</v>
      </c>
      <c r="E3634" s="5">
        <f t="shared" si="394"/>
        <v>1.0136907216262998</v>
      </c>
      <c r="F3634" s="13">
        <f t="shared" si="395"/>
        <v>0.99736656518488953</v>
      </c>
      <c r="G3634" s="16">
        <f t="shared" si="396"/>
        <v>-3.0151961568837585E-3</v>
      </c>
      <c r="H3634" s="5">
        <f t="shared" si="397"/>
        <v>3645.6129068911046</v>
      </c>
      <c r="I3634" s="3">
        <f t="shared" si="398"/>
        <v>0.11973829822964617</v>
      </c>
    </row>
    <row r="3635" spans="1:9" x14ac:dyDescent="0.25">
      <c r="A3635" s="1">
        <v>39546</v>
      </c>
      <c r="B3635" s="5">
        <v>548.49639999999999</v>
      </c>
      <c r="C3635" s="4">
        <f t="shared" si="392"/>
        <v>5.1682459887358867E-4</v>
      </c>
      <c r="D3635" s="3">
        <f t="shared" si="393"/>
        <v>0.11861905508618113</v>
      </c>
      <c r="E3635" s="5">
        <f t="shared" si="394"/>
        <v>1.0116418471957609</v>
      </c>
      <c r="F3635" s="13">
        <f t="shared" si="395"/>
        <v>0.99736656518488953</v>
      </c>
      <c r="G3635" s="16">
        <f t="shared" si="396"/>
        <v>5.1546357498160949E-4</v>
      </c>
      <c r="H3635" s="5">
        <f t="shared" si="397"/>
        <v>3647.4920875530897</v>
      </c>
      <c r="I3635" s="3">
        <f t="shared" si="398"/>
        <v>0.11997923073723005</v>
      </c>
    </row>
    <row r="3636" spans="1:9" x14ac:dyDescent="0.25">
      <c r="A3636" s="1">
        <v>39547</v>
      </c>
      <c r="B3636" s="5">
        <v>553.57097999999996</v>
      </c>
      <c r="C3636" s="4">
        <f t="shared" si="392"/>
        <v>9.251801834980089E-3</v>
      </c>
      <c r="D3636" s="3">
        <f t="shared" si="393"/>
        <v>0.11876081158591398</v>
      </c>
      <c r="E3636" s="5">
        <f t="shared" si="394"/>
        <v>1.0104343208634068</v>
      </c>
      <c r="F3636" s="13">
        <f t="shared" si="395"/>
        <v>0.99736656518488953</v>
      </c>
      <c r="G3636" s="16">
        <f t="shared" si="396"/>
        <v>9.2274378179253488E-3</v>
      </c>
      <c r="H3636" s="5">
        <f t="shared" si="397"/>
        <v>3681.1490939823607</v>
      </c>
      <c r="I3636" s="3">
        <f t="shared" si="398"/>
        <v>0.11977633189744435</v>
      </c>
    </row>
    <row r="3637" spans="1:9" x14ac:dyDescent="0.25">
      <c r="A3637" s="1">
        <v>39548</v>
      </c>
      <c r="B3637" s="5">
        <v>551.70959000000005</v>
      </c>
      <c r="C3637" s="4">
        <f t="shared" si="392"/>
        <v>-3.3625136924625432E-3</v>
      </c>
      <c r="D3637" s="3">
        <f t="shared" si="393"/>
        <v>0.1193234148637841</v>
      </c>
      <c r="E3637" s="5">
        <f t="shared" si="394"/>
        <v>1.0056701791261025</v>
      </c>
      <c r="F3637" s="13">
        <f t="shared" si="395"/>
        <v>0.99736656518488953</v>
      </c>
      <c r="G3637" s="16">
        <f t="shared" si="396"/>
        <v>-3.3536587318385267E-3</v>
      </c>
      <c r="H3637" s="5">
        <f t="shared" si="397"/>
        <v>3668.803776180127</v>
      </c>
      <c r="I3637" s="3">
        <f t="shared" si="398"/>
        <v>0.12031490538863497</v>
      </c>
    </row>
    <row r="3638" spans="1:9" x14ac:dyDescent="0.25">
      <c r="A3638" s="1">
        <v>39549</v>
      </c>
      <c r="B3638" s="5">
        <v>555.81610000000001</v>
      </c>
      <c r="C3638" s="4">
        <f t="shared" si="392"/>
        <v>7.4432456394313284E-3</v>
      </c>
      <c r="D3638" s="3">
        <f t="shared" si="393"/>
        <v>0.12705456972497922</v>
      </c>
      <c r="E3638" s="5">
        <f t="shared" si="394"/>
        <v>0.94447606457406874</v>
      </c>
      <c r="F3638" s="13">
        <f t="shared" si="395"/>
        <v>0.99736656518488953</v>
      </c>
      <c r="G3638" s="16">
        <f t="shared" si="396"/>
        <v>7.4236443372270311E-3</v>
      </c>
      <c r="H3638" s="5">
        <f t="shared" si="397"/>
        <v>3696.039670557564</v>
      </c>
      <c r="I3638" s="3">
        <f t="shared" si="398"/>
        <v>0.12799937173600867</v>
      </c>
    </row>
    <row r="3639" spans="1:9" x14ac:dyDescent="0.25">
      <c r="A3639" s="1">
        <v>39552</v>
      </c>
      <c r="B3639" s="5">
        <v>555.94304999999997</v>
      </c>
      <c r="C3639" s="4">
        <f t="shared" si="392"/>
        <v>2.2840288361547501E-4</v>
      </c>
      <c r="D3639" s="3">
        <f t="shared" si="393"/>
        <v>0.12697519614051977</v>
      </c>
      <c r="E3639" s="5">
        <f t="shared" si="394"/>
        <v>0.94506646689641238</v>
      </c>
      <c r="F3639" s="13">
        <f t="shared" si="395"/>
        <v>0.99736656518488953</v>
      </c>
      <c r="G3639" s="16">
        <f t="shared" si="396"/>
        <v>2.2780139950989039E-4</v>
      </c>
      <c r="H3639" s="5">
        <f t="shared" si="397"/>
        <v>3696.8816335671609</v>
      </c>
      <c r="I3639" s="3">
        <f t="shared" si="398"/>
        <v>0.12792744440742623</v>
      </c>
    </row>
    <row r="3640" spans="1:9" x14ac:dyDescent="0.25">
      <c r="A3640" s="1">
        <v>39553</v>
      </c>
      <c r="B3640" s="5">
        <v>554.24994000000004</v>
      </c>
      <c r="C3640" s="4">
        <f t="shared" si="392"/>
        <v>-3.045473812470445E-3</v>
      </c>
      <c r="D3640" s="3">
        <f t="shared" si="393"/>
        <v>7.2181165088993873E-2</v>
      </c>
      <c r="E3640" s="5">
        <f t="shared" si="394"/>
        <v>1.6624835558147217</v>
      </c>
      <c r="F3640" s="13">
        <f t="shared" si="395"/>
        <v>1.6624835558147217</v>
      </c>
      <c r="G3640" s="16">
        <f t="shared" si="396"/>
        <v>-3.0374537557041783E-3</v>
      </c>
      <c r="H3640" s="5">
        <f t="shared" si="397"/>
        <v>3685.6525265648884</v>
      </c>
      <c r="I3640" s="3">
        <f t="shared" si="398"/>
        <v>7.1991080695853277E-2</v>
      </c>
    </row>
    <row r="3641" spans="1:9" x14ac:dyDescent="0.25">
      <c r="A3641" s="1">
        <v>39554</v>
      </c>
      <c r="B3641" s="5">
        <v>553.09357</v>
      </c>
      <c r="C3641" s="4">
        <f t="shared" si="392"/>
        <v>-2.0863691929313699E-3</v>
      </c>
      <c r="D3641" s="3">
        <f t="shared" si="393"/>
        <v>7.3984969501121545E-2</v>
      </c>
      <c r="E3641" s="5">
        <f t="shared" si="394"/>
        <v>1.6219510639682146</v>
      </c>
      <c r="F3641" s="13">
        <f t="shared" si="395"/>
        <v>1.6624835558147217</v>
      </c>
      <c r="G3641" s="16">
        <f t="shared" si="396"/>
        <v>-3.4685544746068352E-3</v>
      </c>
      <c r="H3641" s="5">
        <f t="shared" si="397"/>
        <v>3672.868640002026</v>
      </c>
      <c r="I3641" s="3">
        <f t="shared" si="398"/>
        <v>7.5781255196076147E-2</v>
      </c>
    </row>
    <row r="3642" spans="1:9" x14ac:dyDescent="0.25">
      <c r="A3642" s="1">
        <v>39555</v>
      </c>
      <c r="B3642" s="5">
        <v>550.81493999999998</v>
      </c>
      <c r="C3642" s="4">
        <f t="shared" si="392"/>
        <v>-4.1197911593874315E-3</v>
      </c>
      <c r="D3642" s="3">
        <f t="shared" si="393"/>
        <v>7.8387702670630457E-2</v>
      </c>
      <c r="E3642" s="5">
        <f t="shared" si="394"/>
        <v>1.5308523647416501</v>
      </c>
      <c r="F3642" s="13">
        <f t="shared" si="395"/>
        <v>1.6624835558147217</v>
      </c>
      <c r="G3642" s="16">
        <f t="shared" si="396"/>
        <v>-6.849085055872472E-3</v>
      </c>
      <c r="H3642" s="5">
        <f t="shared" si="397"/>
        <v>3647.7128502876058</v>
      </c>
      <c r="I3642" s="3">
        <f t="shared" si="398"/>
        <v>8.5407714897463141E-2</v>
      </c>
    </row>
    <row r="3643" spans="1:9" x14ac:dyDescent="0.25">
      <c r="A3643" s="1">
        <v>39556</v>
      </c>
      <c r="B3643" s="5">
        <v>547.30408</v>
      </c>
      <c r="C3643" s="4">
        <f t="shared" si="392"/>
        <v>-6.3739374970475104E-3</v>
      </c>
      <c r="D3643" s="3">
        <f t="shared" si="393"/>
        <v>8.0406681305155159E-2</v>
      </c>
      <c r="E3643" s="5">
        <f t="shared" si="394"/>
        <v>1.492413292678781</v>
      </c>
      <c r="F3643" s="13">
        <f t="shared" si="395"/>
        <v>1.6624835558147217</v>
      </c>
      <c r="G3643" s="16">
        <f t="shared" si="396"/>
        <v>-1.0596566274632332E-2</v>
      </c>
      <c r="H3643" s="5">
        <f t="shared" si="397"/>
        <v>3609.0596193187052</v>
      </c>
      <c r="I3643" s="3">
        <f t="shared" si="398"/>
        <v>9.5343675858156396E-2</v>
      </c>
    </row>
    <row r="3644" spans="1:9" x14ac:dyDescent="0.25">
      <c r="A3644" s="1">
        <v>39559</v>
      </c>
      <c r="B3644" s="5">
        <v>549.13788</v>
      </c>
      <c r="C3644" s="4">
        <f t="shared" si="392"/>
        <v>3.3506053892380372E-3</v>
      </c>
      <c r="D3644" s="3">
        <f t="shared" si="393"/>
        <v>8.1074501600748375E-2</v>
      </c>
      <c r="E3644" s="5">
        <f t="shared" si="394"/>
        <v>1.4801201071940022</v>
      </c>
      <c r="F3644" s="13">
        <f t="shared" si="395"/>
        <v>1.6624835558147217</v>
      </c>
      <c r="G3644" s="16">
        <f t="shared" si="396"/>
        <v>5.5703263616324215E-3</v>
      </c>
      <c r="H3644" s="5">
        <f t="shared" si="397"/>
        <v>3629.1632592568994</v>
      </c>
      <c r="I3644" s="3">
        <f t="shared" si="398"/>
        <v>0.10059692341048393</v>
      </c>
    </row>
    <row r="3645" spans="1:9" x14ac:dyDescent="0.25">
      <c r="A3645" s="1">
        <v>39560</v>
      </c>
      <c r="B3645" s="5">
        <v>551.59478999999999</v>
      </c>
      <c r="C3645" s="4">
        <f t="shared" si="392"/>
        <v>4.4741222368414046E-3</v>
      </c>
      <c r="D3645" s="3">
        <f t="shared" si="393"/>
        <v>8.3918372701021149E-2</v>
      </c>
      <c r="E3645" s="5">
        <f t="shared" si="394"/>
        <v>1.429960998261109</v>
      </c>
      <c r="F3645" s="13">
        <f t="shared" si="395"/>
        <v>1.6624835558147217</v>
      </c>
      <c r="G3645" s="16">
        <f t="shared" si="396"/>
        <v>7.4381546454538152E-3</v>
      </c>
      <c r="H3645" s="5">
        <f t="shared" si="397"/>
        <v>3656.1575368128515</v>
      </c>
      <c r="I3645" s="3">
        <f t="shared" si="398"/>
        <v>0.10814583314748205</v>
      </c>
    </row>
    <row r="3646" spans="1:9" x14ac:dyDescent="0.25">
      <c r="A3646" s="1">
        <v>39561</v>
      </c>
      <c r="B3646" s="5">
        <v>548.80426</v>
      </c>
      <c r="C3646" s="4">
        <f t="shared" si="392"/>
        <v>-5.0590216778515495E-3</v>
      </c>
      <c r="D3646" s="3">
        <f t="shared" si="393"/>
        <v>7.2459724789113639E-2</v>
      </c>
      <c r="E3646" s="5">
        <f t="shared" si="394"/>
        <v>1.6560924064954332</v>
      </c>
      <c r="F3646" s="13">
        <f t="shared" si="395"/>
        <v>1.6624835558147217</v>
      </c>
      <c r="G3646" s="16">
        <f t="shared" si="396"/>
        <v>-8.4105403479384031E-3</v>
      </c>
      <c r="H3646" s="5">
        <f t="shared" si="397"/>
        <v>3625.4072763310678</v>
      </c>
      <c r="I3646" s="3">
        <f t="shared" si="398"/>
        <v>0.10332495309409066</v>
      </c>
    </row>
    <row r="3647" spans="1:9" x14ac:dyDescent="0.25">
      <c r="A3647" s="1">
        <v>39562</v>
      </c>
      <c r="B3647" s="5">
        <v>543.76751999999999</v>
      </c>
      <c r="C3647" s="4">
        <f t="shared" si="392"/>
        <v>-9.1776619955538097E-3</v>
      </c>
      <c r="D3647" s="3">
        <f t="shared" si="393"/>
        <v>8.318123246087783E-2</v>
      </c>
      <c r="E3647" s="5">
        <f t="shared" si="394"/>
        <v>1.4426331090542441</v>
      </c>
      <c r="F3647" s="13">
        <f t="shared" si="395"/>
        <v>1.6624835558147217</v>
      </c>
      <c r="G3647" s="16">
        <f t="shared" si="396"/>
        <v>-1.5257712148433933E-2</v>
      </c>
      <c r="H3647" s="5">
        <f t="shared" si="397"/>
        <v>3570.0918556879706</v>
      </c>
      <c r="I3647" s="3">
        <f t="shared" si="398"/>
        <v>0.12441470891829706</v>
      </c>
    </row>
    <row r="3648" spans="1:9" x14ac:dyDescent="0.25">
      <c r="A3648" s="1">
        <v>39563</v>
      </c>
      <c r="B3648" s="5">
        <v>541.80102999999997</v>
      </c>
      <c r="C3648" s="4">
        <f t="shared" si="392"/>
        <v>-3.6164168098896665E-3</v>
      </c>
      <c r="D3648" s="3">
        <f t="shared" si="393"/>
        <v>6.7095738607441904E-2</v>
      </c>
      <c r="E3648" s="5">
        <f t="shared" si="394"/>
        <v>1.7884891423892937</v>
      </c>
      <c r="F3648" s="13">
        <f t="shared" si="395"/>
        <v>1.7884891423892937</v>
      </c>
      <c r="G3648" s="16">
        <f t="shared" si="396"/>
        <v>-6.0122334774135051E-3</v>
      </c>
      <c r="H3648" s="5">
        <f t="shared" si="397"/>
        <v>3548.6276299157621</v>
      </c>
      <c r="I3648" s="3">
        <f t="shared" si="398"/>
        <v>0.11141850253819384</v>
      </c>
    </row>
    <row r="3649" spans="1:9" x14ac:dyDescent="0.25">
      <c r="A3649" s="1">
        <v>39566</v>
      </c>
      <c r="B3649" s="5">
        <v>542.71478000000002</v>
      </c>
      <c r="C3649" s="4">
        <f t="shared" si="392"/>
        <v>1.6865047303435965E-3</v>
      </c>
      <c r="D3649" s="3">
        <f t="shared" si="393"/>
        <v>6.9149647730645816E-2</v>
      </c>
      <c r="E3649" s="5">
        <f t="shared" si="394"/>
        <v>1.7353667580119612</v>
      </c>
      <c r="F3649" s="13">
        <f t="shared" si="395"/>
        <v>1.7884891423892937</v>
      </c>
      <c r="G3649" s="16">
        <f t="shared" si="396"/>
        <v>3.016295398807706E-3</v>
      </c>
      <c r="H3649" s="5">
        <f t="shared" si="397"/>
        <v>3559.3313391079591</v>
      </c>
      <c r="I3649" s="3">
        <f t="shared" si="398"/>
        <v>0.11522329225814894</v>
      </c>
    </row>
    <row r="3650" spans="1:9" x14ac:dyDescent="0.25">
      <c r="A3650" s="1">
        <v>39567</v>
      </c>
      <c r="B3650" s="5">
        <v>540.67583999999999</v>
      </c>
      <c r="C3650" s="4">
        <f t="shared" si="392"/>
        <v>-3.7569273495740019E-3</v>
      </c>
      <c r="D3650" s="3">
        <f t="shared" si="393"/>
        <v>6.9428203717446971E-2</v>
      </c>
      <c r="E3650" s="5">
        <f t="shared" si="394"/>
        <v>1.728404215790543</v>
      </c>
      <c r="F3650" s="13">
        <f t="shared" si="395"/>
        <v>1.7884891423892937</v>
      </c>
      <c r="G3650" s="16">
        <f t="shared" si="396"/>
        <v>-6.719223773458489E-3</v>
      </c>
      <c r="H3650" s="5">
        <f t="shared" si="397"/>
        <v>3535.4153953566092</v>
      </c>
      <c r="I3650" s="3">
        <f t="shared" si="398"/>
        <v>0.11605549552225369</v>
      </c>
    </row>
    <row r="3651" spans="1:9" x14ac:dyDescent="0.25">
      <c r="A3651" s="1">
        <v>39568</v>
      </c>
      <c r="B3651" s="5">
        <v>541.45605</v>
      </c>
      <c r="C3651" s="4">
        <f t="shared" si="392"/>
        <v>1.4430273044936381E-3</v>
      </c>
      <c r="D3651" s="3">
        <f t="shared" si="393"/>
        <v>7.2177481235879595E-2</v>
      </c>
      <c r="E3651" s="5">
        <f t="shared" si="394"/>
        <v>1.662568407005421</v>
      </c>
      <c r="F3651" s="13">
        <f t="shared" si="395"/>
        <v>1.7884891423892937</v>
      </c>
      <c r="G3651" s="16">
        <f t="shared" si="396"/>
        <v>2.5808386662581609E-3</v>
      </c>
      <c r="H3651" s="5">
        <f t="shared" si="397"/>
        <v>3544.53973211023</v>
      </c>
      <c r="I3651" s="3">
        <f t="shared" si="398"/>
        <v>0.12089161816795019</v>
      </c>
    </row>
    <row r="3652" spans="1:9" x14ac:dyDescent="0.25">
      <c r="A3652" s="1">
        <v>39569</v>
      </c>
      <c r="B3652" s="5">
        <v>538.56946000000005</v>
      </c>
      <c r="C3652" s="4">
        <f t="shared" ref="C3652:C3715" si="399">B3652/B3651-1</f>
        <v>-5.3311621506491047E-3</v>
      </c>
      <c r="D3652" s="3">
        <f t="shared" si="393"/>
        <v>7.3365998627649615E-2</v>
      </c>
      <c r="E3652" s="5">
        <f t="shared" si="394"/>
        <v>1.6356350658978873</v>
      </c>
      <c r="F3652" s="13">
        <f t="shared" si="395"/>
        <v>1.7884891423892937</v>
      </c>
      <c r="G3652" s="16">
        <f t="shared" si="396"/>
        <v>-9.5347256227526801E-3</v>
      </c>
      <c r="H3652" s="5">
        <f t="shared" si="397"/>
        <v>3510.7435183056136</v>
      </c>
      <c r="I3652" s="3">
        <f t="shared" si="398"/>
        <v>0.1236795269769994</v>
      </c>
    </row>
    <row r="3653" spans="1:9" x14ac:dyDescent="0.25">
      <c r="A3653" s="1">
        <v>39570</v>
      </c>
      <c r="B3653" s="5">
        <v>537.53925000000004</v>
      </c>
      <c r="C3653" s="4">
        <f t="shared" si="399"/>
        <v>-1.912863755772598E-3</v>
      </c>
      <c r="D3653" s="3">
        <f t="shared" si="393"/>
        <v>6.9644533611790807E-2</v>
      </c>
      <c r="E3653" s="5">
        <f t="shared" si="394"/>
        <v>1.7230354455225185</v>
      </c>
      <c r="F3653" s="13">
        <f t="shared" si="395"/>
        <v>1.7884891423892937</v>
      </c>
      <c r="G3653" s="16">
        <f t="shared" si="396"/>
        <v>-3.4211360580692972E-3</v>
      </c>
      <c r="H3653" s="5">
        <f t="shared" si="397"/>
        <v>3498.7327870645054</v>
      </c>
      <c r="I3653" s="3">
        <f t="shared" si="398"/>
        <v>0.11772880065075753</v>
      </c>
    </row>
    <row r="3654" spans="1:9" x14ac:dyDescent="0.25">
      <c r="A3654" s="1">
        <v>39573</v>
      </c>
      <c r="B3654" s="5">
        <v>539.61779999999999</v>
      </c>
      <c r="C3654" s="4">
        <f t="shared" si="399"/>
        <v>3.8667874020361648E-3</v>
      </c>
      <c r="D3654" s="3">
        <f t="shared" si="393"/>
        <v>7.0750761001964577E-2</v>
      </c>
      <c r="E3654" s="5">
        <f t="shared" si="394"/>
        <v>1.6960948306502015</v>
      </c>
      <c r="F3654" s="13">
        <f t="shared" si="395"/>
        <v>1.7884891423892937</v>
      </c>
      <c r="G3654" s="16">
        <f t="shared" si="396"/>
        <v>6.9157072844693857E-3</v>
      </c>
      <c r="H3654" s="5">
        <f t="shared" si="397"/>
        <v>3522.9289988864193</v>
      </c>
      <c r="I3654" s="3">
        <f t="shared" si="398"/>
        <v>0.12065253346027643</v>
      </c>
    </row>
    <row r="3655" spans="1:9" x14ac:dyDescent="0.25">
      <c r="A3655" s="1">
        <v>39574</v>
      </c>
      <c r="B3655" s="5">
        <v>540.18255999999997</v>
      </c>
      <c r="C3655" s="4">
        <f t="shared" si="399"/>
        <v>1.0465926068412568E-3</v>
      </c>
      <c r="D3655" s="3">
        <f t="shared" si="393"/>
        <v>6.4103700189362373E-2</v>
      </c>
      <c r="E3655" s="5">
        <f t="shared" si="394"/>
        <v>1.8719668232180033</v>
      </c>
      <c r="F3655" s="13">
        <f t="shared" si="395"/>
        <v>1.7884891423892937</v>
      </c>
      <c r="G3655" s="16">
        <f t="shared" si="396"/>
        <v>1.8718195138404945E-3</v>
      </c>
      <c r="H3655" s="5">
        <f t="shared" si="397"/>
        <v>3529.5232861324098</v>
      </c>
      <c r="I3655" s="3">
        <f t="shared" si="398"/>
        <v>0.11001211812173962</v>
      </c>
    </row>
    <row r="3656" spans="1:9" x14ac:dyDescent="0.25">
      <c r="A3656" s="1">
        <v>39575</v>
      </c>
      <c r="B3656" s="5">
        <v>538.55591000000004</v>
      </c>
      <c r="C3656" s="4">
        <f t="shared" si="399"/>
        <v>-3.0112967734462481E-3</v>
      </c>
      <c r="D3656" s="3">
        <f t="shared" si="393"/>
        <v>6.2237191975004609E-2</v>
      </c>
      <c r="E3656" s="5">
        <f t="shared" si="394"/>
        <v>1.9281075542128219</v>
      </c>
      <c r="F3656" s="13">
        <f t="shared" si="395"/>
        <v>1.7884891423892937</v>
      </c>
      <c r="G3656" s="16">
        <f t="shared" si="396"/>
        <v>-5.3856715838205274E-3</v>
      </c>
      <c r="H3656" s="5">
        <f t="shared" si="397"/>
        <v>3510.5144328658535</v>
      </c>
      <c r="I3656" s="3">
        <f t="shared" si="398"/>
        <v>0.10724243411931596</v>
      </c>
    </row>
    <row r="3657" spans="1:9" x14ac:dyDescent="0.25">
      <c r="A3657" s="1">
        <v>39576</v>
      </c>
      <c r="B3657" s="5">
        <v>539.12891000000002</v>
      </c>
      <c r="C3657" s="4">
        <f t="shared" si="399"/>
        <v>1.0639563866265966E-3</v>
      </c>
      <c r="D3657" s="3">
        <f t="shared" si="393"/>
        <v>4.8261620931687441E-2</v>
      </c>
      <c r="E3657" s="5">
        <f t="shared" si="394"/>
        <v>2.4864477753421421</v>
      </c>
      <c r="F3657" s="13">
        <f t="shared" si="395"/>
        <v>2.4864477753421421</v>
      </c>
      <c r="G3657" s="16">
        <f t="shared" si="396"/>
        <v>1.9028744454574135E-3</v>
      </c>
      <c r="H3657" s="5">
        <f t="shared" si="397"/>
        <v>3517.1945010705635</v>
      </c>
      <c r="I3657" s="3">
        <f t="shared" si="398"/>
        <v>8.5612029709673659E-2</v>
      </c>
    </row>
    <row r="3658" spans="1:9" x14ac:dyDescent="0.25">
      <c r="A3658" s="1">
        <v>39577</v>
      </c>
      <c r="B3658" s="5">
        <v>540.85344999999995</v>
      </c>
      <c r="C3658" s="4">
        <f t="shared" si="399"/>
        <v>3.1987525951815421E-3</v>
      </c>
      <c r="D3658" s="3">
        <f t="shared" si="393"/>
        <v>4.9443574829952833E-2</v>
      </c>
      <c r="E3658" s="5">
        <f t="shared" si="394"/>
        <v>2.4270089776620321</v>
      </c>
      <c r="F3658" s="13">
        <f t="shared" si="395"/>
        <v>2.4864477753421421</v>
      </c>
      <c r="G3658" s="16">
        <f t="shared" si="396"/>
        <v>7.9535312741590494E-3</v>
      </c>
      <c r="H3658" s="5">
        <f t="shared" si="397"/>
        <v>3545.1686175321283</v>
      </c>
      <c r="I3658" s="3">
        <f t="shared" si="398"/>
        <v>9.3267214419768762E-2</v>
      </c>
    </row>
    <row r="3659" spans="1:9" x14ac:dyDescent="0.25">
      <c r="A3659" s="1">
        <v>39580</v>
      </c>
      <c r="B3659" s="5">
        <v>541.66150000000005</v>
      </c>
      <c r="C3659" s="4">
        <f t="shared" si="399"/>
        <v>1.4940276335486669E-3</v>
      </c>
      <c r="D3659" s="3">
        <f t="shared" si="393"/>
        <v>4.9250206113043232E-2</v>
      </c>
      <c r="E3659" s="5">
        <f t="shared" si="394"/>
        <v>2.436538026349897</v>
      </c>
      <c r="F3659" s="13">
        <f t="shared" si="395"/>
        <v>2.4864477753421421</v>
      </c>
      <c r="G3659" s="16">
        <f t="shared" si="396"/>
        <v>3.7148216857367678E-3</v>
      </c>
      <c r="H3659" s="5">
        <f t="shared" si="397"/>
        <v>3558.33828679213</v>
      </c>
      <c r="I3659" s="3">
        <f t="shared" si="398"/>
        <v>9.3980134180666586E-2</v>
      </c>
    </row>
    <row r="3660" spans="1:9" x14ac:dyDescent="0.25">
      <c r="A3660" s="1">
        <v>39581</v>
      </c>
      <c r="B3660" s="5">
        <v>540.30042000000003</v>
      </c>
      <c r="C3660" s="4">
        <f t="shared" si="399"/>
        <v>-2.5127870450456502E-3</v>
      </c>
      <c r="D3660" s="3">
        <f t="shared" si="393"/>
        <v>4.7075140214853636E-2</v>
      </c>
      <c r="E3660" s="5">
        <f t="shared" si="394"/>
        <v>2.5491161460659093</v>
      </c>
      <c r="F3660" s="13">
        <f t="shared" si="395"/>
        <v>2.4864477753421421</v>
      </c>
      <c r="G3660" s="16">
        <f t="shared" si="396"/>
        <v>-6.2479137580623116E-3</v>
      </c>
      <c r="H3660" s="5">
        <f t="shared" si="397"/>
        <v>3536.1060960542413</v>
      </c>
      <c r="I3660" s="3">
        <f t="shared" si="398"/>
        <v>9.3063635597919248E-2</v>
      </c>
    </row>
    <row r="3661" spans="1:9" x14ac:dyDescent="0.25">
      <c r="A3661" s="1">
        <v>39582</v>
      </c>
      <c r="B3661" s="5">
        <v>539.44745</v>
      </c>
      <c r="C3661" s="4">
        <f t="shared" si="399"/>
        <v>-1.5786957929813106E-3</v>
      </c>
      <c r="D3661" s="3">
        <f t="shared" ref="D3661:D3724" si="400">STDEV(C3652:C3661)*SQRT(252)</f>
        <v>4.6807030757366155E-2</v>
      </c>
      <c r="E3661" s="5">
        <f t="shared" ref="E3661:E3724" si="401">$E$2/D3661</f>
        <v>2.5637174171983821</v>
      </c>
      <c r="F3661" s="13">
        <f t="shared" si="395"/>
        <v>2.4864477753421421</v>
      </c>
      <c r="G3661" s="16">
        <f t="shared" si="396"/>
        <v>-3.9253446424003784E-3</v>
      </c>
      <c r="H3661" s="5">
        <f t="shared" si="397"/>
        <v>3522.2256609351357</v>
      </c>
      <c r="I3661" s="3">
        <f t="shared" si="398"/>
        <v>9.3808343924823748E-2</v>
      </c>
    </row>
    <row r="3662" spans="1:9" x14ac:dyDescent="0.25">
      <c r="A3662" s="1">
        <v>39583</v>
      </c>
      <c r="B3662" s="5">
        <v>540.36474999999996</v>
      </c>
      <c r="C3662" s="4">
        <f t="shared" si="399"/>
        <v>1.7004436669409984E-3</v>
      </c>
      <c r="D3662" s="3">
        <f t="shared" si="400"/>
        <v>3.8501940998019742E-2</v>
      </c>
      <c r="E3662" s="5">
        <f t="shared" si="401"/>
        <v>3.1167259854814051</v>
      </c>
      <c r="F3662" s="13">
        <f t="shared" ref="F3662:F3725" si="402">IF(ABS(E3662/E3661-1)&gt;F$2,E3662,F3661)</f>
        <v>3.1167259854814051</v>
      </c>
      <c r="G3662" s="16">
        <f t="shared" ref="G3662:G3725" si="403">C3662*F3661</f>
        <v>4.2280643727600799E-3</v>
      </c>
      <c r="H3662" s="5">
        <f t="shared" ref="H3662:H3725" si="404">H3661*(1+G3662)</f>
        <v>3537.1178577649571</v>
      </c>
      <c r="I3662" s="3">
        <f t="shared" si="398"/>
        <v>8.1848249245323537E-2</v>
      </c>
    </row>
    <row r="3663" spans="1:9" x14ac:dyDescent="0.25">
      <c r="A3663" s="1">
        <v>39584</v>
      </c>
      <c r="B3663" s="5">
        <v>542.71929999999998</v>
      </c>
      <c r="C3663" s="4">
        <f t="shared" si="399"/>
        <v>4.3573345596654711E-3</v>
      </c>
      <c r="D3663" s="3">
        <f t="shared" si="400"/>
        <v>4.1032665967857818E-2</v>
      </c>
      <c r="E3663" s="5">
        <f t="shared" si="401"/>
        <v>2.9244992293213361</v>
      </c>
      <c r="F3663" s="13">
        <f t="shared" si="402"/>
        <v>3.1167259854814051</v>
      </c>
      <c r="G3663" s="16">
        <f t="shared" si="403"/>
        <v>1.358061784954555E-2</v>
      </c>
      <c r="H3663" s="5">
        <f t="shared" si="404"/>
        <v>3585.1541036800659</v>
      </c>
      <c r="I3663" s="3">
        <f t="shared" si="398"/>
        <v>0.10000971767265507</v>
      </c>
    </row>
    <row r="3664" spans="1:9" x14ac:dyDescent="0.25">
      <c r="A3664" s="1">
        <v>39587</v>
      </c>
      <c r="B3664" s="5">
        <v>542.16729999999995</v>
      </c>
      <c r="C3664" s="4">
        <f t="shared" si="399"/>
        <v>-1.0171003684593671E-3</v>
      </c>
      <c r="D3664" s="3">
        <f t="shared" si="400"/>
        <v>3.8606299038262362E-2</v>
      </c>
      <c r="E3664" s="5">
        <f t="shared" si="401"/>
        <v>3.1083010542157656</v>
      </c>
      <c r="F3664" s="13">
        <f t="shared" si="402"/>
        <v>3.1167259854814051</v>
      </c>
      <c r="G3664" s="16">
        <f t="shared" si="403"/>
        <v>-3.1700231482200214E-3</v>
      </c>
      <c r="H3664" s="5">
        <f t="shared" si="404"/>
        <v>3573.789082181464</v>
      </c>
      <c r="I3664" s="3">
        <f t="shared" si="398"/>
        <v>0.10024584740027213</v>
      </c>
    </row>
    <row r="3665" spans="1:9" x14ac:dyDescent="0.25">
      <c r="A3665" s="1">
        <v>39588</v>
      </c>
      <c r="B3665" s="5">
        <v>544.68646000000001</v>
      </c>
      <c r="C3665" s="4">
        <f t="shared" si="399"/>
        <v>4.6464624480304639E-3</v>
      </c>
      <c r="D3665" s="3">
        <f t="shared" si="400"/>
        <v>4.3959304600266154E-2</v>
      </c>
      <c r="E3665" s="5">
        <f t="shared" si="401"/>
        <v>2.729797504560012</v>
      </c>
      <c r="F3665" s="13">
        <f t="shared" si="402"/>
        <v>3.1167259854814051</v>
      </c>
      <c r="G3665" s="16">
        <f t="shared" si="403"/>
        <v>1.448175025234009E-2</v>
      </c>
      <c r="H3665" s="5">
        <f t="shared" si="404"/>
        <v>3625.5438031241551</v>
      </c>
      <c r="I3665" s="3">
        <f t="shared" si="398"/>
        <v>0.11980214068361685</v>
      </c>
    </row>
    <row r="3666" spans="1:9" x14ac:dyDescent="0.25">
      <c r="A3666" s="1">
        <v>39589</v>
      </c>
      <c r="B3666" s="5">
        <v>545.83905000000004</v>
      </c>
      <c r="C3666" s="4">
        <f t="shared" si="399"/>
        <v>2.1160614126520816E-3</v>
      </c>
      <c r="D3666" s="3">
        <f t="shared" si="400"/>
        <v>3.8610671911475103E-2</v>
      </c>
      <c r="E3666" s="5">
        <f t="shared" si="401"/>
        <v>3.1079490218437757</v>
      </c>
      <c r="F3666" s="13">
        <f t="shared" si="402"/>
        <v>3.1167259854814051</v>
      </c>
      <c r="G3666" s="16">
        <f t="shared" si="403"/>
        <v>6.5951835916872332E-3</v>
      </c>
      <c r="H3666" s="5">
        <f t="shared" si="404"/>
        <v>3649.4549301254633</v>
      </c>
      <c r="I3666" s="3">
        <f t="shared" si="398"/>
        <v>0.11196417784073585</v>
      </c>
    </row>
    <row r="3667" spans="1:9" x14ac:dyDescent="0.25">
      <c r="A3667" s="1">
        <v>39590</v>
      </c>
      <c r="B3667" s="5">
        <v>544.15441999999996</v>
      </c>
      <c r="C3667" s="4">
        <f t="shared" si="399"/>
        <v>-3.0863127143433422E-3</v>
      </c>
      <c r="D3667" s="3">
        <f t="shared" si="400"/>
        <v>4.461608428537777E-2</v>
      </c>
      <c r="E3667" s="5">
        <f t="shared" si="401"/>
        <v>2.6896129932076565</v>
      </c>
      <c r="F3667" s="13">
        <f t="shared" si="402"/>
        <v>3.1167259854814051</v>
      </c>
      <c r="G3667" s="16">
        <f t="shared" si="403"/>
        <v>-9.6191910361155437E-3</v>
      </c>
      <c r="H3667" s="5">
        <f t="shared" si="404"/>
        <v>3614.3501259748928</v>
      </c>
      <c r="I3667" s="3">
        <f t="shared" si="398"/>
        <v>0.13106266669690136</v>
      </c>
    </row>
    <row r="3668" spans="1:9" x14ac:dyDescent="0.25">
      <c r="A3668" s="1">
        <v>39591</v>
      </c>
      <c r="B3668" s="5">
        <v>544.96185000000003</v>
      </c>
      <c r="C3668" s="4">
        <f t="shared" si="399"/>
        <v>1.4838251244932987E-3</v>
      </c>
      <c r="D3668" s="3">
        <f t="shared" si="400"/>
        <v>4.2976743109733311E-2</v>
      </c>
      <c r="E3668" s="5">
        <f t="shared" si="401"/>
        <v>2.7922078621360811</v>
      </c>
      <c r="F3668" s="13">
        <f t="shared" si="402"/>
        <v>3.1167259854814051</v>
      </c>
      <c r="G3668" s="16">
        <f t="shared" si="403"/>
        <v>4.6246763234184451E-3</v>
      </c>
      <c r="H3668" s="5">
        <f t="shared" si="404"/>
        <v>3631.0653254270328</v>
      </c>
      <c r="I3668" s="3">
        <f t="shared" si="398"/>
        <v>0.12840699175103354</v>
      </c>
    </row>
    <row r="3669" spans="1:9" x14ac:dyDescent="0.25">
      <c r="A3669" s="1">
        <v>39594</v>
      </c>
      <c r="B3669" s="5">
        <v>545.15845000000002</v>
      </c>
      <c r="C3669" s="4">
        <f t="shared" si="399"/>
        <v>3.6075919809808177E-4</v>
      </c>
      <c r="D3669" s="3">
        <f t="shared" si="400"/>
        <v>4.281123455475961E-2</v>
      </c>
      <c r="E3669" s="5">
        <f t="shared" si="401"/>
        <v>2.80300255874445</v>
      </c>
      <c r="F3669" s="13">
        <f t="shared" si="402"/>
        <v>3.1167259854814051</v>
      </c>
      <c r="G3669" s="16">
        <f t="shared" si="403"/>
        <v>1.1243875672137253E-3</v>
      </c>
      <c r="H3669" s="5">
        <f t="shared" si="404"/>
        <v>3635.1480501346841</v>
      </c>
      <c r="I3669" s="3">
        <f t="shared" si="398"/>
        <v>0.12833757287957995</v>
      </c>
    </row>
    <row r="3670" spans="1:9" x14ac:dyDescent="0.25">
      <c r="A3670" s="1">
        <v>39595</v>
      </c>
      <c r="B3670" s="5">
        <v>543.13262999999995</v>
      </c>
      <c r="C3670" s="4">
        <f t="shared" si="399"/>
        <v>-3.7160205441190142E-3</v>
      </c>
      <c r="D3670" s="3">
        <f t="shared" si="400"/>
        <v>4.5631079500510187E-2</v>
      </c>
      <c r="E3670" s="5">
        <f t="shared" si="401"/>
        <v>2.6297865690128659</v>
      </c>
      <c r="F3670" s="13">
        <f t="shared" si="402"/>
        <v>3.1167259854814051</v>
      </c>
      <c r="G3670" s="16">
        <f t="shared" si="403"/>
        <v>-1.1581817792438482E-2</v>
      </c>
      <c r="H3670" s="5">
        <f t="shared" si="404"/>
        <v>3593.0464277694859</v>
      </c>
      <c r="I3670" s="3">
        <f t="shared" si="398"/>
        <v>0.1403605184372867</v>
      </c>
    </row>
    <row r="3671" spans="1:9" x14ac:dyDescent="0.25">
      <c r="A3671" s="1">
        <v>39596</v>
      </c>
      <c r="B3671" s="5">
        <v>542.82446000000004</v>
      </c>
      <c r="C3671" s="4">
        <f t="shared" si="399"/>
        <v>-5.6739364011315629E-4</v>
      </c>
      <c r="D3671" s="3">
        <f t="shared" si="400"/>
        <v>4.4595234357998587E-2</v>
      </c>
      <c r="E3671" s="5">
        <f t="shared" si="401"/>
        <v>2.6908704871169005</v>
      </c>
      <c r="F3671" s="13">
        <f t="shared" si="402"/>
        <v>3.1167259854814051</v>
      </c>
      <c r="G3671" s="16">
        <f t="shared" si="403"/>
        <v>-1.7684105021375587E-3</v>
      </c>
      <c r="H3671" s="5">
        <f t="shared" si="404"/>
        <v>3586.6924467319504</v>
      </c>
      <c r="I3671" s="3">
        <f t="shared" ref="I3671:I3734" si="405">STDEV(G3662:G3671)*SQRT(252)</f>
        <v>0.13837207583330915</v>
      </c>
    </row>
    <row r="3672" spans="1:9" x14ac:dyDescent="0.25">
      <c r="A3672" s="1">
        <v>39597</v>
      </c>
      <c r="B3672" s="5">
        <v>540.47564999999997</v>
      </c>
      <c r="C3672" s="4">
        <f t="shared" si="399"/>
        <v>-4.3270157722813396E-3</v>
      </c>
      <c r="D3672" s="3">
        <f t="shared" si="400"/>
        <v>5.0420253396342769E-2</v>
      </c>
      <c r="E3672" s="5">
        <f t="shared" si="401"/>
        <v>2.3799959721881168</v>
      </c>
      <c r="F3672" s="13">
        <f t="shared" si="402"/>
        <v>3.1167259854814051</v>
      </c>
      <c r="G3672" s="16">
        <f t="shared" si="403"/>
        <v>-1.3486122497057142E-2</v>
      </c>
      <c r="H3672" s="5">
        <f t="shared" si="404"/>
        <v>3538.3218730360536</v>
      </c>
      <c r="I3672" s="3">
        <f t="shared" si="405"/>
        <v>0.1571461139549386</v>
      </c>
    </row>
    <row r="3673" spans="1:9" x14ac:dyDescent="0.25">
      <c r="A3673" s="1">
        <v>39598</v>
      </c>
      <c r="B3673" s="5">
        <v>541.94353999999998</v>
      </c>
      <c r="C3673" s="4">
        <f t="shared" si="399"/>
        <v>2.7159225397110909E-3</v>
      </c>
      <c r="D3673" s="3">
        <f t="shared" si="400"/>
        <v>4.7030606736225784E-2</v>
      </c>
      <c r="E3673" s="5">
        <f t="shared" si="401"/>
        <v>2.5515299148281843</v>
      </c>
      <c r="F3673" s="13">
        <f t="shared" si="402"/>
        <v>3.1167259854814051</v>
      </c>
      <c r="G3673" s="16">
        <f t="shared" si="403"/>
        <v>8.464786354072211E-3</v>
      </c>
      <c r="H3673" s="5">
        <f t="shared" si="404"/>
        <v>3568.2730117432438</v>
      </c>
      <c r="I3673" s="3">
        <f t="shared" si="405"/>
        <v>0.14658151412775172</v>
      </c>
    </row>
    <row r="3674" spans="1:9" x14ac:dyDescent="0.25">
      <c r="A3674" s="1">
        <v>39601</v>
      </c>
      <c r="B3674" s="5">
        <v>540.12603999999999</v>
      </c>
      <c r="C3674" s="4">
        <f t="shared" si="399"/>
        <v>-3.35367038418799E-3</v>
      </c>
      <c r="D3674" s="3">
        <f t="shared" si="400"/>
        <v>4.9642178098594038E-2</v>
      </c>
      <c r="E3674" s="5">
        <f t="shared" si="401"/>
        <v>2.4172992522944643</v>
      </c>
      <c r="F3674" s="13">
        <f t="shared" si="402"/>
        <v>3.1167259854814051</v>
      </c>
      <c r="G3674" s="16">
        <f t="shared" si="403"/>
        <v>-1.0452471633138116E-2</v>
      </c>
      <c r="H3674" s="5">
        <f t="shared" si="404"/>
        <v>3530.9757393087052</v>
      </c>
      <c r="I3674" s="3">
        <f t="shared" si="405"/>
        <v>0.15472106645578396</v>
      </c>
    </row>
    <row r="3675" spans="1:9" x14ac:dyDescent="0.25">
      <c r="A3675" s="1">
        <v>39602</v>
      </c>
      <c r="B3675" s="5">
        <v>538.91431</v>
      </c>
      <c r="C3675" s="4">
        <f t="shared" si="399"/>
        <v>-2.2434208134086697E-3</v>
      </c>
      <c r="D3675" s="3">
        <f t="shared" si="400"/>
        <v>4.1521399904396128E-2</v>
      </c>
      <c r="E3675" s="5">
        <f t="shared" si="401"/>
        <v>2.8900759674842962</v>
      </c>
      <c r="F3675" s="13">
        <f t="shared" si="402"/>
        <v>3.1167259854814051</v>
      </c>
      <c r="G3675" s="16">
        <f t="shared" si="403"/>
        <v>-6.9921279455206313E-3</v>
      </c>
      <c r="H3675" s="5">
        <f t="shared" si="404"/>
        <v>3506.2867051669296</v>
      </c>
      <c r="I3675" s="3">
        <f t="shared" si="405"/>
        <v>0.12941082603559656</v>
      </c>
    </row>
    <row r="3676" spans="1:9" x14ac:dyDescent="0.25">
      <c r="A3676" s="1">
        <v>39603</v>
      </c>
      <c r="B3676" s="5">
        <v>538.12609999999995</v>
      </c>
      <c r="C3676" s="4">
        <f t="shared" si="399"/>
        <v>-1.4625887369739132E-3</v>
      </c>
      <c r="D3676" s="3">
        <f t="shared" si="400"/>
        <v>3.7548817574615957E-2</v>
      </c>
      <c r="E3676" s="5">
        <f t="shared" si="401"/>
        <v>3.1958396495852197</v>
      </c>
      <c r="F3676" s="13">
        <f t="shared" si="402"/>
        <v>3.1167259854814051</v>
      </c>
      <c r="G3676" s="16">
        <f t="shared" si="403"/>
        <v>-4.5584883225990233E-3</v>
      </c>
      <c r="H3676" s="5">
        <f t="shared" si="404"/>
        <v>3490.3033381657419</v>
      </c>
      <c r="I3676" s="3">
        <f t="shared" si="405"/>
        <v>0.11702937545890645</v>
      </c>
    </row>
    <row r="3677" spans="1:9" x14ac:dyDescent="0.25">
      <c r="A3677" s="1">
        <v>39604</v>
      </c>
      <c r="B3677" s="5">
        <v>542.84802000000002</v>
      </c>
      <c r="C3677" s="4">
        <f t="shared" si="399"/>
        <v>8.7747462908787099E-3</v>
      </c>
      <c r="D3677" s="3">
        <f t="shared" si="400"/>
        <v>6.2033058182311598E-2</v>
      </c>
      <c r="E3677" s="5">
        <f t="shared" si="401"/>
        <v>1.934452427725341</v>
      </c>
      <c r="F3677" s="13">
        <f t="shared" si="402"/>
        <v>1.934452427725341</v>
      </c>
      <c r="G3677" s="16">
        <f t="shared" si="403"/>
        <v>2.7348479780788252E-2</v>
      </c>
      <c r="H3677" s="5">
        <f t="shared" si="404"/>
        <v>3585.7578284383858</v>
      </c>
      <c r="I3677" s="3">
        <f t="shared" si="405"/>
        <v>0.19334004439569044</v>
      </c>
    </row>
    <row r="3678" spans="1:9" x14ac:dyDescent="0.25">
      <c r="A3678" s="1">
        <v>39605</v>
      </c>
      <c r="B3678" s="5">
        <v>544.69073000000003</v>
      </c>
      <c r="C3678" s="4">
        <f t="shared" si="399"/>
        <v>3.3945228353231549E-3</v>
      </c>
      <c r="D3678" s="3">
        <f t="shared" si="400"/>
        <v>6.4217211599168073E-2</v>
      </c>
      <c r="E3678" s="5">
        <f t="shared" si="401"/>
        <v>1.8686579035698052</v>
      </c>
      <c r="F3678" s="13">
        <f t="shared" si="402"/>
        <v>1.934452427725341</v>
      </c>
      <c r="G3678" s="16">
        <f t="shared" si="403"/>
        <v>6.566542939759985E-3</v>
      </c>
      <c r="H3678" s="5">
        <f t="shared" si="404"/>
        <v>3609.3038611904067</v>
      </c>
      <c r="I3678" s="3">
        <f t="shared" si="405"/>
        <v>0.19508316410479704</v>
      </c>
    </row>
    <row r="3679" spans="1:9" x14ac:dyDescent="0.25">
      <c r="A3679" s="1">
        <v>39608</v>
      </c>
      <c r="B3679" s="5">
        <v>543.50744999999995</v>
      </c>
      <c r="C3679" s="4">
        <f t="shared" si="399"/>
        <v>-2.1723887241482664E-3</v>
      </c>
      <c r="D3679" s="3">
        <f t="shared" si="400"/>
        <v>6.5025853871304731E-2</v>
      </c>
      <c r="E3679" s="5">
        <f t="shared" si="401"/>
        <v>1.8454198269736957</v>
      </c>
      <c r="F3679" s="13">
        <f t="shared" si="402"/>
        <v>1.934452427725341</v>
      </c>
      <c r="G3679" s="16">
        <f t="shared" si="403"/>
        <v>-4.2023826413917697E-3</v>
      </c>
      <c r="H3679" s="5">
        <f t="shared" si="404"/>
        <v>3594.136185296632</v>
      </c>
      <c r="I3679" s="3">
        <f t="shared" si="405"/>
        <v>0.19564744872500719</v>
      </c>
    </row>
    <row r="3680" spans="1:9" x14ac:dyDescent="0.25">
      <c r="A3680" s="1">
        <v>39609</v>
      </c>
      <c r="B3680" s="5">
        <v>540.29663000000005</v>
      </c>
      <c r="C3680" s="4">
        <f t="shared" si="399"/>
        <v>-5.9075915150746949E-3</v>
      </c>
      <c r="D3680" s="3">
        <f t="shared" si="400"/>
        <v>6.905912029801603E-2</v>
      </c>
      <c r="E3680" s="5">
        <f t="shared" si="401"/>
        <v>1.7376415958117473</v>
      </c>
      <c r="F3680" s="13">
        <f t="shared" si="402"/>
        <v>1.934452427725341</v>
      </c>
      <c r="G3680" s="16">
        <f t="shared" si="403"/>
        <v>-1.1427954748345868E-2</v>
      </c>
      <c r="H3680" s="5">
        <f t="shared" si="404"/>
        <v>3553.0625596116697</v>
      </c>
      <c r="I3680" s="3">
        <f t="shared" si="405"/>
        <v>0.19541728364158592</v>
      </c>
    </row>
    <row r="3681" spans="1:9" x14ac:dyDescent="0.25">
      <c r="A3681" s="1">
        <v>39610</v>
      </c>
      <c r="B3681" s="5">
        <v>541.09411999999998</v>
      </c>
      <c r="C3681" s="4">
        <f t="shared" si="399"/>
        <v>1.4760225322891785E-3</v>
      </c>
      <c r="D3681" s="3">
        <f t="shared" si="400"/>
        <v>6.9773760360586301E-2</v>
      </c>
      <c r="E3681" s="5">
        <f t="shared" si="401"/>
        <v>1.7198442420165936</v>
      </c>
      <c r="F3681" s="13">
        <f t="shared" si="402"/>
        <v>1.934452427725341</v>
      </c>
      <c r="G3681" s="16">
        <f t="shared" si="403"/>
        <v>2.855295370964107E-3</v>
      </c>
      <c r="H3681" s="5">
        <f t="shared" si="404"/>
        <v>3563.2076026908749</v>
      </c>
      <c r="I3681" s="3">
        <f t="shared" si="405"/>
        <v>0.19631824068755133</v>
      </c>
    </row>
    <row r="3682" spans="1:9" x14ac:dyDescent="0.25">
      <c r="A3682" s="1">
        <v>39611</v>
      </c>
      <c r="B3682" s="5">
        <v>540.19830000000002</v>
      </c>
      <c r="C3682" s="4">
        <f t="shared" si="399"/>
        <v>-1.6555714928115917E-3</v>
      </c>
      <c r="D3682" s="3">
        <f t="shared" si="400"/>
        <v>6.6688476788333936E-2</v>
      </c>
      <c r="E3682" s="5">
        <f t="shared" si="401"/>
        <v>1.799411319302948</v>
      </c>
      <c r="F3682" s="13">
        <f t="shared" si="402"/>
        <v>1.934452427725341</v>
      </c>
      <c r="G3682" s="16">
        <f t="shared" si="403"/>
        <v>-3.2026242935422502E-3</v>
      </c>
      <c r="H3682" s="5">
        <f t="shared" si="404"/>
        <v>3551.7959874595626</v>
      </c>
      <c r="I3682" s="3">
        <f t="shared" si="405"/>
        <v>0.18378873214677421</v>
      </c>
    </row>
    <row r="3683" spans="1:9" x14ac:dyDescent="0.25">
      <c r="A3683" s="1">
        <v>39612</v>
      </c>
      <c r="B3683" s="5">
        <v>540.64490000000001</v>
      </c>
      <c r="C3683" s="4">
        <f t="shared" si="399"/>
        <v>8.2673344214523325E-4</v>
      </c>
      <c r="D3683" s="3">
        <f t="shared" si="400"/>
        <v>6.5156511950100429E-2</v>
      </c>
      <c r="E3683" s="5">
        <f t="shared" si="401"/>
        <v>1.8417192143726324</v>
      </c>
      <c r="F3683" s="13">
        <f t="shared" si="402"/>
        <v>1.934452427725341</v>
      </c>
      <c r="G3683" s="16">
        <f t="shared" si="403"/>
        <v>1.5992765142395743E-3</v>
      </c>
      <c r="H3683" s="5">
        <f t="shared" si="404"/>
        <v>3557.4762913656773</v>
      </c>
      <c r="I3683" s="3">
        <f t="shared" si="405"/>
        <v>0.17855192920747448</v>
      </c>
    </row>
    <row r="3684" spans="1:9" x14ac:dyDescent="0.25">
      <c r="A3684" s="1">
        <v>39615</v>
      </c>
      <c r="B3684" s="5">
        <v>543.40710000000001</v>
      </c>
      <c r="C3684" s="4">
        <f t="shared" si="399"/>
        <v>5.1090836147720253E-3</v>
      </c>
      <c r="D3684" s="3">
        <f t="shared" si="400"/>
        <v>6.7608415067383756E-2</v>
      </c>
      <c r="E3684" s="5">
        <f t="shared" si="401"/>
        <v>1.7749269803233629</v>
      </c>
      <c r="F3684" s="13">
        <f t="shared" si="402"/>
        <v>1.934452427725341</v>
      </c>
      <c r="G3684" s="16">
        <f t="shared" si="403"/>
        <v>9.8832792020475055E-3</v>
      </c>
      <c r="H3684" s="5">
        <f t="shared" si="404"/>
        <v>3592.6358228079089</v>
      </c>
      <c r="I3684" s="3">
        <f t="shared" si="405"/>
        <v>0.17515608278067188</v>
      </c>
    </row>
    <row r="3685" spans="1:9" x14ac:dyDescent="0.25">
      <c r="A3685" s="1">
        <v>39616</v>
      </c>
      <c r="B3685" s="5">
        <v>542.86608999999999</v>
      </c>
      <c r="C3685" s="4">
        <f t="shared" si="399"/>
        <v>-9.9558875840977112E-4</v>
      </c>
      <c r="D3685" s="3">
        <f t="shared" si="400"/>
        <v>6.6411346442529759E-2</v>
      </c>
      <c r="E3685" s="5">
        <f t="shared" si="401"/>
        <v>1.8069201488610704</v>
      </c>
      <c r="F3685" s="13">
        <f t="shared" si="402"/>
        <v>1.934452427725341</v>
      </c>
      <c r="G3685" s="16">
        <f t="shared" si="403"/>
        <v>-1.9259190907218397E-3</v>
      </c>
      <c r="H3685" s="5">
        <f t="shared" si="404"/>
        <v>3585.7166968907522</v>
      </c>
      <c r="I3685" s="3">
        <f t="shared" si="405"/>
        <v>0.16981096033368431</v>
      </c>
    </row>
    <row r="3686" spans="1:9" x14ac:dyDescent="0.25">
      <c r="A3686" s="1">
        <v>39617</v>
      </c>
      <c r="B3686" s="5">
        <v>542.30597</v>
      </c>
      <c r="C3686" s="4">
        <f t="shared" si="399"/>
        <v>-1.0317829945870605E-3</v>
      </c>
      <c r="D3686" s="3">
        <f t="shared" si="400"/>
        <v>6.6045716142695138E-2</v>
      </c>
      <c r="E3686" s="5">
        <f t="shared" si="401"/>
        <v>1.8169232920532481</v>
      </c>
      <c r="F3686" s="13">
        <f t="shared" si="402"/>
        <v>1.934452427725341</v>
      </c>
      <c r="G3686" s="16">
        <f t="shared" si="403"/>
        <v>-1.9959351187646616E-3</v>
      </c>
      <c r="H3686" s="5">
        <f t="shared" si="404"/>
        <v>3578.5598390094874</v>
      </c>
      <c r="I3686" s="3">
        <f t="shared" si="405"/>
        <v>0.16738564626732694</v>
      </c>
    </row>
    <row r="3687" spans="1:9" x14ac:dyDescent="0.25">
      <c r="A3687" s="1">
        <v>39618</v>
      </c>
      <c r="B3687" s="5">
        <v>542.87567000000001</v>
      </c>
      <c r="C3687" s="4">
        <f t="shared" si="399"/>
        <v>1.0505139746110892E-3</v>
      </c>
      <c r="D3687" s="3">
        <f t="shared" si="400"/>
        <v>4.9073073691946363E-2</v>
      </c>
      <c r="E3687" s="5">
        <f t="shared" si="401"/>
        <v>2.4453328673335948</v>
      </c>
      <c r="F3687" s="13">
        <f t="shared" si="402"/>
        <v>2.4453328673335948</v>
      </c>
      <c r="G3687" s="16">
        <f t="shared" si="403"/>
        <v>2.0321693085458186E-3</v>
      </c>
      <c r="H3687" s="5">
        <f t="shared" si="404"/>
        <v>3585.8320784831176</v>
      </c>
      <c r="I3687" s="3">
        <f t="shared" si="405"/>
        <v>9.4929526539330206E-2</v>
      </c>
    </row>
    <row r="3688" spans="1:9" x14ac:dyDescent="0.25">
      <c r="A3688" s="1">
        <v>39619</v>
      </c>
      <c r="B3688" s="5">
        <v>541.53345000000002</v>
      </c>
      <c r="C3688" s="4">
        <f t="shared" si="399"/>
        <v>-2.4724261450139728E-3</v>
      </c>
      <c r="D3688" s="3">
        <f t="shared" si="400"/>
        <v>4.6512334761157667E-2</v>
      </c>
      <c r="E3688" s="5">
        <f t="shared" si="401"/>
        <v>2.5799607913944516</v>
      </c>
      <c r="F3688" s="13">
        <f t="shared" si="402"/>
        <v>2.4453328673335948</v>
      </c>
      <c r="G3688" s="16">
        <f t="shared" si="403"/>
        <v>-6.0459049144575647E-3</v>
      </c>
      <c r="H3688" s="5">
        <f t="shared" si="404"/>
        <v>3564.1524786973969</v>
      </c>
      <c r="I3688" s="3">
        <f t="shared" si="405"/>
        <v>9.162522832102564E-2</v>
      </c>
    </row>
    <row r="3689" spans="1:9" x14ac:dyDescent="0.25">
      <c r="A3689" s="1">
        <v>39622</v>
      </c>
      <c r="B3689" s="5">
        <v>539.91083000000003</v>
      </c>
      <c r="C3689" s="4">
        <f t="shared" si="399"/>
        <v>-2.9963430698509708E-3</v>
      </c>
      <c r="D3689" s="3">
        <f t="shared" si="400"/>
        <v>4.7477418825703194E-2</v>
      </c>
      <c r="E3689" s="5">
        <f t="shared" si="401"/>
        <v>2.5275173538927675</v>
      </c>
      <c r="F3689" s="13">
        <f t="shared" si="402"/>
        <v>2.4453328673335948</v>
      </c>
      <c r="G3689" s="16">
        <f t="shared" si="403"/>
        <v>-7.3270561905138202E-3</v>
      </c>
      <c r="H3689" s="5">
        <f t="shared" si="404"/>
        <v>3538.0377332144221</v>
      </c>
      <c r="I3689" s="3">
        <f t="shared" si="405"/>
        <v>9.5702927889720055E-2</v>
      </c>
    </row>
    <row r="3690" spans="1:9" x14ac:dyDescent="0.25">
      <c r="A3690" s="1">
        <v>39623</v>
      </c>
      <c r="B3690" s="5">
        <v>539.86639000000002</v>
      </c>
      <c r="C3690" s="4">
        <f t="shared" si="399"/>
        <v>-8.2309888097653605E-5</v>
      </c>
      <c r="D3690" s="3">
        <f t="shared" si="400"/>
        <v>3.7380384367490978E-2</v>
      </c>
      <c r="E3690" s="5">
        <f t="shared" si="401"/>
        <v>3.2102398632466111</v>
      </c>
      <c r="F3690" s="13">
        <f t="shared" si="402"/>
        <v>3.2102398632466111</v>
      </c>
      <c r="G3690" s="16">
        <f t="shared" si="403"/>
        <v>-2.0127507467174261E-4</v>
      </c>
      <c r="H3690" s="5">
        <f t="shared" si="404"/>
        <v>3537.3256144054781</v>
      </c>
      <c r="I3690" s="3">
        <f t="shared" si="405"/>
        <v>7.8284649338696111E-2</v>
      </c>
    </row>
    <row r="3691" spans="1:9" x14ac:dyDescent="0.25">
      <c r="A3691" s="1">
        <v>39624</v>
      </c>
      <c r="B3691" s="5">
        <v>540.83801000000005</v>
      </c>
      <c r="C3691" s="4">
        <f t="shared" si="399"/>
        <v>1.7997415990278487E-3</v>
      </c>
      <c r="D3691" s="3">
        <f t="shared" si="400"/>
        <v>3.779008571845259E-2</v>
      </c>
      <c r="E3691" s="5">
        <f t="shared" si="401"/>
        <v>3.1754360361613303</v>
      </c>
      <c r="F3691" s="13">
        <f t="shared" si="402"/>
        <v>3.2102398632466111</v>
      </c>
      <c r="G3691" s="16">
        <f t="shared" si="403"/>
        <v>5.777602224742398E-3</v>
      </c>
      <c r="H3691" s="5">
        <f t="shared" si="404"/>
        <v>3557.7628747449057</v>
      </c>
      <c r="I3691" s="3">
        <f t="shared" si="405"/>
        <v>8.2956595379415715E-2</v>
      </c>
    </row>
    <row r="3692" spans="1:9" x14ac:dyDescent="0.25">
      <c r="A3692" s="1">
        <v>39625</v>
      </c>
      <c r="B3692" s="5">
        <v>540.06659000000002</v>
      </c>
      <c r="C3692" s="4">
        <f t="shared" si="399"/>
        <v>-1.4263420575784114E-3</v>
      </c>
      <c r="D3692" s="3">
        <f t="shared" si="400"/>
        <v>3.7533151309494264E-2</v>
      </c>
      <c r="E3692" s="5">
        <f t="shared" si="401"/>
        <v>3.1971735869043636</v>
      </c>
      <c r="F3692" s="13">
        <f t="shared" si="402"/>
        <v>3.2102398632466111</v>
      </c>
      <c r="G3692" s="16">
        <f t="shared" si="403"/>
        <v>-4.5789001318634094E-3</v>
      </c>
      <c r="H3692" s="5">
        <f t="shared" si="404"/>
        <v>3541.4722338485972</v>
      </c>
      <c r="I3692" s="3">
        <f t="shared" si="405"/>
        <v>8.4649397992209691E-2</v>
      </c>
    </row>
    <row r="3693" spans="1:9" x14ac:dyDescent="0.25">
      <c r="A3693" s="1">
        <v>39626</v>
      </c>
      <c r="B3693" s="5">
        <v>539.97191999999995</v>
      </c>
      <c r="C3693" s="4">
        <f t="shared" si="399"/>
        <v>-1.7529319856657288E-4</v>
      </c>
      <c r="D3693" s="3">
        <f t="shared" si="400"/>
        <v>3.7234681108364601E-2</v>
      </c>
      <c r="E3693" s="5">
        <f t="shared" si="401"/>
        <v>3.2228018725543093</v>
      </c>
      <c r="F3693" s="13">
        <f t="shared" si="402"/>
        <v>3.2102398632466111</v>
      </c>
      <c r="G3693" s="16">
        <f t="shared" si="403"/>
        <v>-5.6273321379441603E-4</v>
      </c>
      <c r="H3693" s="5">
        <f t="shared" si="404"/>
        <v>3539.4793297968799</v>
      </c>
      <c r="I3693" s="3">
        <f t="shared" si="405"/>
        <v>8.399996249724534E-2</v>
      </c>
    </row>
    <row r="3694" spans="1:9" x14ac:dyDescent="0.25">
      <c r="A3694" s="1">
        <v>39629</v>
      </c>
      <c r="B3694" s="5">
        <v>540.53021000000001</v>
      </c>
      <c r="C3694" s="4">
        <f t="shared" si="399"/>
        <v>1.0339241344254901E-3</v>
      </c>
      <c r="D3694" s="3">
        <f t="shared" si="400"/>
        <v>2.472081991597028E-2</v>
      </c>
      <c r="E3694" s="5">
        <f t="shared" si="401"/>
        <v>4.8542079270791874</v>
      </c>
      <c r="F3694" s="13">
        <f t="shared" si="402"/>
        <v>4.8542079270791874</v>
      </c>
      <c r="G3694" s="16">
        <f t="shared" si="403"/>
        <v>3.3191444719054561E-3</v>
      </c>
      <c r="H3694" s="5">
        <f t="shared" si="404"/>
        <v>3551.2273730477987</v>
      </c>
      <c r="I3694" s="3">
        <f t="shared" si="405"/>
        <v>6.5780209959022493E-2</v>
      </c>
    </row>
    <row r="3695" spans="1:9" x14ac:dyDescent="0.25">
      <c r="A3695" s="1">
        <v>39630</v>
      </c>
      <c r="B3695" s="5">
        <v>542.6413</v>
      </c>
      <c r="C3695" s="4">
        <f t="shared" si="399"/>
        <v>3.9055911417051892E-3</v>
      </c>
      <c r="D3695" s="3">
        <f t="shared" si="400"/>
        <v>3.2993358216509748E-2</v>
      </c>
      <c r="E3695" s="5">
        <f t="shared" si="401"/>
        <v>3.6370956606639835</v>
      </c>
      <c r="F3695" s="13">
        <f t="shared" si="402"/>
        <v>3.6370956606639835</v>
      </c>
      <c r="G3695" s="16">
        <f t="shared" si="403"/>
        <v>1.8958551479995582E-2</v>
      </c>
      <c r="H3695" s="5">
        <f t="shared" si="404"/>
        <v>3618.5535000168943</v>
      </c>
      <c r="I3695" s="3">
        <f t="shared" si="405"/>
        <v>0.12004942808435454</v>
      </c>
    </row>
    <row r="3696" spans="1:9" x14ac:dyDescent="0.25">
      <c r="A3696" s="1">
        <v>39631</v>
      </c>
      <c r="B3696" s="5">
        <v>545.69732999999997</v>
      </c>
      <c r="C3696" s="4">
        <f t="shared" si="399"/>
        <v>5.6317681680329024E-3</v>
      </c>
      <c r="D3696" s="3">
        <f t="shared" si="400"/>
        <v>4.2862871109741948E-2</v>
      </c>
      <c r="E3696" s="5">
        <f t="shared" si="401"/>
        <v>2.7996258041782505</v>
      </c>
      <c r="F3696" s="13">
        <f t="shared" si="402"/>
        <v>2.7996258041782505</v>
      </c>
      <c r="G3696" s="16">
        <f t="shared" si="403"/>
        <v>2.0483279565818021E-2</v>
      </c>
      <c r="H3696" s="5">
        <f t="shared" si="404"/>
        <v>3692.6733429816099</v>
      </c>
      <c r="I3696" s="3">
        <f t="shared" si="405"/>
        <v>0.15314375039589448</v>
      </c>
    </row>
    <row r="3697" spans="1:9" x14ac:dyDescent="0.25">
      <c r="A3697" s="1">
        <v>39632</v>
      </c>
      <c r="B3697" s="5">
        <v>539.47662000000003</v>
      </c>
      <c r="C3697" s="4">
        <f t="shared" si="399"/>
        <v>-1.139956099840167E-2</v>
      </c>
      <c r="D3697" s="3">
        <f t="shared" si="400"/>
        <v>7.3810419978965675E-2</v>
      </c>
      <c r="E3697" s="5">
        <f t="shared" si="401"/>
        <v>1.6257867118788556</v>
      </c>
      <c r="F3697" s="13">
        <f t="shared" si="402"/>
        <v>1.6257867118788556</v>
      </c>
      <c r="G3697" s="16">
        <f t="shared" si="403"/>
        <v>-3.1914505127429292E-2</v>
      </c>
      <c r="H3697" s="5">
        <f t="shared" si="404"/>
        <v>3574.8235006431019</v>
      </c>
      <c r="I3697" s="3">
        <f t="shared" si="405"/>
        <v>0.23384904425586661</v>
      </c>
    </row>
    <row r="3698" spans="1:9" x14ac:dyDescent="0.25">
      <c r="A3698" s="1">
        <v>39633</v>
      </c>
      <c r="B3698" s="5">
        <v>540.14202999999998</v>
      </c>
      <c r="C3698" s="4">
        <f t="shared" si="399"/>
        <v>1.2334362145294264E-3</v>
      </c>
      <c r="D3698" s="3">
        <f t="shared" si="400"/>
        <v>7.3547537233609683E-2</v>
      </c>
      <c r="E3698" s="5">
        <f t="shared" si="401"/>
        <v>1.6315978007372693</v>
      </c>
      <c r="F3698" s="13">
        <f t="shared" si="402"/>
        <v>1.6257867118788556</v>
      </c>
      <c r="G3698" s="16">
        <f t="shared" si="403"/>
        <v>2.005304207532099E-3</v>
      </c>
      <c r="H3698" s="5">
        <f t="shared" si="404"/>
        <v>3581.9921092501258</v>
      </c>
      <c r="I3698" s="3">
        <f t="shared" si="405"/>
        <v>0.23170519666368625</v>
      </c>
    </row>
    <row r="3699" spans="1:9" x14ac:dyDescent="0.25">
      <c r="A3699" s="1">
        <v>39636</v>
      </c>
      <c r="B3699" s="5">
        <v>538.12329</v>
      </c>
      <c r="C3699" s="4">
        <f t="shared" si="399"/>
        <v>-3.7374243955797803E-3</v>
      </c>
      <c r="D3699" s="3">
        <f t="shared" si="400"/>
        <v>7.4412075717621859E-2</v>
      </c>
      <c r="E3699" s="5">
        <f t="shared" si="401"/>
        <v>1.6126414811404362</v>
      </c>
      <c r="F3699" s="13">
        <f t="shared" si="402"/>
        <v>1.6257867118788556</v>
      </c>
      <c r="G3699" s="16">
        <f t="shared" si="403"/>
        <v>-6.0762549189854707E-3</v>
      </c>
      <c r="H3699" s="5">
        <f t="shared" si="404"/>
        <v>3560.2270120765279</v>
      </c>
      <c r="I3699" s="3">
        <f t="shared" si="405"/>
        <v>0.23059002216917227</v>
      </c>
    </row>
    <row r="3700" spans="1:9" x14ac:dyDescent="0.25">
      <c r="A3700" s="1">
        <v>39637</v>
      </c>
      <c r="B3700" s="5">
        <v>535.29150000000004</v>
      </c>
      <c r="C3700" s="4">
        <f t="shared" si="399"/>
        <v>-5.2623442482854221E-3</v>
      </c>
      <c r="D3700" s="3">
        <f t="shared" si="400"/>
        <v>7.8383130289897421E-2</v>
      </c>
      <c r="E3700" s="5">
        <f t="shared" si="401"/>
        <v>1.5309416650774721</v>
      </c>
      <c r="F3700" s="13">
        <f t="shared" si="402"/>
        <v>1.6257867118788556</v>
      </c>
      <c r="G3700" s="16">
        <f t="shared" si="403"/>
        <v>-8.5554493521945649E-3</v>
      </c>
      <c r="H3700" s="5">
        <f t="shared" si="404"/>
        <v>3529.7676701923924</v>
      </c>
      <c r="I3700" s="3">
        <f t="shared" si="405"/>
        <v>0.23529131702851638</v>
      </c>
    </row>
    <row r="3701" spans="1:9" x14ac:dyDescent="0.25">
      <c r="A3701" s="1">
        <v>39638</v>
      </c>
      <c r="B3701" s="5">
        <v>536.58037999999999</v>
      </c>
      <c r="C3701" s="4">
        <f t="shared" si="399"/>
        <v>2.4078095766510987E-3</v>
      </c>
      <c r="D3701" s="3">
        <f t="shared" si="400"/>
        <v>7.9013345676968341E-2</v>
      </c>
      <c r="E3701" s="5">
        <f t="shared" si="401"/>
        <v>1.5187307786028719</v>
      </c>
      <c r="F3701" s="13">
        <f t="shared" si="402"/>
        <v>1.6257867118788556</v>
      </c>
      <c r="G3701" s="16">
        <f t="shared" si="403"/>
        <v>3.914584814454009E-3</v>
      </c>
      <c r="H3701" s="5">
        <f t="shared" si="404"/>
        <v>3543.585245112678</v>
      </c>
      <c r="I3701" s="3">
        <f t="shared" si="405"/>
        <v>0.23416823597347422</v>
      </c>
    </row>
    <row r="3702" spans="1:9" x14ac:dyDescent="0.25">
      <c r="A3702" s="1">
        <v>39639</v>
      </c>
      <c r="B3702" s="5">
        <v>539.52368000000001</v>
      </c>
      <c r="C3702" s="4">
        <f t="shared" si="399"/>
        <v>5.4852918774257464E-3</v>
      </c>
      <c r="D3702" s="3">
        <f t="shared" si="400"/>
        <v>8.4831095481304755E-2</v>
      </c>
      <c r="E3702" s="5">
        <f t="shared" si="401"/>
        <v>1.4145756260620945</v>
      </c>
      <c r="F3702" s="13">
        <f t="shared" si="402"/>
        <v>1.6257867118788556</v>
      </c>
      <c r="G3702" s="16">
        <f t="shared" si="403"/>
        <v>8.9179146450957987E-3</v>
      </c>
      <c r="H3702" s="5">
        <f t="shared" si="404"/>
        <v>3575.1866358662132</v>
      </c>
      <c r="I3702" s="3">
        <f t="shared" si="405"/>
        <v>0.23704796547327384</v>
      </c>
    </row>
    <row r="3703" spans="1:9" x14ac:dyDescent="0.25">
      <c r="A3703" s="1">
        <v>39640</v>
      </c>
      <c r="B3703" s="5">
        <v>546.76153999999997</v>
      </c>
      <c r="C3703" s="4">
        <f t="shared" si="399"/>
        <v>1.3415277713111573E-2</v>
      </c>
      <c r="D3703" s="3">
        <f t="shared" si="400"/>
        <v>0.10855489905355627</v>
      </c>
      <c r="E3703" s="5">
        <f t="shared" si="401"/>
        <v>1.1054314549249151</v>
      </c>
      <c r="F3703" s="13">
        <f t="shared" si="402"/>
        <v>1.1054314549249151</v>
      </c>
      <c r="G3703" s="16">
        <f t="shared" si="403"/>
        <v>2.1810380242141356E-2</v>
      </c>
      <c r="H3703" s="5">
        <f t="shared" si="404"/>
        <v>3653.1628158310778</v>
      </c>
      <c r="I3703" s="3">
        <f t="shared" si="405"/>
        <v>0.25843073221223833</v>
      </c>
    </row>
    <row r="3704" spans="1:9" x14ac:dyDescent="0.25">
      <c r="A3704" s="1">
        <v>39643</v>
      </c>
      <c r="B3704" s="5">
        <v>546.05389000000002</v>
      </c>
      <c r="C3704" s="4">
        <f t="shared" si="399"/>
        <v>-1.2942570905772888E-3</v>
      </c>
      <c r="D3704" s="3">
        <f t="shared" si="400"/>
        <v>0.10932392027297591</v>
      </c>
      <c r="E3704" s="5">
        <f t="shared" si="401"/>
        <v>1.0976554783286814</v>
      </c>
      <c r="F3704" s="13">
        <f t="shared" si="402"/>
        <v>1.1054314549249151</v>
      </c>
      <c r="G3704" s="16">
        <f t="shared" si="403"/>
        <v>-1.4307124986837399E-3</v>
      </c>
      <c r="H3704" s="5">
        <f t="shared" si="404"/>
        <v>3647.9361901307416</v>
      </c>
      <c r="I3704" s="3">
        <f t="shared" si="405"/>
        <v>0.25951155352964089</v>
      </c>
    </row>
    <row r="3705" spans="1:9" x14ac:dyDescent="0.25">
      <c r="A3705" s="1">
        <v>39644</v>
      </c>
      <c r="B3705" s="5">
        <v>545.30211999999995</v>
      </c>
      <c r="C3705" s="4">
        <f t="shared" si="399"/>
        <v>-1.3767322488995593E-3</v>
      </c>
      <c r="D3705" s="3">
        <f t="shared" si="400"/>
        <v>0.1086589917529598</v>
      </c>
      <c r="E3705" s="5">
        <f t="shared" si="401"/>
        <v>1.104372478191445</v>
      </c>
      <c r="F3705" s="13">
        <f t="shared" si="402"/>
        <v>1.1054314549249151</v>
      </c>
      <c r="G3705" s="16">
        <f t="shared" si="403"/>
        <v>-1.5218831329430903E-3</v>
      </c>
      <c r="H3705" s="5">
        <f t="shared" si="404"/>
        <v>3642.384457572929</v>
      </c>
      <c r="I3705" s="3">
        <f t="shared" si="405"/>
        <v>0.24371499544044137</v>
      </c>
    </row>
    <row r="3706" spans="1:9" x14ac:dyDescent="0.25">
      <c r="A3706" s="1">
        <v>39645</v>
      </c>
      <c r="B3706" s="5">
        <v>539.79327000000001</v>
      </c>
      <c r="C3706" s="4">
        <f t="shared" si="399"/>
        <v>-1.0102381410143635E-2</v>
      </c>
      <c r="D3706" s="3">
        <f t="shared" si="400"/>
        <v>0.11633060679978274</v>
      </c>
      <c r="E3706" s="5">
        <f t="shared" si="401"/>
        <v>1.031542801169538</v>
      </c>
      <c r="F3706" s="13">
        <f t="shared" si="402"/>
        <v>1.1054314549249151</v>
      </c>
      <c r="G3706" s="16">
        <f t="shared" si="403"/>
        <v>-1.1167490180421494E-2</v>
      </c>
      <c r="H3706" s="5">
        <f t="shared" si="404"/>
        <v>3601.7081649096635</v>
      </c>
      <c r="I3706" s="3">
        <f t="shared" si="405"/>
        <v>0.22291036655889226</v>
      </c>
    </row>
    <row r="3707" spans="1:9" x14ac:dyDescent="0.25">
      <c r="A3707" s="1">
        <v>39646</v>
      </c>
      <c r="B3707" s="5">
        <v>539.84862999999996</v>
      </c>
      <c r="C3707" s="4">
        <f t="shared" si="399"/>
        <v>1.025577810556122E-4</v>
      </c>
      <c r="D3707" s="3">
        <f t="shared" si="400"/>
        <v>0.10103872281595264</v>
      </c>
      <c r="E3707" s="5">
        <f t="shared" si="401"/>
        <v>1.1876634685751752</v>
      </c>
      <c r="F3707" s="13">
        <f t="shared" si="402"/>
        <v>1.1054314549249151</v>
      </c>
      <c r="G3707" s="16">
        <f t="shared" si="403"/>
        <v>1.1337059712617628E-4</v>
      </c>
      <c r="H3707" s="5">
        <f t="shared" si="404"/>
        <v>3602.1164927149935</v>
      </c>
      <c r="I3707" s="3">
        <f t="shared" si="405"/>
        <v>0.1503528879464833</v>
      </c>
    </row>
    <row r="3708" spans="1:9" x14ac:dyDescent="0.25">
      <c r="A3708" s="1">
        <v>39647</v>
      </c>
      <c r="B3708" s="5">
        <v>540.89282000000003</v>
      </c>
      <c r="C3708" s="4">
        <f t="shared" si="399"/>
        <v>1.9342273777744889E-3</v>
      </c>
      <c r="D3708" s="3">
        <f t="shared" si="400"/>
        <v>0.10132218753599104</v>
      </c>
      <c r="E3708" s="5">
        <f t="shared" si="401"/>
        <v>1.1843407936427977</v>
      </c>
      <c r="F3708" s="13">
        <f t="shared" si="402"/>
        <v>1.1054314549249151</v>
      </c>
      <c r="G3708" s="16">
        <f t="shared" si="403"/>
        <v>2.1381557843688568E-3</v>
      </c>
      <c r="H3708" s="5">
        <f t="shared" si="404"/>
        <v>3609.8183789298628</v>
      </c>
      <c r="I3708" s="3">
        <f t="shared" si="405"/>
        <v>0.1503841597558748</v>
      </c>
    </row>
    <row r="3709" spans="1:9" x14ac:dyDescent="0.25">
      <c r="A3709" s="1">
        <v>39650</v>
      </c>
      <c r="B3709" s="5">
        <v>542.5874</v>
      </c>
      <c r="C3709" s="4">
        <f t="shared" si="399"/>
        <v>3.1329312154670941E-3</v>
      </c>
      <c r="D3709" s="3">
        <f t="shared" si="400"/>
        <v>9.9786032513352704E-2</v>
      </c>
      <c r="E3709" s="5">
        <f t="shared" si="401"/>
        <v>1.2025731154702677</v>
      </c>
      <c r="F3709" s="13">
        <f t="shared" si="402"/>
        <v>1.1054314549249151</v>
      </c>
      <c r="G3709" s="16">
        <f t="shared" si="403"/>
        <v>3.4632407116934726E-3</v>
      </c>
      <c r="H3709" s="5">
        <f t="shared" si="404"/>
        <v>3622.3200489015921</v>
      </c>
      <c r="I3709" s="3">
        <f t="shared" si="405"/>
        <v>0.14569711870314661</v>
      </c>
    </row>
    <row r="3710" spans="1:9" x14ac:dyDescent="0.25">
      <c r="A3710" s="1">
        <v>39651</v>
      </c>
      <c r="B3710" s="5">
        <v>539.08190999999999</v>
      </c>
      <c r="C3710" s="4">
        <f t="shared" si="399"/>
        <v>-6.46069186273035E-3</v>
      </c>
      <c r="D3710" s="3">
        <f t="shared" si="400"/>
        <v>0.10199626308856105</v>
      </c>
      <c r="E3710" s="5">
        <f t="shared" si="401"/>
        <v>1.1765136914458003</v>
      </c>
      <c r="F3710" s="13">
        <f t="shared" si="402"/>
        <v>1.1054314549249151</v>
      </c>
      <c r="G3710" s="16">
        <f t="shared" si="403"/>
        <v>-7.141852005639571E-3</v>
      </c>
      <c r="H3710" s="5">
        <f t="shared" si="404"/>
        <v>3596.4499751952758</v>
      </c>
      <c r="I3710" s="3">
        <f t="shared" si="405"/>
        <v>0.14304114980006039</v>
      </c>
    </row>
    <row r="3711" spans="1:9" x14ac:dyDescent="0.25">
      <c r="A3711" s="1">
        <v>39652</v>
      </c>
      <c r="B3711" s="5">
        <v>534.28790000000004</v>
      </c>
      <c r="C3711" s="4">
        <f t="shared" si="399"/>
        <v>-8.8929157351986809E-3</v>
      </c>
      <c r="D3711" s="3">
        <f t="shared" si="400"/>
        <v>0.11205405349584725</v>
      </c>
      <c r="E3711" s="5">
        <f t="shared" si="401"/>
        <v>1.0709117274766613</v>
      </c>
      <c r="F3711" s="13">
        <f t="shared" si="402"/>
        <v>1.1054314549249151</v>
      </c>
      <c r="G3711" s="16">
        <f t="shared" si="403"/>
        <v>-9.8305087796853492E-3</v>
      </c>
      <c r="H3711" s="5">
        <f t="shared" si="404"/>
        <v>3561.0950421384196</v>
      </c>
      <c r="I3711" s="3">
        <f t="shared" si="405"/>
        <v>0.1538779912225425</v>
      </c>
    </row>
    <row r="3712" spans="1:9" x14ac:dyDescent="0.25">
      <c r="A3712" s="1">
        <v>39653</v>
      </c>
      <c r="B3712" s="5">
        <v>533.75463999999999</v>
      </c>
      <c r="C3712" s="4">
        <f t="shared" si="399"/>
        <v>-9.9807613086511093E-4</v>
      </c>
      <c r="D3712" s="3">
        <f t="shared" si="400"/>
        <v>0.10712864313747368</v>
      </c>
      <c r="E3712" s="5">
        <f t="shared" si="401"/>
        <v>1.1201486034506107</v>
      </c>
      <c r="F3712" s="13">
        <f t="shared" si="402"/>
        <v>1.1054314549249151</v>
      </c>
      <c r="G3712" s="16">
        <f t="shared" si="403"/>
        <v>-1.1033047494680495E-3</v>
      </c>
      <c r="H3712" s="5">
        <f t="shared" si="404"/>
        <v>3557.1660690651211</v>
      </c>
      <c r="I3712" s="3">
        <f t="shared" si="405"/>
        <v>0.14664509243944873</v>
      </c>
    </row>
    <row r="3713" spans="1:9" x14ac:dyDescent="0.25">
      <c r="A3713" s="1">
        <v>39654</v>
      </c>
      <c r="B3713" s="5">
        <v>535.64331000000004</v>
      </c>
      <c r="C3713" s="4">
        <f t="shared" si="399"/>
        <v>3.5384610426993923E-3</v>
      </c>
      <c r="D3713" s="3">
        <f t="shared" si="400"/>
        <v>7.7018557789875416E-2</v>
      </c>
      <c r="E3713" s="5">
        <f t="shared" si="401"/>
        <v>1.558066048541028</v>
      </c>
      <c r="F3713" s="13">
        <f t="shared" si="402"/>
        <v>1.558066048541028</v>
      </c>
      <c r="G3713" s="16">
        <f t="shared" si="403"/>
        <v>3.9115261386263216E-3</v>
      </c>
      <c r="H3713" s="5">
        <f t="shared" si="404"/>
        <v>3571.0800171237038</v>
      </c>
      <c r="I3713" s="3">
        <f t="shared" si="405"/>
        <v>8.5138736393880629E-2</v>
      </c>
    </row>
    <row r="3714" spans="1:9" x14ac:dyDescent="0.25">
      <c r="A3714" s="1">
        <v>39657</v>
      </c>
      <c r="B3714" s="5">
        <v>537.00909000000001</v>
      </c>
      <c r="C3714" s="4">
        <f t="shared" si="399"/>
        <v>2.5497938170830903E-3</v>
      </c>
      <c r="D3714" s="3">
        <f t="shared" si="400"/>
        <v>8.0406024704939669E-2</v>
      </c>
      <c r="E3714" s="5">
        <f t="shared" si="401"/>
        <v>1.4924254798114389</v>
      </c>
      <c r="F3714" s="13">
        <f t="shared" si="402"/>
        <v>1.558066048541028</v>
      </c>
      <c r="G3714" s="16">
        <f t="shared" si="403"/>
        <v>3.9727471771769957E-3</v>
      </c>
      <c r="H3714" s="5">
        <f t="shared" si="404"/>
        <v>3585.2670151812054</v>
      </c>
      <c r="I3714" s="3">
        <f t="shared" si="405"/>
        <v>9.074354716189055E-2</v>
      </c>
    </row>
    <row r="3715" spans="1:9" x14ac:dyDescent="0.25">
      <c r="A3715" s="1">
        <v>39658</v>
      </c>
      <c r="B3715" s="5">
        <v>531.53632000000005</v>
      </c>
      <c r="C3715" s="4">
        <f t="shared" si="399"/>
        <v>-1.0191205515720392E-2</v>
      </c>
      <c r="D3715" s="3">
        <f t="shared" si="400"/>
        <v>9.1019550995576085E-2</v>
      </c>
      <c r="E3715" s="5">
        <f t="shared" si="401"/>
        <v>1.3183980659916954</v>
      </c>
      <c r="F3715" s="13">
        <f t="shared" si="402"/>
        <v>1.558066048541028</v>
      </c>
      <c r="G3715" s="16">
        <f t="shared" si="403"/>
        <v>-1.5878571307748002E-2</v>
      </c>
      <c r="H3715" s="5">
        <f t="shared" si="404"/>
        <v>3528.3380972233335</v>
      </c>
      <c r="I3715" s="3">
        <f t="shared" si="405"/>
        <v>0.1152038599900274</v>
      </c>
    </row>
    <row r="3716" spans="1:9" x14ac:dyDescent="0.25">
      <c r="A3716" s="1">
        <v>39659</v>
      </c>
      <c r="B3716" s="5">
        <v>527.98145</v>
      </c>
      <c r="C3716" s="4">
        <f t="shared" ref="C3716:C3779" si="406">B3716/B3715-1</f>
        <v>-6.6879155125280088E-3</v>
      </c>
      <c r="D3716" s="3">
        <f t="shared" si="400"/>
        <v>8.4451810715354902E-2</v>
      </c>
      <c r="E3716" s="5">
        <f t="shared" si="401"/>
        <v>1.4209286809072736</v>
      </c>
      <c r="F3716" s="13">
        <f t="shared" si="402"/>
        <v>1.558066048541028</v>
      </c>
      <c r="G3716" s="16">
        <f t="shared" si="403"/>
        <v>-1.0420214095580759E-2</v>
      </c>
      <c r="H3716" s="5">
        <f t="shared" si="404"/>
        <v>3491.572058848672</v>
      </c>
      <c r="I3716" s="3">
        <f t="shared" si="405"/>
        <v>0.11380063669266972</v>
      </c>
    </row>
    <row r="3717" spans="1:9" x14ac:dyDescent="0.25">
      <c r="A3717" s="1">
        <v>39660</v>
      </c>
      <c r="B3717" s="5">
        <v>528.21198000000004</v>
      </c>
      <c r="C3717" s="4">
        <f t="shared" si="406"/>
        <v>4.3662518825238195E-4</v>
      </c>
      <c r="D3717" s="3">
        <f t="shared" si="400"/>
        <v>8.4722757209193159E-2</v>
      </c>
      <c r="E3717" s="5">
        <f t="shared" si="401"/>
        <v>1.4163844987209522</v>
      </c>
      <c r="F3717" s="13">
        <f t="shared" si="402"/>
        <v>1.558066048541028</v>
      </c>
      <c r="G3717" s="16">
        <f t="shared" si="403"/>
        <v>6.8029088175387126E-4</v>
      </c>
      <c r="H3717" s="5">
        <f t="shared" si="404"/>
        <v>3493.947343483293</v>
      </c>
      <c r="I3717" s="3">
        <f t="shared" si="405"/>
        <v>0.11428030337243232</v>
      </c>
    </row>
    <row r="3718" spans="1:9" x14ac:dyDescent="0.25">
      <c r="A3718" s="1">
        <v>39661</v>
      </c>
      <c r="B3718" s="5">
        <v>529.39484000000004</v>
      </c>
      <c r="C3718" s="4">
        <f t="shared" si="406"/>
        <v>2.2393660969219908E-3</v>
      </c>
      <c r="D3718" s="3">
        <f t="shared" si="400"/>
        <v>8.5148807409905658E-2</v>
      </c>
      <c r="E3718" s="5">
        <f t="shared" si="401"/>
        <v>1.409297483431811</v>
      </c>
      <c r="F3718" s="13">
        <f t="shared" si="402"/>
        <v>1.558066048541028</v>
      </c>
      <c r="G3718" s="16">
        <f t="shared" si="403"/>
        <v>3.489080285867991E-3</v>
      </c>
      <c r="H3718" s="5">
        <f t="shared" si="404"/>
        <v>3506.1380062793014</v>
      </c>
      <c r="I3718" s="3">
        <f t="shared" si="405"/>
        <v>0.11617342862932332</v>
      </c>
    </row>
    <row r="3719" spans="1:9" x14ac:dyDescent="0.25">
      <c r="A3719" s="1">
        <v>39664</v>
      </c>
      <c r="B3719" s="5">
        <v>531.38238999999999</v>
      </c>
      <c r="C3719" s="4">
        <f t="shared" si="406"/>
        <v>3.7543811345044364E-3</v>
      </c>
      <c r="D3719" s="3">
        <f t="shared" si="400"/>
        <v>8.6274706424830594E-2</v>
      </c>
      <c r="E3719" s="5">
        <f t="shared" si="401"/>
        <v>1.3909059210135193</v>
      </c>
      <c r="F3719" s="13">
        <f t="shared" si="402"/>
        <v>1.558066048541028</v>
      </c>
      <c r="G3719" s="16">
        <f t="shared" si="403"/>
        <v>5.8495737789543093E-3</v>
      </c>
      <c r="H3719" s="5">
        <f t="shared" si="404"/>
        <v>3526.6474192262281</v>
      </c>
      <c r="I3719" s="3">
        <f t="shared" si="405"/>
        <v>0.12036700177238167</v>
      </c>
    </row>
    <row r="3720" spans="1:9" x14ac:dyDescent="0.25">
      <c r="A3720" s="1">
        <v>39665</v>
      </c>
      <c r="B3720" s="5">
        <v>523.97613999999999</v>
      </c>
      <c r="C3720" s="4">
        <f t="shared" si="406"/>
        <v>-1.3937703129379253E-2</v>
      </c>
      <c r="D3720" s="3">
        <f t="shared" si="400"/>
        <v>0.10339282760576919</v>
      </c>
      <c r="E3720" s="5">
        <f t="shared" si="401"/>
        <v>1.1606220932224911</v>
      </c>
      <c r="F3720" s="13">
        <f t="shared" si="402"/>
        <v>1.558066048541028</v>
      </c>
      <c r="G3720" s="16">
        <f t="shared" si="403"/>
        <v>-2.1715862040529853E-2</v>
      </c>
      <c r="H3720" s="5">
        <f t="shared" si="404"/>
        <v>3450.0632304047203</v>
      </c>
      <c r="I3720" s="3">
        <f t="shared" si="405"/>
        <v>0.15332673641224079</v>
      </c>
    </row>
    <row r="3721" spans="1:9" x14ac:dyDescent="0.25">
      <c r="A3721" s="1">
        <v>39666</v>
      </c>
      <c r="B3721" s="5">
        <v>523.55907999999999</v>
      </c>
      <c r="C3721" s="4">
        <f t="shared" si="406"/>
        <v>-7.9595227370465871E-4</v>
      </c>
      <c r="D3721" s="3">
        <f t="shared" si="400"/>
        <v>9.7918727932744379E-2</v>
      </c>
      <c r="E3721" s="5">
        <f t="shared" si="401"/>
        <v>1.2255061164849095</v>
      </c>
      <c r="F3721" s="13">
        <f t="shared" si="402"/>
        <v>1.558066048541028</v>
      </c>
      <c r="G3721" s="16">
        <f t="shared" si="403"/>
        <v>-1.2401462139182643E-3</v>
      </c>
      <c r="H3721" s="5">
        <f t="shared" si="404"/>
        <v>3445.7846475517554</v>
      </c>
      <c r="I3721" s="3">
        <f t="shared" si="405"/>
        <v>0.15038005633498308</v>
      </c>
    </row>
    <row r="3722" spans="1:9" x14ac:dyDescent="0.25">
      <c r="A3722" s="1">
        <v>39667</v>
      </c>
      <c r="B3722" s="5">
        <v>522.21789999999999</v>
      </c>
      <c r="C3722" s="4">
        <f t="shared" si="406"/>
        <v>-2.5616593260114895E-3</v>
      </c>
      <c r="D3722" s="3">
        <f t="shared" si="400"/>
        <v>9.7781130100966243E-2</v>
      </c>
      <c r="E3722" s="5">
        <f t="shared" si="401"/>
        <v>1.2272306515182543</v>
      </c>
      <c r="F3722" s="13">
        <f t="shared" si="402"/>
        <v>1.558066048541028</v>
      </c>
      <c r="G3722" s="16">
        <f t="shared" si="403"/>
        <v>-3.9912344237869948E-3</v>
      </c>
      <c r="H3722" s="5">
        <f t="shared" si="404"/>
        <v>3432.0317132494902</v>
      </c>
      <c r="I3722" s="3">
        <f t="shared" si="405"/>
        <v>0.14992628267689315</v>
      </c>
    </row>
    <row r="3723" spans="1:9" x14ac:dyDescent="0.25">
      <c r="A3723" s="1">
        <v>39668</v>
      </c>
      <c r="B3723" s="5">
        <v>516.43713000000002</v>
      </c>
      <c r="C3723" s="4">
        <f t="shared" si="406"/>
        <v>-1.1069651193496011E-2</v>
      </c>
      <c r="D3723" s="3">
        <f t="shared" si="400"/>
        <v>0.10135352218076972</v>
      </c>
      <c r="E3723" s="5">
        <f t="shared" si="401"/>
        <v>1.1839746406244593</v>
      </c>
      <c r="F3723" s="13">
        <f t="shared" si="402"/>
        <v>1.558066048541028</v>
      </c>
      <c r="G3723" s="16">
        <f t="shared" si="403"/>
        <v>-1.7247247693777803E-2</v>
      </c>
      <c r="H3723" s="5">
        <f t="shared" si="404"/>
        <v>3372.8386121981757</v>
      </c>
      <c r="I3723" s="3">
        <f t="shared" si="405"/>
        <v>0.15791548180990733</v>
      </c>
    </row>
    <row r="3724" spans="1:9" x14ac:dyDescent="0.25">
      <c r="A3724" s="1">
        <v>39671</v>
      </c>
      <c r="B3724" s="5">
        <v>512.85059000000001</v>
      </c>
      <c r="C3724" s="4">
        <f t="shared" si="406"/>
        <v>-6.94477563996998E-3</v>
      </c>
      <c r="D3724" s="3">
        <f t="shared" si="400"/>
        <v>9.6230891128409476E-2</v>
      </c>
      <c r="E3724" s="5">
        <f t="shared" si="401"/>
        <v>1.247000818478063</v>
      </c>
      <c r="F3724" s="13">
        <f t="shared" si="402"/>
        <v>1.558066048541028</v>
      </c>
      <c r="G3724" s="16">
        <f t="shared" si="403"/>
        <v>-1.0820419139372015E-2</v>
      </c>
      <c r="H3724" s="5">
        <f t="shared" si="404"/>
        <v>3336.3430847247337</v>
      </c>
      <c r="I3724" s="3">
        <f t="shared" si="405"/>
        <v>0.1499340842880228</v>
      </c>
    </row>
    <row r="3725" spans="1:9" x14ac:dyDescent="0.25">
      <c r="A3725" s="1">
        <v>39672</v>
      </c>
      <c r="B3725" s="5">
        <v>512.79192999999998</v>
      </c>
      <c r="C3725" s="4">
        <f t="shared" si="406"/>
        <v>-1.1438029153876261E-4</v>
      </c>
      <c r="D3725" s="3">
        <f t="shared" ref="D3725:D3788" si="407">STDEV(C3716:C3725)*SQRT(252)</f>
        <v>9.3008037057076831E-2</v>
      </c>
      <c r="E3725" s="5">
        <f t="shared" ref="E3725:E3788" si="408">$E$2/D3725</f>
        <v>1.2902110806441258</v>
      </c>
      <c r="F3725" s="13">
        <f t="shared" si="402"/>
        <v>1.558066048541028</v>
      </c>
      <c r="G3725" s="16">
        <f t="shared" si="403"/>
        <v>-1.7821204886877065E-4</v>
      </c>
      <c r="H3725" s="5">
        <f t="shared" si="404"/>
        <v>3335.7485081878758</v>
      </c>
      <c r="I3725" s="3">
        <f t="shared" si="405"/>
        <v>0.14491266478007717</v>
      </c>
    </row>
    <row r="3726" spans="1:9" x14ac:dyDescent="0.25">
      <c r="A3726" s="1">
        <v>39673</v>
      </c>
      <c r="B3726" s="5">
        <v>514.87585000000001</v>
      </c>
      <c r="C3726" s="4">
        <f t="shared" si="406"/>
        <v>4.0638705059186098E-3</v>
      </c>
      <c r="D3726" s="3">
        <f t="shared" si="407"/>
        <v>9.8413600511379845E-2</v>
      </c>
      <c r="E3726" s="5">
        <f t="shared" si="408"/>
        <v>1.2193436616123403</v>
      </c>
      <c r="F3726" s="13">
        <f t="shared" ref="F3726:F3789" si="409">IF(ABS(E3726/E3725-1)&gt;F$2,E3726,F3725)</f>
        <v>1.558066048541028</v>
      </c>
      <c r="G3726" s="16">
        <f t="shared" ref="G3726:G3789" si="410">C3726*F3725</f>
        <v>6.3317786609390367E-3</v>
      </c>
      <c r="H3726" s="5">
        <f t="shared" ref="H3726:H3789" si="411">H3725*(1+G3726)</f>
        <v>3356.8697294102794</v>
      </c>
      <c r="I3726" s="3">
        <f t="shared" si="405"/>
        <v>0.15333488967146089</v>
      </c>
    </row>
    <row r="3727" spans="1:9" x14ac:dyDescent="0.25">
      <c r="A3727" s="1">
        <v>39674</v>
      </c>
      <c r="B3727" s="5">
        <v>514.63806</v>
      </c>
      <c r="C3727" s="4">
        <f t="shared" si="406"/>
        <v>-4.6183949004408031E-4</v>
      </c>
      <c r="D3727" s="3">
        <f t="shared" si="407"/>
        <v>9.776593765649555E-2</v>
      </c>
      <c r="E3727" s="5">
        <f t="shared" si="408"/>
        <v>1.2274213583633258</v>
      </c>
      <c r="F3727" s="13">
        <f t="shared" si="409"/>
        <v>1.558066048541028</v>
      </c>
      <c r="G3727" s="16">
        <f t="shared" si="410"/>
        <v>-7.1957642931318373E-4</v>
      </c>
      <c r="H3727" s="5">
        <f t="shared" si="411"/>
        <v>3354.4542050767209</v>
      </c>
      <c r="I3727" s="3">
        <f t="shared" si="405"/>
        <v>0.15232578816636452</v>
      </c>
    </row>
    <row r="3728" spans="1:9" x14ac:dyDescent="0.25">
      <c r="A3728" s="1">
        <v>39675</v>
      </c>
      <c r="B3728" s="5">
        <v>515.00476000000003</v>
      </c>
      <c r="C3728" s="4">
        <f t="shared" si="406"/>
        <v>7.1253960501871383E-4</v>
      </c>
      <c r="D3728" s="3">
        <f t="shared" si="407"/>
        <v>9.5940688100753957E-2</v>
      </c>
      <c r="E3728" s="5">
        <f t="shared" si="408"/>
        <v>1.2507727677956582</v>
      </c>
      <c r="F3728" s="13">
        <f t="shared" si="409"/>
        <v>1.558066048541028</v>
      </c>
      <c r="G3728" s="16">
        <f t="shared" si="410"/>
        <v>1.1101837668204924E-3</v>
      </c>
      <c r="H3728" s="5">
        <f t="shared" si="411"/>
        <v>3358.17826568174</v>
      </c>
      <c r="I3728" s="3">
        <f t="shared" si="405"/>
        <v>0.1494819288034489</v>
      </c>
    </row>
    <row r="3729" spans="1:9" x14ac:dyDescent="0.25">
      <c r="A3729" s="1">
        <v>39678</v>
      </c>
      <c r="B3729" s="5">
        <v>515.70574999999997</v>
      </c>
      <c r="C3729" s="4">
        <f t="shared" si="406"/>
        <v>1.3611330504983421E-3</v>
      </c>
      <c r="D3729" s="3">
        <f t="shared" si="407"/>
        <v>9.2082374195863098E-2</v>
      </c>
      <c r="E3729" s="5">
        <f t="shared" si="408"/>
        <v>1.3031809947119188</v>
      </c>
      <c r="F3729" s="13">
        <f t="shared" si="409"/>
        <v>1.558066048541028</v>
      </c>
      <c r="G3729" s="16">
        <f t="shared" si="410"/>
        <v>2.1207351935285472E-3</v>
      </c>
      <c r="H3729" s="5">
        <f t="shared" si="411"/>
        <v>3365.3000725159141</v>
      </c>
      <c r="I3729" s="3">
        <f t="shared" si="405"/>
        <v>0.14347042090362475</v>
      </c>
    </row>
    <row r="3730" spans="1:9" x14ac:dyDescent="0.25">
      <c r="A3730" s="1">
        <v>39679</v>
      </c>
      <c r="B3730" s="5">
        <v>517.27782999999999</v>
      </c>
      <c r="C3730" s="4">
        <f t="shared" si="406"/>
        <v>3.0484050255403794E-3</v>
      </c>
      <c r="D3730" s="3">
        <f t="shared" si="407"/>
        <v>7.2951699668081529E-2</v>
      </c>
      <c r="E3730" s="5">
        <f t="shared" si="408"/>
        <v>1.6449239777274642</v>
      </c>
      <c r="F3730" s="13">
        <f t="shared" si="409"/>
        <v>1.6449239777274642</v>
      </c>
      <c r="G3730" s="16">
        <f t="shared" si="410"/>
        <v>4.7496163724963106E-3</v>
      </c>
      <c r="H3730" s="5">
        <f t="shared" si="411"/>
        <v>3381.2839568386985</v>
      </c>
      <c r="I3730" s="3">
        <f t="shared" si="405"/>
        <v>0.11366356643619964</v>
      </c>
    </row>
    <row r="3731" spans="1:9" x14ac:dyDescent="0.25">
      <c r="A3731" s="1">
        <v>39680</v>
      </c>
      <c r="B3731" s="5">
        <v>518.06812000000002</v>
      </c>
      <c r="C3731" s="4">
        <f t="shared" si="406"/>
        <v>1.5277863348599485E-3</v>
      </c>
      <c r="D3731" s="3">
        <f t="shared" si="407"/>
        <v>7.4300220923926866E-2</v>
      </c>
      <c r="E3731" s="5">
        <f t="shared" si="408"/>
        <v>1.6150692219726153</v>
      </c>
      <c r="F3731" s="13">
        <f t="shared" si="409"/>
        <v>1.6449239777274642</v>
      </c>
      <c r="G3731" s="16">
        <f t="shared" si="410"/>
        <v>2.5130923750554903E-3</v>
      </c>
      <c r="H3731" s="5">
        <f t="shared" si="411"/>
        <v>3389.7814357685274</v>
      </c>
      <c r="I3731" s="3">
        <f t="shared" si="405"/>
        <v>0.11589509766278766</v>
      </c>
    </row>
    <row r="3732" spans="1:9" x14ac:dyDescent="0.25">
      <c r="A3732" s="1">
        <v>39681</v>
      </c>
      <c r="B3732" s="5">
        <v>516.12591999999995</v>
      </c>
      <c r="C3732" s="4">
        <f t="shared" si="406"/>
        <v>-3.7489278436976248E-3</v>
      </c>
      <c r="D3732" s="3">
        <f t="shared" si="407"/>
        <v>7.521275878423718E-2</v>
      </c>
      <c r="E3732" s="5">
        <f t="shared" si="408"/>
        <v>1.5954739852615161</v>
      </c>
      <c r="F3732" s="13">
        <f t="shared" si="409"/>
        <v>1.6449239777274642</v>
      </c>
      <c r="G3732" s="16">
        <f t="shared" si="410"/>
        <v>-6.1667013008683425E-3</v>
      </c>
      <c r="H3732" s="5">
        <f t="shared" si="411"/>
        <v>3368.8776661789143</v>
      </c>
      <c r="I3732" s="3">
        <f t="shared" si="405"/>
        <v>0.11764630080925835</v>
      </c>
    </row>
    <row r="3733" spans="1:9" x14ac:dyDescent="0.25">
      <c r="A3733" s="1">
        <v>39682</v>
      </c>
      <c r="B3733" s="5">
        <v>515.43615999999997</v>
      </c>
      <c r="C3733" s="4">
        <f t="shared" si="406"/>
        <v>-1.3364180586008523E-3</v>
      </c>
      <c r="D3733" s="3">
        <f t="shared" si="407"/>
        <v>5.1423199292455889E-2</v>
      </c>
      <c r="E3733" s="5">
        <f t="shared" si="408"/>
        <v>2.3335770946014391</v>
      </c>
      <c r="F3733" s="13">
        <f t="shared" si="409"/>
        <v>2.3335770946014391</v>
      </c>
      <c r="G3733" s="16">
        <f t="shared" si="410"/>
        <v>-2.1983061088605292E-3</v>
      </c>
      <c r="H3733" s="5">
        <f t="shared" si="411"/>
        <v>3361.4718418253497</v>
      </c>
      <c r="I3733" s="3">
        <f t="shared" si="405"/>
        <v>8.0966280678864216E-2</v>
      </c>
    </row>
    <row r="3734" spans="1:9" x14ac:dyDescent="0.25">
      <c r="A3734" s="1">
        <v>39685</v>
      </c>
      <c r="B3734" s="5">
        <v>518.51355000000001</v>
      </c>
      <c r="C3734" s="4">
        <f t="shared" si="406"/>
        <v>5.9704581067809848E-3</v>
      </c>
      <c r="D3734" s="3">
        <f t="shared" si="407"/>
        <v>4.4292669578430637E-2</v>
      </c>
      <c r="E3734" s="5">
        <f t="shared" si="408"/>
        <v>2.7092519178035013</v>
      </c>
      <c r="F3734" s="13">
        <f t="shared" si="409"/>
        <v>2.3335770946014391</v>
      </c>
      <c r="G3734" s="16">
        <f t="shared" si="410"/>
        <v>1.3932524282261579E-2</v>
      </c>
      <c r="H3734" s="5">
        <f t="shared" si="411"/>
        <v>3408.30562988572</v>
      </c>
      <c r="I3734" s="3">
        <f t="shared" si="405"/>
        <v>8.6304617224065308E-2</v>
      </c>
    </row>
    <row r="3735" spans="1:9" x14ac:dyDescent="0.25">
      <c r="A3735" s="1">
        <v>39686</v>
      </c>
      <c r="B3735" s="5">
        <v>518.70250999999996</v>
      </c>
      <c r="C3735" s="4">
        <f t="shared" si="406"/>
        <v>3.6442634912803307E-4</v>
      </c>
      <c r="D3735" s="3">
        <f t="shared" si="407"/>
        <v>4.3988586781405249E-2</v>
      </c>
      <c r="E3735" s="5">
        <f t="shared" si="408"/>
        <v>2.7279803417264161</v>
      </c>
      <c r="F3735" s="13">
        <f t="shared" si="409"/>
        <v>2.3335770946014391</v>
      </c>
      <c r="G3735" s="16">
        <f t="shared" si="410"/>
        <v>8.5041698099440506E-4</v>
      </c>
      <c r="H3735" s="5">
        <f t="shared" si="411"/>
        <v>3411.2041108697936</v>
      </c>
      <c r="I3735" s="3">
        <f t="shared" ref="I3735:I3798" si="412">STDEV(G3726:G3735)*SQRT(252)</f>
        <v>8.5680021084409863E-2</v>
      </c>
    </row>
    <row r="3736" spans="1:9" x14ac:dyDescent="0.25">
      <c r="A3736" s="1">
        <v>39687</v>
      </c>
      <c r="B3736" s="5">
        <v>518.29760999999996</v>
      </c>
      <c r="C3736" s="4">
        <f t="shared" si="406"/>
        <v>-7.8060158220560893E-4</v>
      </c>
      <c r="D3736" s="3">
        <f t="shared" si="407"/>
        <v>4.166468508679249E-2</v>
      </c>
      <c r="E3736" s="5">
        <f t="shared" si="408"/>
        <v>2.8801369733150683</v>
      </c>
      <c r="F3736" s="13">
        <f t="shared" si="409"/>
        <v>2.3335770946014391</v>
      </c>
      <c r="G3736" s="16">
        <f t="shared" si="410"/>
        <v>-1.8215939722446514E-3</v>
      </c>
      <c r="H3736" s="5">
        <f t="shared" si="411"/>
        <v>3404.9902820233369</v>
      </c>
      <c r="I3736" s="3">
        <f t="shared" si="412"/>
        <v>8.4579483178811657E-2</v>
      </c>
    </row>
    <row r="3737" spans="1:9" x14ac:dyDescent="0.25">
      <c r="A3737" s="1">
        <v>39688</v>
      </c>
      <c r="B3737" s="5">
        <v>516.31329000000005</v>
      </c>
      <c r="C3737" s="4">
        <f t="shared" si="406"/>
        <v>-3.8285339575460098E-3</v>
      </c>
      <c r="D3737" s="3">
        <f t="shared" si="407"/>
        <v>4.7266885963276092E-2</v>
      </c>
      <c r="E3737" s="5">
        <f t="shared" si="408"/>
        <v>2.5387752451734125</v>
      </c>
      <c r="F3737" s="13">
        <f t="shared" si="409"/>
        <v>2.3335770946014391</v>
      </c>
      <c r="G3737" s="16">
        <f t="shared" si="410"/>
        <v>-8.9341791492331662E-3</v>
      </c>
      <c r="H3737" s="5">
        <f t="shared" si="411"/>
        <v>3374.5694888423427</v>
      </c>
      <c r="I3737" s="3">
        <f t="shared" si="412"/>
        <v>9.9228316504285874E-2</v>
      </c>
    </row>
    <row r="3738" spans="1:9" x14ac:dyDescent="0.25">
      <c r="A3738" s="1">
        <v>39689</v>
      </c>
      <c r="B3738" s="5">
        <v>514.99426000000005</v>
      </c>
      <c r="C3738" s="4">
        <f t="shared" si="406"/>
        <v>-2.554708595628008E-3</v>
      </c>
      <c r="D3738" s="3">
        <f t="shared" si="407"/>
        <v>4.9325414118397075E-2</v>
      </c>
      <c r="E3738" s="5">
        <f t="shared" si="408"/>
        <v>2.4328229604309226</v>
      </c>
      <c r="F3738" s="13">
        <f t="shared" si="409"/>
        <v>2.3335770946014391</v>
      </c>
      <c r="G3738" s="16">
        <f t="shared" si="410"/>
        <v>-5.9616094621389301E-3</v>
      </c>
      <c r="H3738" s="5">
        <f t="shared" si="411"/>
        <v>3354.4516234470148</v>
      </c>
      <c r="I3738" s="3">
        <f t="shared" si="412"/>
        <v>0.10445402665919791</v>
      </c>
    </row>
    <row r="3739" spans="1:9" x14ac:dyDescent="0.25">
      <c r="A3739" s="1">
        <v>39692</v>
      </c>
      <c r="B3739" s="5">
        <v>515.52283</v>
      </c>
      <c r="C3739" s="4">
        <f t="shared" si="406"/>
        <v>1.0263609540035468E-3</v>
      </c>
      <c r="D3739" s="3">
        <f t="shared" si="407"/>
        <v>4.9095278498519489E-2</v>
      </c>
      <c r="E3739" s="5">
        <f t="shared" si="408"/>
        <v>2.4442268924825163</v>
      </c>
      <c r="F3739" s="13">
        <f t="shared" si="409"/>
        <v>2.3335770946014391</v>
      </c>
      <c r="G3739" s="16">
        <f t="shared" si="410"/>
        <v>2.3950924130559581E-3</v>
      </c>
      <c r="H3739" s="5">
        <f t="shared" si="411"/>
        <v>3362.4858450802963</v>
      </c>
      <c r="I3739" s="3">
        <f t="shared" si="412"/>
        <v>0.10462567023233268</v>
      </c>
    </row>
    <row r="3740" spans="1:9" x14ac:dyDescent="0.25">
      <c r="A3740" s="1">
        <v>39693</v>
      </c>
      <c r="B3740" s="5">
        <v>518.25329999999997</v>
      </c>
      <c r="C3740" s="4">
        <f t="shared" si="406"/>
        <v>5.2965064612171542E-3</v>
      </c>
      <c r="D3740" s="3">
        <f t="shared" si="407"/>
        <v>5.4087021263115487E-2</v>
      </c>
      <c r="E3740" s="5">
        <f t="shared" si="408"/>
        <v>2.2186468619937423</v>
      </c>
      <c r="F3740" s="13">
        <f t="shared" si="409"/>
        <v>2.3335770946014391</v>
      </c>
      <c r="G3740" s="16">
        <f t="shared" si="410"/>
        <v>1.2359806159304876E-2</v>
      </c>
      <c r="H3740" s="5">
        <f t="shared" si="411"/>
        <v>3404.0455183388954</v>
      </c>
      <c r="I3740" s="3">
        <f t="shared" si="412"/>
        <v>0.12023926443283454</v>
      </c>
    </row>
    <row r="3741" spans="1:9" x14ac:dyDescent="0.25">
      <c r="A3741" s="1">
        <v>39694</v>
      </c>
      <c r="B3741" s="5">
        <v>519.59094000000005</v>
      </c>
      <c r="C3741" s="4">
        <f t="shared" si="406"/>
        <v>2.5810544766431409E-3</v>
      </c>
      <c r="D3741" s="3">
        <f t="shared" si="407"/>
        <v>5.5064093278550136E-2</v>
      </c>
      <c r="E3741" s="5">
        <f t="shared" si="408"/>
        <v>2.1792785979960052</v>
      </c>
      <c r="F3741" s="13">
        <f t="shared" si="409"/>
        <v>2.3335770946014391</v>
      </c>
      <c r="G3741" s="16">
        <f t="shared" si="410"/>
        <v>6.0230896066129393E-3</v>
      </c>
      <c r="H3741" s="5">
        <f t="shared" si="411"/>
        <v>3424.5483895208395</v>
      </c>
      <c r="I3741" s="3">
        <f t="shared" si="412"/>
        <v>0.12298352016201773</v>
      </c>
    </row>
    <row r="3742" spans="1:9" x14ac:dyDescent="0.25">
      <c r="A3742" s="1">
        <v>39695</v>
      </c>
      <c r="B3742" s="5">
        <v>524.76453000000004</v>
      </c>
      <c r="C3742" s="4">
        <f t="shared" si="406"/>
        <v>9.9570442856451447E-3</v>
      </c>
      <c r="D3742" s="3">
        <f t="shared" si="407"/>
        <v>6.8257397585618565E-2</v>
      </c>
      <c r="E3742" s="5">
        <f t="shared" si="408"/>
        <v>1.7580512038930018</v>
      </c>
      <c r="F3742" s="13">
        <f t="shared" si="409"/>
        <v>2.3335770946014391</v>
      </c>
      <c r="G3742" s="16">
        <f t="shared" si="410"/>
        <v>2.3235530474913658E-2</v>
      </c>
      <c r="H3742" s="5">
        <f t="shared" si="411"/>
        <v>3504.1195879883676</v>
      </c>
      <c r="I3742" s="3">
        <f t="shared" si="412"/>
        <v>0.1582124517391888</v>
      </c>
    </row>
    <row r="3743" spans="1:9" x14ac:dyDescent="0.25">
      <c r="A3743" s="1">
        <v>39696</v>
      </c>
      <c r="B3743" s="5">
        <v>527.03827000000001</v>
      </c>
      <c r="C3743" s="4">
        <f t="shared" si="406"/>
        <v>4.3328766904271454E-3</v>
      </c>
      <c r="D3743" s="3">
        <f t="shared" si="407"/>
        <v>6.7191398345731998E-2</v>
      </c>
      <c r="E3743" s="5">
        <f t="shared" si="408"/>
        <v>1.7859428878461852</v>
      </c>
      <c r="F3743" s="13">
        <f t="shared" si="409"/>
        <v>2.3335770946014391</v>
      </c>
      <c r="G3743" s="16">
        <f t="shared" si="410"/>
        <v>1.0111101798513277E-2</v>
      </c>
      <c r="H3743" s="5">
        <f t="shared" si="411"/>
        <v>3539.5500978566829</v>
      </c>
      <c r="I3743" s="3">
        <f t="shared" si="412"/>
        <v>0.15679630813384121</v>
      </c>
    </row>
    <row r="3744" spans="1:9" x14ac:dyDescent="0.25">
      <c r="A3744" s="1">
        <v>39699</v>
      </c>
      <c r="B3744" s="5">
        <v>525.52562999999998</v>
      </c>
      <c r="C3744" s="4">
        <f t="shared" si="406"/>
        <v>-2.8700762090768661E-3</v>
      </c>
      <c r="D3744" s="3">
        <f t="shared" si="407"/>
        <v>6.8085351326853782E-2</v>
      </c>
      <c r="E3744" s="5">
        <f t="shared" si="408"/>
        <v>1.7624936592296083</v>
      </c>
      <c r="F3744" s="13">
        <f t="shared" si="409"/>
        <v>2.3335770946014391</v>
      </c>
      <c r="G3744" s="16">
        <f t="shared" si="410"/>
        <v>-6.6975441012623056E-3</v>
      </c>
      <c r="H3744" s="5">
        <f t="shared" si="411"/>
        <v>3515.8438049776605</v>
      </c>
      <c r="I3744" s="3">
        <f t="shared" si="412"/>
        <v>0.15888241633423769</v>
      </c>
    </row>
    <row r="3745" spans="1:9" x14ac:dyDescent="0.25">
      <c r="A3745" s="1">
        <v>39700</v>
      </c>
      <c r="B3745" s="5">
        <v>529.54785000000004</v>
      </c>
      <c r="C3745" s="4">
        <f t="shared" si="406"/>
        <v>7.6537085355856682E-3</v>
      </c>
      <c r="D3745" s="3">
        <f t="shared" si="407"/>
        <v>7.4640992571298664E-2</v>
      </c>
      <c r="E3745" s="5">
        <f t="shared" si="408"/>
        <v>1.6076956624789447</v>
      </c>
      <c r="F3745" s="13">
        <f t="shared" si="409"/>
        <v>2.3335770946014391</v>
      </c>
      <c r="G3745" s="16">
        <f t="shared" si="410"/>
        <v>1.786051892739824E-2</v>
      </c>
      <c r="H3745" s="5">
        <f t="shared" si="411"/>
        <v>3578.6385998022397</v>
      </c>
      <c r="I3745" s="3">
        <f t="shared" si="412"/>
        <v>0.17418051058269876</v>
      </c>
    </row>
    <row r="3746" spans="1:9" x14ac:dyDescent="0.25">
      <c r="A3746" s="1">
        <v>39701</v>
      </c>
      <c r="B3746" s="5">
        <v>529.47320999999999</v>
      </c>
      <c r="C3746" s="4">
        <f t="shared" si="406"/>
        <v>-1.4095043535733431E-4</v>
      </c>
      <c r="D3746" s="3">
        <f t="shared" si="407"/>
        <v>7.4020750730918378E-2</v>
      </c>
      <c r="E3746" s="5">
        <f t="shared" si="408"/>
        <v>1.6211670216129832</v>
      </c>
      <c r="F3746" s="13">
        <f t="shared" si="409"/>
        <v>2.3335770946014391</v>
      </c>
      <c r="G3746" s="16">
        <f t="shared" si="410"/>
        <v>-3.2891870742397615E-4</v>
      </c>
      <c r="H3746" s="5">
        <f t="shared" si="411"/>
        <v>3577.4615186196552</v>
      </c>
      <c r="I3746" s="3">
        <f t="shared" si="412"/>
        <v>0.17273312843087388</v>
      </c>
    </row>
    <row r="3747" spans="1:9" x14ac:dyDescent="0.25">
      <c r="A3747" s="1">
        <v>39702</v>
      </c>
      <c r="B3747" s="5">
        <v>529.78168000000005</v>
      </c>
      <c r="C3747" s="4">
        <f t="shared" si="406"/>
        <v>5.8259793729709131E-4</v>
      </c>
      <c r="D3747" s="3">
        <f t="shared" si="407"/>
        <v>6.7035301201119724E-2</v>
      </c>
      <c r="E3747" s="5">
        <f t="shared" si="408"/>
        <v>1.7901016009456756</v>
      </c>
      <c r="F3747" s="13">
        <f t="shared" si="409"/>
        <v>2.3335770946014391</v>
      </c>
      <c r="G3747" s="16">
        <f t="shared" si="410"/>
        <v>1.3595372018385377E-3</v>
      </c>
      <c r="H3747" s="5">
        <f t="shared" si="411"/>
        <v>3582.3252106423643</v>
      </c>
      <c r="I3747" s="3">
        <f t="shared" si="412"/>
        <v>0.15643204341264133</v>
      </c>
    </row>
    <row r="3748" spans="1:9" x14ac:dyDescent="0.25">
      <c r="A3748" s="1">
        <v>39703</v>
      </c>
      <c r="B3748" s="5">
        <v>523.55237</v>
      </c>
      <c r="C3748" s="4">
        <f t="shared" si="406"/>
        <v>-1.1758258609471106E-2</v>
      </c>
      <c r="D3748" s="3">
        <f t="shared" si="407"/>
        <v>9.6322627365921884E-2</v>
      </c>
      <c r="E3748" s="5">
        <f t="shared" si="408"/>
        <v>1.2458131934475758</v>
      </c>
      <c r="F3748" s="13">
        <f t="shared" si="409"/>
        <v>1.2458131934475758</v>
      </c>
      <c r="G3748" s="16">
        <f t="shared" si="410"/>
        <v>-2.743880296346194E-2</v>
      </c>
      <c r="H3748" s="5">
        <f t="shared" si="411"/>
        <v>3484.0304950365062</v>
      </c>
      <c r="I3748" s="3">
        <f t="shared" si="412"/>
        <v>0.22477627691294508</v>
      </c>
    </row>
    <row r="3749" spans="1:9" x14ac:dyDescent="0.25">
      <c r="A3749" s="1">
        <v>39706</v>
      </c>
      <c r="B3749" s="5">
        <v>535.83929000000001</v>
      </c>
      <c r="C3749" s="4">
        <f t="shared" si="406"/>
        <v>2.346836859892365E-2</v>
      </c>
      <c r="D3749" s="3">
        <f t="shared" si="407"/>
        <v>0.14548502824676246</v>
      </c>
      <c r="E3749" s="5">
        <f t="shared" si="408"/>
        <v>0.82482714163868198</v>
      </c>
      <c r="F3749" s="13">
        <f t="shared" si="409"/>
        <v>0.82482714163868198</v>
      </c>
      <c r="G3749" s="16">
        <f t="shared" si="410"/>
        <v>2.9237203229229881E-2</v>
      </c>
      <c r="H3749" s="5">
        <f t="shared" si="411"/>
        <v>3585.8938026767228</v>
      </c>
      <c r="I3749" s="3">
        <f t="shared" si="412"/>
        <v>0.25775367998756554</v>
      </c>
    </row>
    <row r="3750" spans="1:9" x14ac:dyDescent="0.25">
      <c r="A3750" s="1">
        <v>39707</v>
      </c>
      <c r="B3750" s="5">
        <v>536.52368000000001</v>
      </c>
      <c r="C3750" s="4">
        <f t="shared" si="406"/>
        <v>1.2772299694558953E-3</v>
      </c>
      <c r="D3750" s="3">
        <f t="shared" si="407"/>
        <v>0.14581145163248807</v>
      </c>
      <c r="E3750" s="5">
        <f t="shared" si="408"/>
        <v>0.82298062776615921</v>
      </c>
      <c r="F3750" s="13">
        <f t="shared" si="409"/>
        <v>0.82482714163868198</v>
      </c>
      <c r="G3750" s="16">
        <f t="shared" si="410"/>
        <v>1.0534939449215672E-3</v>
      </c>
      <c r="H3750" s="5">
        <f t="shared" si="411"/>
        <v>3589.6715200849744</v>
      </c>
      <c r="I3750" s="3">
        <f t="shared" si="412"/>
        <v>0.25689272117225276</v>
      </c>
    </row>
    <row r="3751" spans="1:9" x14ac:dyDescent="0.25">
      <c r="A3751" s="1">
        <v>39708</v>
      </c>
      <c r="B3751" s="5">
        <v>538.62720000000002</v>
      </c>
      <c r="C3751" s="4">
        <f t="shared" si="406"/>
        <v>3.9206470812247485E-3</v>
      </c>
      <c r="D3751" s="3">
        <f t="shared" si="407"/>
        <v>0.1457279562143621</v>
      </c>
      <c r="E3751" s="5">
        <f t="shared" si="408"/>
        <v>0.8234521578240146</v>
      </c>
      <c r="F3751" s="13">
        <f t="shared" si="409"/>
        <v>0.82482714163868198</v>
      </c>
      <c r="G3751" s="16">
        <f t="shared" si="410"/>
        <v>3.2338561253806505E-3</v>
      </c>
      <c r="H3751" s="5">
        <f t="shared" si="411"/>
        <v>3601.2800013183055</v>
      </c>
      <c r="I3751" s="3">
        <f t="shared" si="412"/>
        <v>0.25709741814506293</v>
      </c>
    </row>
    <row r="3752" spans="1:9" x14ac:dyDescent="0.25">
      <c r="A3752" s="1">
        <v>39709</v>
      </c>
      <c r="B3752" s="5">
        <v>535.22571000000005</v>
      </c>
      <c r="C3752" s="4">
        <f t="shared" si="406"/>
        <v>-6.3151099684530809E-3</v>
      </c>
      <c r="D3752" s="3">
        <f t="shared" si="407"/>
        <v>0.14884533727671459</v>
      </c>
      <c r="E3752" s="5">
        <f t="shared" si="408"/>
        <v>0.80620597323052878</v>
      </c>
      <c r="F3752" s="13">
        <f t="shared" si="409"/>
        <v>0.82482714163868198</v>
      </c>
      <c r="G3752" s="16">
        <f t="shared" si="410"/>
        <v>-5.2088741044131019E-3</v>
      </c>
      <c r="H3752" s="5">
        <f t="shared" si="411"/>
        <v>3582.5213871766978</v>
      </c>
      <c r="I3752" s="3">
        <f t="shared" si="412"/>
        <v>0.2402079711701352</v>
      </c>
    </row>
    <row r="3753" spans="1:9" x14ac:dyDescent="0.25">
      <c r="A3753" s="1">
        <v>39710</v>
      </c>
      <c r="B3753" s="5">
        <v>521.35473999999999</v>
      </c>
      <c r="C3753" s="4">
        <f t="shared" si="406"/>
        <v>-2.5916113035750921E-2</v>
      </c>
      <c r="D3753" s="3">
        <f t="shared" si="407"/>
        <v>0.20319151630106869</v>
      </c>
      <c r="E3753" s="5">
        <f t="shared" si="408"/>
        <v>0.59057583793112756</v>
      </c>
      <c r="F3753" s="13">
        <f t="shared" si="409"/>
        <v>0.59057583793112756</v>
      </c>
      <c r="G3753" s="16">
        <f t="shared" si="410"/>
        <v>-2.1376313437663417E-2</v>
      </c>
      <c r="H3753" s="5">
        <f t="shared" si="411"/>
        <v>3505.9402871072757</v>
      </c>
      <c r="I3753" s="3">
        <f t="shared" si="412"/>
        <v>0.26257062192867453</v>
      </c>
    </row>
    <row r="3754" spans="1:9" x14ac:dyDescent="0.25">
      <c r="A3754" s="1">
        <v>39713</v>
      </c>
      <c r="B3754" s="5">
        <v>518.07921999999996</v>
      </c>
      <c r="C3754" s="4">
        <f t="shared" si="406"/>
        <v>-6.2827087752189703E-3</v>
      </c>
      <c r="D3754" s="3">
        <f t="shared" si="407"/>
        <v>0.20478229041276097</v>
      </c>
      <c r="E3754" s="5">
        <f t="shared" si="408"/>
        <v>0.58598817191724417</v>
      </c>
      <c r="F3754" s="13">
        <f t="shared" si="409"/>
        <v>0.59057583793112756</v>
      </c>
      <c r="G3754" s="16">
        <f t="shared" si="410"/>
        <v>-3.7104159994021915E-3</v>
      </c>
      <c r="H3754" s="5">
        <f t="shared" si="411"/>
        <v>3492.9317901730442</v>
      </c>
      <c r="I3754" s="3">
        <f t="shared" si="412"/>
        <v>0.26112596437618862</v>
      </c>
    </row>
    <row r="3755" spans="1:9" x14ac:dyDescent="0.25">
      <c r="A3755" s="1">
        <v>39714</v>
      </c>
      <c r="B3755" s="5">
        <v>520.47400000000005</v>
      </c>
      <c r="C3755" s="4">
        <f t="shared" si="406"/>
        <v>4.6224204861953222E-3</v>
      </c>
      <c r="D3755" s="3">
        <f t="shared" si="407"/>
        <v>0.20159058369607541</v>
      </c>
      <c r="E3755" s="5">
        <f t="shared" si="408"/>
        <v>0.59526589883243719</v>
      </c>
      <c r="F3755" s="13">
        <f t="shared" si="409"/>
        <v>0.59057583793112756</v>
      </c>
      <c r="G3755" s="16">
        <f t="shared" si="410"/>
        <v>2.7298898519048124E-3</v>
      </c>
      <c r="H3755" s="5">
        <f t="shared" si="411"/>
        <v>3502.4671092204335</v>
      </c>
      <c r="I3755" s="3">
        <f t="shared" si="412"/>
        <v>0.24160257098198437</v>
      </c>
    </row>
    <row r="3756" spans="1:9" x14ac:dyDescent="0.25">
      <c r="A3756" s="1">
        <v>39715</v>
      </c>
      <c r="B3756" s="5">
        <v>521.84160999999995</v>
      </c>
      <c r="C3756" s="4">
        <f t="shared" si="406"/>
        <v>2.627624050384636E-3</v>
      </c>
      <c r="D3756" s="3">
        <f t="shared" si="407"/>
        <v>0.20264879499681016</v>
      </c>
      <c r="E3756" s="5">
        <f t="shared" si="408"/>
        <v>0.59215748113325262</v>
      </c>
      <c r="F3756" s="13">
        <f t="shared" si="409"/>
        <v>0.59057583793112756</v>
      </c>
      <c r="G3756" s="16">
        <f t="shared" si="410"/>
        <v>1.5518112753238897E-3</v>
      </c>
      <c r="H3756" s="5">
        <f t="shared" si="411"/>
        <v>3507.9022771719729</v>
      </c>
      <c r="I3756" s="3">
        <f t="shared" si="412"/>
        <v>0.24216042338929911</v>
      </c>
    </row>
    <row r="3757" spans="1:9" x14ac:dyDescent="0.25">
      <c r="A3757" s="1">
        <v>39716</v>
      </c>
      <c r="B3757" s="5">
        <v>519.16729999999995</v>
      </c>
      <c r="C3757" s="4">
        <f t="shared" si="406"/>
        <v>-5.1247542333774376E-3</v>
      </c>
      <c r="D3757" s="3">
        <f t="shared" si="407"/>
        <v>0.20312798820656855</v>
      </c>
      <c r="E3757" s="5">
        <f t="shared" si="408"/>
        <v>0.59076053999002565</v>
      </c>
      <c r="F3757" s="13">
        <f t="shared" si="409"/>
        <v>0.59057583793112756</v>
      </c>
      <c r="G3757" s="16">
        <f t="shared" si="410"/>
        <v>-3.0265560255679736E-3</v>
      </c>
      <c r="H3757" s="5">
        <f t="shared" si="411"/>
        <v>3497.2854143978943</v>
      </c>
      <c r="I3757" s="3">
        <f t="shared" si="412"/>
        <v>0.24152939322441497</v>
      </c>
    </row>
    <row r="3758" spans="1:9" x14ac:dyDescent="0.25">
      <c r="A3758" s="1">
        <v>39717</v>
      </c>
      <c r="B3758" s="5">
        <v>521.48401000000001</v>
      </c>
      <c r="C3758" s="4">
        <f t="shared" si="406"/>
        <v>4.4623573171886921E-3</v>
      </c>
      <c r="D3758" s="3">
        <f t="shared" si="407"/>
        <v>0.19743398331217585</v>
      </c>
      <c r="E3758" s="5">
        <f t="shared" si="408"/>
        <v>0.60779810034152082</v>
      </c>
      <c r="F3758" s="13">
        <f t="shared" si="409"/>
        <v>0.59057583793112756</v>
      </c>
      <c r="G3758" s="16">
        <f t="shared" si="410"/>
        <v>2.63536041174681E-3</v>
      </c>
      <c r="H3758" s="5">
        <f t="shared" si="411"/>
        <v>3506.502021927578</v>
      </c>
      <c r="I3758" s="3">
        <f t="shared" si="412"/>
        <v>0.19693526702345091</v>
      </c>
    </row>
    <row r="3759" spans="1:9" x14ac:dyDescent="0.25">
      <c r="A3759" s="1">
        <v>39720</v>
      </c>
      <c r="B3759" s="5">
        <v>534.75756999999999</v>
      </c>
      <c r="C3759" s="4">
        <f t="shared" si="406"/>
        <v>2.5453436242464988E-2</v>
      </c>
      <c r="D3759" s="3">
        <f t="shared" si="407"/>
        <v>0.20426588256358416</v>
      </c>
      <c r="E3759" s="5">
        <f t="shared" si="408"/>
        <v>0.58746961799969821</v>
      </c>
      <c r="F3759" s="13">
        <f t="shared" si="409"/>
        <v>0.59057583793112756</v>
      </c>
      <c r="G3759" s="16">
        <f t="shared" si="410"/>
        <v>1.5032184437120292E-2</v>
      </c>
      <c r="H3759" s="5">
        <f t="shared" si="411"/>
        <v>3559.2124070503291</v>
      </c>
      <c r="I3759" s="3">
        <f t="shared" si="412"/>
        <v>0.14552359899974554</v>
      </c>
    </row>
    <row r="3760" spans="1:9" x14ac:dyDescent="0.25">
      <c r="A3760" s="1">
        <v>39721</v>
      </c>
      <c r="B3760" s="5">
        <v>532.76562000000001</v>
      </c>
      <c r="C3760" s="4">
        <f t="shared" si="406"/>
        <v>-3.7249589566351604E-3</v>
      </c>
      <c r="D3760" s="3">
        <f t="shared" si="407"/>
        <v>0.20484532394628452</v>
      </c>
      <c r="E3760" s="5">
        <f t="shared" si="408"/>
        <v>0.58580785584086337</v>
      </c>
      <c r="F3760" s="13">
        <f t="shared" si="409"/>
        <v>0.59057583793112756</v>
      </c>
      <c r="G3760" s="16">
        <f t="shared" si="410"/>
        <v>-2.1998707570738685E-3</v>
      </c>
      <c r="H3760" s="5">
        <f t="shared" si="411"/>
        <v>3551.3825997578447</v>
      </c>
      <c r="I3760" s="3">
        <f t="shared" si="412"/>
        <v>0.14533691590203907</v>
      </c>
    </row>
    <row r="3761" spans="1:9" x14ac:dyDescent="0.25">
      <c r="A3761" s="1">
        <v>39722</v>
      </c>
      <c r="B3761" s="5">
        <v>534.50402999999994</v>
      </c>
      <c r="C3761" s="4">
        <f t="shared" si="406"/>
        <v>3.262992082709637E-3</v>
      </c>
      <c r="D3761" s="3">
        <f t="shared" si="407"/>
        <v>0.2044627002409157</v>
      </c>
      <c r="E3761" s="5">
        <f t="shared" si="408"/>
        <v>0.58690411433775247</v>
      </c>
      <c r="F3761" s="13">
        <f t="shared" si="409"/>
        <v>0.59057583793112756</v>
      </c>
      <c r="G3761" s="16">
        <f t="shared" si="410"/>
        <v>1.927044283408879E-3</v>
      </c>
      <c r="H3761" s="5">
        <f t="shared" si="411"/>
        <v>3558.2262712949059</v>
      </c>
      <c r="I3761" s="3">
        <f t="shared" si="412"/>
        <v>0.14440752921078961</v>
      </c>
    </row>
    <row r="3762" spans="1:9" x14ac:dyDescent="0.25">
      <c r="A3762" s="1">
        <v>39723</v>
      </c>
      <c r="B3762" s="5">
        <v>542.46869000000004</v>
      </c>
      <c r="C3762" s="4">
        <f t="shared" si="406"/>
        <v>1.4901028903374414E-2</v>
      </c>
      <c r="D3762" s="3">
        <f t="shared" si="407"/>
        <v>0.21556682577589775</v>
      </c>
      <c r="E3762" s="5">
        <f t="shared" si="408"/>
        <v>0.55667192559931011</v>
      </c>
      <c r="F3762" s="13">
        <f t="shared" si="409"/>
        <v>0.59057583793112756</v>
      </c>
      <c r="G3762" s="16">
        <f t="shared" si="410"/>
        <v>8.8001876306462948E-3</v>
      </c>
      <c r="H3762" s="5">
        <f t="shared" si="411"/>
        <v>3589.5393301145959</v>
      </c>
      <c r="I3762" s="3">
        <f t="shared" si="412"/>
        <v>0.15042056686661137</v>
      </c>
    </row>
    <row r="3763" spans="1:9" x14ac:dyDescent="0.25">
      <c r="A3763" s="1">
        <v>39724</v>
      </c>
      <c r="B3763" s="5">
        <v>543.36658</v>
      </c>
      <c r="C3763" s="4">
        <f t="shared" si="406"/>
        <v>1.655192302434827E-3</v>
      </c>
      <c r="D3763" s="3">
        <f t="shared" si="407"/>
        <v>0.15299080835448212</v>
      </c>
      <c r="E3763" s="5">
        <f t="shared" si="408"/>
        <v>0.78436084684223706</v>
      </c>
      <c r="F3763" s="13">
        <f t="shared" si="409"/>
        <v>0.78436084684223706</v>
      </c>
      <c r="G3763" s="16">
        <f t="shared" si="410"/>
        <v>9.7751658094760024E-4</v>
      </c>
      <c r="H3763" s="5">
        <f t="shared" si="411"/>
        <v>3593.0481643277462</v>
      </c>
      <c r="I3763" s="3">
        <f t="shared" si="412"/>
        <v>9.0352674839708824E-2</v>
      </c>
    </row>
    <row r="3764" spans="1:9" x14ac:dyDescent="0.25">
      <c r="A3764" s="1">
        <v>39727</v>
      </c>
      <c r="B3764" s="5">
        <v>554.43462999999997</v>
      </c>
      <c r="C3764" s="4">
        <f t="shared" si="406"/>
        <v>2.036939776458091E-2</v>
      </c>
      <c r="D3764" s="3">
        <f t="shared" si="407"/>
        <v>0.16025912802373551</v>
      </c>
      <c r="E3764" s="5">
        <f t="shared" si="408"/>
        <v>0.74878730141491312</v>
      </c>
      <c r="F3764" s="13">
        <f t="shared" si="409"/>
        <v>0.78436084684223706</v>
      </c>
      <c r="G3764" s="16">
        <f t="shared" si="410"/>
        <v>1.5976958080293053E-2</v>
      </c>
      <c r="H3764" s="5">
        <f t="shared" si="411"/>
        <v>3650.4541442296845</v>
      </c>
      <c r="I3764" s="3">
        <f t="shared" si="412"/>
        <v>0.10542858163057697</v>
      </c>
    </row>
    <row r="3765" spans="1:9" x14ac:dyDescent="0.25">
      <c r="A3765" s="1">
        <v>39728</v>
      </c>
      <c r="B3765" s="5">
        <v>553.59186</v>
      </c>
      <c r="C3765" s="4">
        <f t="shared" si="406"/>
        <v>-1.5200529591739009E-3</v>
      </c>
      <c r="D3765" s="3">
        <f t="shared" si="407"/>
        <v>0.1655300154263577</v>
      </c>
      <c r="E3765" s="5">
        <f t="shared" si="408"/>
        <v>0.72494405133059714</v>
      </c>
      <c r="F3765" s="13">
        <f t="shared" si="409"/>
        <v>0.78436084684223706</v>
      </c>
      <c r="G3765" s="16">
        <f t="shared" si="410"/>
        <v>-1.1922700263026892E-3</v>
      </c>
      <c r="H3765" s="5">
        <f t="shared" si="411"/>
        <v>3646.1018171711271</v>
      </c>
      <c r="I3765" s="3">
        <f t="shared" si="412"/>
        <v>0.10898878645254645</v>
      </c>
    </row>
    <row r="3766" spans="1:9" x14ac:dyDescent="0.25">
      <c r="A3766" s="1">
        <v>39729</v>
      </c>
      <c r="B3766" s="5">
        <v>553.23339999999996</v>
      </c>
      <c r="C3766" s="4">
        <f t="shared" si="406"/>
        <v>-6.47516746362653E-4</v>
      </c>
      <c r="D3766" s="3">
        <f t="shared" si="407"/>
        <v>0.16832213488895489</v>
      </c>
      <c r="E3766" s="5">
        <f t="shared" si="408"/>
        <v>0.71291871434001319</v>
      </c>
      <c r="F3766" s="13">
        <f t="shared" si="409"/>
        <v>0.78436084684223706</v>
      </c>
      <c r="G3766" s="16">
        <f t="shared" si="410"/>
        <v>-5.0788678352154054E-4</v>
      </c>
      <c r="H3766" s="5">
        <f t="shared" si="411"/>
        <v>3644.2500102468121</v>
      </c>
      <c r="I3766" s="3">
        <f t="shared" si="412"/>
        <v>0.11078541582190042</v>
      </c>
    </row>
    <row r="3767" spans="1:9" x14ac:dyDescent="0.25">
      <c r="A3767" s="1">
        <v>39730</v>
      </c>
      <c r="B3767" s="5">
        <v>554.14502000000005</v>
      </c>
      <c r="C3767" s="4">
        <f t="shared" si="406"/>
        <v>1.647803621401156E-3</v>
      </c>
      <c r="D3767" s="3">
        <f t="shared" si="407"/>
        <v>0.15907110008796418</v>
      </c>
      <c r="E3767" s="5">
        <f t="shared" si="408"/>
        <v>0.75437964491124787</v>
      </c>
      <c r="F3767" s="13">
        <f t="shared" si="409"/>
        <v>0.78436084684223706</v>
      </c>
      <c r="G3767" s="16">
        <f t="shared" si="410"/>
        <v>1.2924726439119158E-3</v>
      </c>
      <c r="H3767" s="5">
        <f t="shared" si="411"/>
        <v>3648.9601036926315</v>
      </c>
      <c r="I3767" s="3">
        <f t="shared" si="412"/>
        <v>0.10527182618873304</v>
      </c>
    </row>
    <row r="3768" spans="1:9" x14ac:dyDescent="0.25">
      <c r="A3768" s="1">
        <v>39731</v>
      </c>
      <c r="B3768" s="5">
        <v>559.79285000000004</v>
      </c>
      <c r="C3768" s="4">
        <f t="shared" si="406"/>
        <v>1.0191971047578852E-2</v>
      </c>
      <c r="D3768" s="3">
        <f t="shared" si="407"/>
        <v>0.15952903863950854</v>
      </c>
      <c r="E3768" s="5">
        <f t="shared" si="408"/>
        <v>0.75221414874295567</v>
      </c>
      <c r="F3768" s="13">
        <f t="shared" si="409"/>
        <v>0.78436084684223706</v>
      </c>
      <c r="G3768" s="16">
        <f t="shared" si="410"/>
        <v>7.9941830418705107E-3</v>
      </c>
      <c r="H3768" s="5">
        <f t="shared" si="411"/>
        <v>3678.1305586740336</v>
      </c>
      <c r="I3768" s="3">
        <f t="shared" si="412"/>
        <v>0.10636742149166298</v>
      </c>
    </row>
    <row r="3769" spans="1:9" x14ac:dyDescent="0.25">
      <c r="A3769" s="1">
        <v>39734</v>
      </c>
      <c r="B3769" s="5">
        <v>550.54736000000003</v>
      </c>
      <c r="C3769" s="4">
        <f t="shared" si="406"/>
        <v>-1.6515912984597869E-2</v>
      </c>
      <c r="D3769" s="3">
        <f t="shared" si="407"/>
        <v>0.1638297210939039</v>
      </c>
      <c r="E3769" s="5">
        <f t="shared" si="408"/>
        <v>0.73246782817397593</v>
      </c>
      <c r="F3769" s="13">
        <f t="shared" si="409"/>
        <v>0.78436084684223706</v>
      </c>
      <c r="G3769" s="16">
        <f t="shared" si="410"/>
        <v>-1.2954435494971883E-2</v>
      </c>
      <c r="H3769" s="5">
        <f t="shared" si="411"/>
        <v>3630.4824536096062</v>
      </c>
      <c r="I3769" s="3">
        <f t="shared" si="412"/>
        <v>0.12260222834487235</v>
      </c>
    </row>
    <row r="3770" spans="1:9" x14ac:dyDescent="0.25">
      <c r="A3770" s="1">
        <v>39735</v>
      </c>
      <c r="B3770" s="5">
        <v>548.11255000000006</v>
      </c>
      <c r="C3770" s="4">
        <f t="shared" si="406"/>
        <v>-4.4225259748770229E-3</v>
      </c>
      <c r="D3770" s="3">
        <f t="shared" si="407"/>
        <v>0.16466225226797784</v>
      </c>
      <c r="E3770" s="5">
        <f t="shared" si="408"/>
        <v>0.72876447605433736</v>
      </c>
      <c r="F3770" s="13">
        <f t="shared" si="409"/>
        <v>0.78436084684223706</v>
      </c>
      <c r="G3770" s="16">
        <f t="shared" si="410"/>
        <v>-3.4688562188363316E-3</v>
      </c>
      <c r="H3770" s="5">
        <f t="shared" si="411"/>
        <v>3617.8888319730263</v>
      </c>
      <c r="I3770" s="3">
        <f t="shared" si="412"/>
        <v>0.12398045072789284</v>
      </c>
    </row>
    <row r="3771" spans="1:9" x14ac:dyDescent="0.25">
      <c r="A3771" s="1">
        <v>39736</v>
      </c>
      <c r="B3771" s="5">
        <v>554.87816999999995</v>
      </c>
      <c r="C3771" s="4">
        <f t="shared" si="406"/>
        <v>1.2343486752857347E-2</v>
      </c>
      <c r="D3771" s="3">
        <f t="shared" si="407"/>
        <v>0.17140613886643574</v>
      </c>
      <c r="E3771" s="5">
        <f t="shared" si="408"/>
        <v>0.70009161161670652</v>
      </c>
      <c r="F3771" s="13">
        <f t="shared" si="409"/>
        <v>0.78436084684223706</v>
      </c>
      <c r="G3771" s="16">
        <f t="shared" si="410"/>
        <v>9.6817477224571229E-3</v>
      </c>
      <c r="H3771" s="5">
        <f t="shared" si="411"/>
        <v>3652.9163189320843</v>
      </c>
      <c r="I3771" s="3">
        <f t="shared" si="412"/>
        <v>0.13001939876180749</v>
      </c>
    </row>
    <row r="3772" spans="1:9" x14ac:dyDescent="0.25">
      <c r="A3772" s="1">
        <v>39737</v>
      </c>
      <c r="B3772" s="5">
        <v>557.93835000000001</v>
      </c>
      <c r="C3772" s="4">
        <f t="shared" si="406"/>
        <v>5.515048465503769E-3</v>
      </c>
      <c r="D3772" s="3">
        <f t="shared" si="407"/>
        <v>0.1605159935380007</v>
      </c>
      <c r="E3772" s="5">
        <f t="shared" si="408"/>
        <v>0.74758905548929677</v>
      </c>
      <c r="F3772" s="13">
        <f t="shared" si="409"/>
        <v>0.78436084684223706</v>
      </c>
      <c r="G3772" s="16">
        <f t="shared" si="410"/>
        <v>4.3257880847785164E-3</v>
      </c>
      <c r="H3772" s="5">
        <f t="shared" si="411"/>
        <v>3668.7180608192134</v>
      </c>
      <c r="I3772" s="3">
        <f t="shared" si="412"/>
        <v>0.12598023750172441</v>
      </c>
    </row>
    <row r="3773" spans="1:9" x14ac:dyDescent="0.25">
      <c r="A3773" s="1">
        <v>39738</v>
      </c>
      <c r="B3773" s="5">
        <v>556.78375000000005</v>
      </c>
      <c r="C3773" s="4">
        <f t="shared" si="406"/>
        <v>-2.0694042630337028E-3</v>
      </c>
      <c r="D3773" s="3">
        <f t="shared" si="407"/>
        <v>0.16237802245138638</v>
      </c>
      <c r="E3773" s="5">
        <f t="shared" si="408"/>
        <v>0.73901626703161905</v>
      </c>
      <c r="F3773" s="13">
        <f t="shared" si="409"/>
        <v>0.78436084684223706</v>
      </c>
      <c r="G3773" s="16">
        <f t="shared" si="410"/>
        <v>-1.6231596802120506E-3</v>
      </c>
      <c r="H3773" s="5">
        <f t="shared" si="411"/>
        <v>3662.7631455848259</v>
      </c>
      <c r="I3773" s="3">
        <f t="shared" si="412"/>
        <v>0.12736296319853718</v>
      </c>
    </row>
    <row r="3774" spans="1:9" x14ac:dyDescent="0.25">
      <c r="A3774" s="1">
        <v>39741</v>
      </c>
      <c r="B3774" s="5">
        <v>556.26793999999995</v>
      </c>
      <c r="C3774" s="4">
        <f t="shared" si="406"/>
        <v>-9.2640993922699089E-4</v>
      </c>
      <c r="D3774" s="3">
        <f t="shared" si="407"/>
        <v>0.12834267827666063</v>
      </c>
      <c r="E3774" s="5">
        <f t="shared" si="408"/>
        <v>0.93499685070716054</v>
      </c>
      <c r="F3774" s="13">
        <f t="shared" si="409"/>
        <v>0.93499685070716054</v>
      </c>
      <c r="G3774" s="16">
        <f t="shared" si="410"/>
        <v>-7.2663968445514789E-4</v>
      </c>
      <c r="H3774" s="5">
        <f t="shared" si="411"/>
        <v>3660.1016365284841</v>
      </c>
      <c r="I3774" s="3">
        <f t="shared" si="412"/>
        <v>0.10066697181908232</v>
      </c>
    </row>
    <row r="3775" spans="1:9" x14ac:dyDescent="0.25">
      <c r="A3775" s="1">
        <v>39742</v>
      </c>
      <c r="B3775" s="5">
        <v>562.08582000000001</v>
      </c>
      <c r="C3775" s="4">
        <f t="shared" si="406"/>
        <v>1.0458772799309735E-2</v>
      </c>
      <c r="D3775" s="3">
        <f t="shared" si="407"/>
        <v>0.13721121506063363</v>
      </c>
      <c r="E3775" s="5">
        <f t="shared" si="408"/>
        <v>0.87456407952492798</v>
      </c>
      <c r="F3775" s="13">
        <f t="shared" si="409"/>
        <v>0.93499685070716054</v>
      </c>
      <c r="G3775" s="16">
        <f t="shared" si="410"/>
        <v>9.7789196296163162E-3</v>
      </c>
      <c r="H3775" s="5">
        <f t="shared" si="411"/>
        <v>3695.8934762683234</v>
      </c>
      <c r="I3775" s="3">
        <f t="shared" si="412"/>
        <v>0.11073056454318982</v>
      </c>
    </row>
    <row r="3776" spans="1:9" x14ac:dyDescent="0.25">
      <c r="A3776" s="1">
        <v>39743</v>
      </c>
      <c r="B3776" s="5">
        <v>570.76446999999996</v>
      </c>
      <c r="C3776" s="4">
        <f t="shared" si="406"/>
        <v>1.5440079950780339E-2</v>
      </c>
      <c r="D3776" s="3">
        <f t="shared" si="407"/>
        <v>0.15284766656289003</v>
      </c>
      <c r="E3776" s="5">
        <f t="shared" si="408"/>
        <v>0.78509540052824633</v>
      </c>
      <c r="F3776" s="13">
        <f t="shared" si="409"/>
        <v>0.93499685070716054</v>
      </c>
      <c r="G3776" s="16">
        <f t="shared" si="410"/>
        <v>1.4436426128646387E-2</v>
      </c>
      <c r="H3776" s="5">
        <f t="shared" si="411"/>
        <v>3749.2489694178175</v>
      </c>
      <c r="I3776" s="3">
        <f t="shared" si="412"/>
        <v>0.12771044365375836</v>
      </c>
    </row>
    <row r="3777" spans="1:9" x14ac:dyDescent="0.25">
      <c r="A3777" s="1">
        <v>39744</v>
      </c>
      <c r="B3777" s="5">
        <v>573.02661000000001</v>
      </c>
      <c r="C3777" s="4">
        <f t="shared" si="406"/>
        <v>3.9633511174934632E-3</v>
      </c>
      <c r="D3777" s="3">
        <f t="shared" si="407"/>
        <v>0.15264541354876873</v>
      </c>
      <c r="E3777" s="5">
        <f t="shared" si="408"/>
        <v>0.78613564083051313</v>
      </c>
      <c r="F3777" s="13">
        <f t="shared" si="409"/>
        <v>0.93499685070716054</v>
      </c>
      <c r="G3777" s="16">
        <f t="shared" si="410"/>
        <v>3.7057208131030936E-3</v>
      </c>
      <c r="H3777" s="5">
        <f t="shared" si="411"/>
        <v>3763.1426393572942</v>
      </c>
      <c r="I3777" s="3">
        <f t="shared" si="412"/>
        <v>0.12744816106567708</v>
      </c>
    </row>
    <row r="3778" spans="1:9" x14ac:dyDescent="0.25">
      <c r="A3778" s="1">
        <v>39745</v>
      </c>
      <c r="B3778" s="5">
        <v>578.43091000000004</v>
      </c>
      <c r="C3778" s="4">
        <f t="shared" si="406"/>
        <v>9.4311501519974694E-3</v>
      </c>
      <c r="D3778" s="3">
        <f t="shared" si="407"/>
        <v>0.15174234397869507</v>
      </c>
      <c r="E3778" s="5">
        <f t="shared" si="408"/>
        <v>0.79081419762995253</v>
      </c>
      <c r="F3778" s="13">
        <f t="shared" si="409"/>
        <v>0.93499685070716054</v>
      </c>
      <c r="G3778" s="16">
        <f t="shared" si="410"/>
        <v>8.8180956906639928E-3</v>
      </c>
      <c r="H3778" s="5">
        <f t="shared" si="411"/>
        <v>3796.326391248765</v>
      </c>
      <c r="I3778" s="3">
        <f t="shared" si="412"/>
        <v>0.12839494885693831</v>
      </c>
    </row>
    <row r="3779" spans="1:9" x14ac:dyDescent="0.25">
      <c r="A3779" s="1">
        <v>39748</v>
      </c>
      <c r="B3779" s="5">
        <v>580.76891999999998</v>
      </c>
      <c r="C3779" s="4">
        <f t="shared" si="406"/>
        <v>4.0419866220495759E-3</v>
      </c>
      <c r="D3779" s="3">
        <f t="shared" si="407"/>
        <v>0.10410557783255736</v>
      </c>
      <c r="E3779" s="5">
        <f t="shared" si="408"/>
        <v>1.1526759900704562</v>
      </c>
      <c r="F3779" s="13">
        <f t="shared" si="409"/>
        <v>1.1526759900704562</v>
      </c>
      <c r="G3779" s="16">
        <f t="shared" si="410"/>
        <v>3.7792447622168276E-3</v>
      </c>
      <c r="H3779" s="5">
        <f t="shared" si="411"/>
        <v>3810.6736378785577</v>
      </c>
      <c r="I3779" s="3">
        <f t="shared" si="412"/>
        <v>9.1684479949673298E-2</v>
      </c>
    </row>
    <row r="3780" spans="1:9" x14ac:dyDescent="0.25">
      <c r="A3780" s="1">
        <v>39749</v>
      </c>
      <c r="B3780" s="5">
        <v>573.23499000000004</v>
      </c>
      <c r="C3780" s="4">
        <f t="shared" ref="C3780:C3843" si="413">B3780/B3779-1</f>
        <v>-1.2972336742813173E-2</v>
      </c>
      <c r="D3780" s="3">
        <f t="shared" si="407"/>
        <v>0.13180382022816597</v>
      </c>
      <c r="E3780" s="5">
        <f t="shared" si="408"/>
        <v>0.91044402045606609</v>
      </c>
      <c r="F3780" s="13">
        <f t="shared" si="409"/>
        <v>0.91044402045606609</v>
      </c>
      <c r="G3780" s="16">
        <f t="shared" si="410"/>
        <v>-1.4952901098549531E-2</v>
      </c>
      <c r="H3780" s="5">
        <f t="shared" si="411"/>
        <v>3753.6930118525097</v>
      </c>
      <c r="I3780" s="3">
        <f t="shared" si="412"/>
        <v>0.13073922168252575</v>
      </c>
    </row>
    <row r="3781" spans="1:9" x14ac:dyDescent="0.25">
      <c r="A3781" s="1">
        <v>39750</v>
      </c>
      <c r="B3781" s="5">
        <v>569.35406</v>
      </c>
      <c r="C3781" s="4">
        <f t="shared" si="413"/>
        <v>-6.7702252439266752E-3</v>
      </c>
      <c r="D3781" s="3">
        <f t="shared" si="407"/>
        <v>0.13493482918718289</v>
      </c>
      <c r="E3781" s="5">
        <f t="shared" si="408"/>
        <v>0.88931820437208875</v>
      </c>
      <c r="F3781" s="13">
        <f t="shared" si="409"/>
        <v>0.91044402045606609</v>
      </c>
      <c r="G3781" s="16">
        <f t="shared" si="410"/>
        <v>-6.1639110904737528E-3</v>
      </c>
      <c r="H3781" s="5">
        <f t="shared" si="411"/>
        <v>3730.555581866518</v>
      </c>
      <c r="I3781" s="3">
        <f t="shared" si="412"/>
        <v>0.13465492243429961</v>
      </c>
    </row>
    <row r="3782" spans="1:9" x14ac:dyDescent="0.25">
      <c r="A3782" s="1">
        <v>39751</v>
      </c>
      <c r="B3782" s="5">
        <v>566.85217</v>
      </c>
      <c r="C3782" s="4">
        <f t="shared" si="413"/>
        <v>-4.3942604009884478E-3</v>
      </c>
      <c r="D3782" s="3">
        <f t="shared" si="407"/>
        <v>0.13809598265327819</v>
      </c>
      <c r="E3782" s="5">
        <f t="shared" si="408"/>
        <v>0.86896083212853248</v>
      </c>
      <c r="F3782" s="13">
        <f t="shared" si="409"/>
        <v>0.91044402045606609</v>
      </c>
      <c r="G3782" s="16">
        <f t="shared" si="410"/>
        <v>-4.0007281064068072E-3</v>
      </c>
      <c r="H3782" s="5">
        <f t="shared" si="411"/>
        <v>3715.6306432976317</v>
      </c>
      <c r="I3782" s="3">
        <f t="shared" si="412"/>
        <v>0.13732749494927676</v>
      </c>
    </row>
    <row r="3783" spans="1:9" x14ac:dyDescent="0.25">
      <c r="A3783" s="1">
        <v>39752</v>
      </c>
      <c r="B3783" s="5">
        <v>567.06524999999999</v>
      </c>
      <c r="C3783" s="4">
        <f t="shared" si="413"/>
        <v>3.7590047507451985E-4</v>
      </c>
      <c r="D3783" s="3">
        <f t="shared" si="407"/>
        <v>0.13680618037384815</v>
      </c>
      <c r="E3783" s="5">
        <f t="shared" si="408"/>
        <v>0.87715335427155294</v>
      </c>
      <c r="F3783" s="13">
        <f t="shared" si="409"/>
        <v>0.91044402045606609</v>
      </c>
      <c r="G3783" s="16">
        <f t="shared" si="410"/>
        <v>3.422363398181911E-4</v>
      </c>
      <c r="H3783" s="5">
        <f t="shared" si="411"/>
        <v>3716.9022671291104</v>
      </c>
      <c r="I3783" s="3">
        <f t="shared" si="412"/>
        <v>0.13650601300393034</v>
      </c>
    </row>
    <row r="3784" spans="1:9" x14ac:dyDescent="0.25">
      <c r="A3784" s="1">
        <v>39755</v>
      </c>
      <c r="B3784" s="5">
        <v>569.48491999999999</v>
      </c>
      <c r="C3784" s="4">
        <f t="shared" si="413"/>
        <v>4.2670045466548512E-3</v>
      </c>
      <c r="D3784" s="3">
        <f t="shared" si="407"/>
        <v>0.13632256939642121</v>
      </c>
      <c r="E3784" s="5">
        <f t="shared" si="408"/>
        <v>0.88026509866494851</v>
      </c>
      <c r="F3784" s="13">
        <f t="shared" si="409"/>
        <v>0.91044402045606609</v>
      </c>
      <c r="G3784" s="16">
        <f t="shared" si="410"/>
        <v>3.8848687747607565E-3</v>
      </c>
      <c r="H3784" s="5">
        <f t="shared" si="411"/>
        <v>3731.3419446855178</v>
      </c>
      <c r="I3784" s="3">
        <f t="shared" si="412"/>
        <v>0.136361110635521</v>
      </c>
    </row>
    <row r="3785" spans="1:9" x14ac:dyDescent="0.25">
      <c r="A3785" s="1">
        <v>39756</v>
      </c>
      <c r="B3785" s="5">
        <v>564.04803000000004</v>
      </c>
      <c r="C3785" s="4">
        <f t="shared" si="413"/>
        <v>-9.5470306746664457E-3</v>
      </c>
      <c r="D3785" s="3">
        <f t="shared" si="407"/>
        <v>0.14008384395839646</v>
      </c>
      <c r="E3785" s="5">
        <f t="shared" si="408"/>
        <v>0.85662983402739024</v>
      </c>
      <c r="F3785" s="13">
        <f t="shared" si="409"/>
        <v>0.91044402045606609</v>
      </c>
      <c r="G3785" s="16">
        <f t="shared" si="410"/>
        <v>-8.6920369908607079E-3</v>
      </c>
      <c r="H3785" s="5">
        <f t="shared" si="411"/>
        <v>3698.9089824767611</v>
      </c>
      <c r="I3785" s="3">
        <f t="shared" si="412"/>
        <v>0.13822880749041438</v>
      </c>
    </row>
    <row r="3786" spans="1:9" x14ac:dyDescent="0.25">
      <c r="A3786" s="1">
        <v>39757</v>
      </c>
      <c r="B3786" s="5">
        <v>567.14104999999995</v>
      </c>
      <c r="C3786" s="4">
        <f t="shared" si="413"/>
        <v>5.4836110322022957E-3</v>
      </c>
      <c r="D3786" s="3">
        <f t="shared" si="407"/>
        <v>0.11716076667123013</v>
      </c>
      <c r="E3786" s="5">
        <f t="shared" si="408"/>
        <v>1.0242336526931166</v>
      </c>
      <c r="F3786" s="13">
        <f t="shared" si="409"/>
        <v>0.91044402045606609</v>
      </c>
      <c r="G3786" s="16">
        <f t="shared" si="410"/>
        <v>4.9925208747754963E-3</v>
      </c>
      <c r="H3786" s="5">
        <f t="shared" si="411"/>
        <v>3717.3758627856705</v>
      </c>
      <c r="I3786" s="3">
        <f t="shared" si="412"/>
        <v>0.11739286449805408</v>
      </c>
    </row>
    <row r="3787" spans="1:9" x14ac:dyDescent="0.25">
      <c r="A3787" s="1">
        <v>39758</v>
      </c>
      <c r="B3787" s="5">
        <v>573.88140999999996</v>
      </c>
      <c r="C3787" s="4">
        <f t="shared" si="413"/>
        <v>1.1884803612787431E-2</v>
      </c>
      <c r="D3787" s="3">
        <f t="shared" si="407"/>
        <v>0.13167232025836983</v>
      </c>
      <c r="E3787" s="5">
        <f t="shared" si="408"/>
        <v>0.91135327276479827</v>
      </c>
      <c r="F3787" s="13">
        <f t="shared" si="409"/>
        <v>0.91044402045606609</v>
      </c>
      <c r="G3787" s="16">
        <f t="shared" si="410"/>
        <v>1.0820448383556969E-2</v>
      </c>
      <c r="H3787" s="5">
        <f t="shared" si="411"/>
        <v>3757.5995364312234</v>
      </c>
      <c r="I3787" s="3">
        <f t="shared" si="412"/>
        <v>0.12985882058892131</v>
      </c>
    </row>
    <row r="3788" spans="1:9" x14ac:dyDescent="0.25">
      <c r="A3788" s="1">
        <v>39759</v>
      </c>
      <c r="B3788" s="5">
        <v>572.25787000000003</v>
      </c>
      <c r="C3788" s="4">
        <f t="shared" si="413"/>
        <v>-2.8290513888573621E-3</v>
      </c>
      <c r="D3788" s="3">
        <f t="shared" si="407"/>
        <v>0.12154811122709391</v>
      </c>
      <c r="E3788" s="5">
        <f t="shared" si="408"/>
        <v>0.98726338721790985</v>
      </c>
      <c r="F3788" s="13">
        <f t="shared" si="409"/>
        <v>0.91044402045606609</v>
      </c>
      <c r="G3788" s="16">
        <f t="shared" si="410"/>
        <v>-2.5756929205481144E-3</v>
      </c>
      <c r="H3788" s="5">
        <f t="shared" si="411"/>
        <v>3747.9211139069826</v>
      </c>
      <c r="I3788" s="3">
        <f t="shared" si="412"/>
        <v>0.12013967845825493</v>
      </c>
    </row>
    <row r="3789" spans="1:9" x14ac:dyDescent="0.25">
      <c r="A3789" s="1">
        <v>39762</v>
      </c>
      <c r="B3789" s="5">
        <v>572.56622000000004</v>
      </c>
      <c r="C3789" s="4">
        <f t="shared" si="413"/>
        <v>5.3883051009862015E-4</v>
      </c>
      <c r="D3789" s="3">
        <f t="shared" ref="D3789:D3852" si="414">STDEV(C3780:C3789)*SQRT(252)</f>
        <v>0.11868051051008618</v>
      </c>
      <c r="E3789" s="5">
        <f t="shared" ref="E3789:E3852" si="415">$E$2/D3789</f>
        <v>1.0111179964110593</v>
      </c>
      <c r="F3789" s="13">
        <f t="shared" si="409"/>
        <v>0.91044402045606609</v>
      </c>
      <c r="G3789" s="16">
        <f t="shared" si="410"/>
        <v>4.9057501595858063E-4</v>
      </c>
      <c r="H3789" s="5">
        <f t="shared" si="411"/>
        <v>3749.7597503672487</v>
      </c>
      <c r="I3789" s="3">
        <f t="shared" si="412"/>
        <v>0.11738254184786653</v>
      </c>
    </row>
    <row r="3790" spans="1:9" x14ac:dyDescent="0.25">
      <c r="A3790" s="1">
        <v>39763</v>
      </c>
      <c r="B3790" s="5">
        <v>576.79596000000004</v>
      </c>
      <c r="C3790" s="4">
        <f t="shared" si="413"/>
        <v>7.3873376602622276E-3</v>
      </c>
      <c r="D3790" s="3">
        <f t="shared" si="414"/>
        <v>0.10645433006797611</v>
      </c>
      <c r="E3790" s="5">
        <f t="shared" si="415"/>
        <v>1.1272439545049444</v>
      </c>
      <c r="F3790" s="13">
        <f t="shared" ref="F3790:F3853" si="416">IF(ABS(E3790/E3789-1)&gt;F$2,E3790,F3789)</f>
        <v>0.91044402045606609</v>
      </c>
      <c r="G3790" s="16">
        <f t="shared" ref="G3790:G3853" si="417">C3790*F3789</f>
        <v>6.7257573998756506E-3</v>
      </c>
      <c r="H3790" s="5">
        <f t="shared" ref="H3790:H3853" si="418">H3789*(1+G3790)</f>
        <v>3774.9797247560368</v>
      </c>
      <c r="I3790" s="3">
        <f t="shared" si="412"/>
        <v>9.6920708262045255E-2</v>
      </c>
    </row>
    <row r="3791" spans="1:9" x14ac:dyDescent="0.25">
      <c r="A3791" s="1">
        <v>39764</v>
      </c>
      <c r="B3791" s="5">
        <v>581.46209999999996</v>
      </c>
      <c r="C3791" s="4">
        <f t="shared" si="413"/>
        <v>8.0897584650210241E-3</v>
      </c>
      <c r="D3791" s="3">
        <f t="shared" si="414"/>
        <v>0.10359023180199463</v>
      </c>
      <c r="E3791" s="5">
        <f t="shared" si="415"/>
        <v>1.1584103820654776</v>
      </c>
      <c r="F3791" s="13">
        <f t="shared" si="416"/>
        <v>0.91044402045606609</v>
      </c>
      <c r="G3791" s="16">
        <f t="shared" si="417"/>
        <v>7.3652722214122349E-3</v>
      </c>
      <c r="H3791" s="5">
        <f t="shared" si="418"/>
        <v>3802.7834780591766</v>
      </c>
      <c r="I3791" s="3">
        <f t="shared" si="412"/>
        <v>9.431310712178384E-2</v>
      </c>
    </row>
    <row r="3792" spans="1:9" x14ac:dyDescent="0.25">
      <c r="A3792" s="1">
        <v>39765</v>
      </c>
      <c r="B3792" s="5">
        <v>577.75194999999997</v>
      </c>
      <c r="C3792" s="4">
        <f t="shared" si="413"/>
        <v>-6.3807254161535321E-3</v>
      </c>
      <c r="D3792" s="3">
        <f t="shared" si="414"/>
        <v>0.10749729785620694</v>
      </c>
      <c r="E3792" s="5">
        <f t="shared" si="415"/>
        <v>1.1163071295105222</v>
      </c>
      <c r="F3792" s="13">
        <f t="shared" si="416"/>
        <v>0.91044402045606609</v>
      </c>
      <c r="G3792" s="16">
        <f t="shared" si="417"/>
        <v>-5.8092933013090273E-3</v>
      </c>
      <c r="H3792" s="5">
        <f t="shared" si="418"/>
        <v>3780.6919934737584</v>
      </c>
      <c r="I3792" s="3">
        <f t="shared" si="412"/>
        <v>9.787027204836829E-2</v>
      </c>
    </row>
    <row r="3793" spans="1:9" x14ac:dyDescent="0.25">
      <c r="A3793" s="1">
        <v>39766</v>
      </c>
      <c r="B3793" s="5">
        <v>577.46454000000006</v>
      </c>
      <c r="C3793" s="4">
        <f t="shared" si="413"/>
        <v>-4.9746262215111248E-4</v>
      </c>
      <c r="D3793" s="3">
        <f t="shared" si="414"/>
        <v>0.10793866089346345</v>
      </c>
      <c r="E3793" s="5">
        <f t="shared" si="415"/>
        <v>1.1117425304955488</v>
      </c>
      <c r="F3793" s="13">
        <f t="shared" si="416"/>
        <v>0.91044402045606609</v>
      </c>
      <c r="G3793" s="16">
        <f t="shared" si="417"/>
        <v>-4.529118697378757E-4</v>
      </c>
      <c r="H3793" s="5">
        <f t="shared" si="418"/>
        <v>3778.9796731940914</v>
      </c>
      <c r="I3793" s="3">
        <f t="shared" si="412"/>
        <v>9.827210838648881E-2</v>
      </c>
    </row>
    <row r="3794" spans="1:9" x14ac:dyDescent="0.25">
      <c r="A3794" s="1">
        <v>39769</v>
      </c>
      <c r="B3794" s="5">
        <v>580.18677000000002</v>
      </c>
      <c r="C3794" s="4">
        <f t="shared" si="413"/>
        <v>4.7141076402716919E-3</v>
      </c>
      <c r="D3794" s="3">
        <f t="shared" si="414"/>
        <v>0.10824308816893626</v>
      </c>
      <c r="E3794" s="5">
        <f t="shared" si="415"/>
        <v>1.1086158204643477</v>
      </c>
      <c r="F3794" s="13">
        <f t="shared" si="416"/>
        <v>0.91044402045606609</v>
      </c>
      <c r="G3794" s="16">
        <f t="shared" si="417"/>
        <v>4.291931112871618E-3</v>
      </c>
      <c r="H3794" s="5">
        <f t="shared" si="418"/>
        <v>3795.1987936283822</v>
      </c>
      <c r="I3794" s="3">
        <f t="shared" si="412"/>
        <v>9.8549272379106753E-2</v>
      </c>
    </row>
    <row r="3795" spans="1:9" x14ac:dyDescent="0.25">
      <c r="A3795" s="1">
        <v>39770</v>
      </c>
      <c r="B3795" s="5">
        <v>582.23572000000001</v>
      </c>
      <c r="C3795" s="4">
        <f t="shared" si="413"/>
        <v>3.5315351985705234E-3</v>
      </c>
      <c r="D3795" s="3">
        <f t="shared" si="414"/>
        <v>8.7490620522525805E-2</v>
      </c>
      <c r="E3795" s="5">
        <f t="shared" si="415"/>
        <v>1.3715755961418075</v>
      </c>
      <c r="F3795" s="13">
        <f t="shared" si="416"/>
        <v>1.3715755961418075</v>
      </c>
      <c r="G3795" s="16">
        <f t="shared" si="417"/>
        <v>3.215265104568659E-3</v>
      </c>
      <c r="H3795" s="5">
        <f t="shared" si="418"/>
        <v>3807.4013638744368</v>
      </c>
      <c r="I3795" s="3">
        <f t="shared" si="412"/>
        <v>7.9655312300724396E-2</v>
      </c>
    </row>
    <row r="3796" spans="1:9" x14ac:dyDescent="0.25">
      <c r="A3796" s="1">
        <v>39771</v>
      </c>
      <c r="B3796" s="5">
        <v>585.58623999999998</v>
      </c>
      <c r="C3796" s="4">
        <f t="shared" si="413"/>
        <v>5.7545765141306937E-3</v>
      </c>
      <c r="D3796" s="3">
        <f t="shared" si="414"/>
        <v>8.7699645470685678E-2</v>
      </c>
      <c r="E3796" s="5">
        <f t="shared" si="415"/>
        <v>1.3683065576372366</v>
      </c>
      <c r="F3796" s="13">
        <f t="shared" si="416"/>
        <v>1.3715755961418075</v>
      </c>
      <c r="G3796" s="16">
        <f t="shared" si="417"/>
        <v>7.8928367129124499E-3</v>
      </c>
      <c r="H3796" s="5">
        <f t="shared" si="418"/>
        <v>3837.4525611400181</v>
      </c>
      <c r="I3796" s="3">
        <f t="shared" si="412"/>
        <v>8.3040784852321234E-2</v>
      </c>
    </row>
    <row r="3797" spans="1:9" x14ac:dyDescent="0.25">
      <c r="A3797" s="1">
        <v>39772</v>
      </c>
      <c r="B3797" s="5">
        <v>592.80145000000005</v>
      </c>
      <c r="C3797" s="4">
        <f t="shared" si="413"/>
        <v>1.2321344845807936E-2</v>
      </c>
      <c r="D3797" s="3">
        <f t="shared" si="414"/>
        <v>8.892619399709073E-2</v>
      </c>
      <c r="E3797" s="5">
        <f t="shared" si="415"/>
        <v>1.3494336663494881</v>
      </c>
      <c r="F3797" s="13">
        <f t="shared" si="416"/>
        <v>1.3715755961418075</v>
      </c>
      <c r="G3797" s="16">
        <f t="shared" si="417"/>
        <v>1.6899655902157806E-2</v>
      </c>
      <c r="H3797" s="5">
        <f t="shared" si="418"/>
        <v>3902.304188964139</v>
      </c>
      <c r="I3797" s="3">
        <f t="shared" si="412"/>
        <v>0.10209100672417143</v>
      </c>
    </row>
    <row r="3798" spans="1:9" x14ac:dyDescent="0.25">
      <c r="A3798" s="1">
        <v>39773</v>
      </c>
      <c r="B3798" s="5">
        <v>590.57183999999995</v>
      </c>
      <c r="C3798" s="4">
        <f t="shared" si="413"/>
        <v>-3.7611412725122584E-3</v>
      </c>
      <c r="D3798" s="3">
        <f t="shared" si="414"/>
        <v>9.0817123101886776E-2</v>
      </c>
      <c r="E3798" s="5">
        <f t="shared" si="415"/>
        <v>1.321336724852793</v>
      </c>
      <c r="F3798" s="13">
        <f t="shared" si="416"/>
        <v>1.3715755961418075</v>
      </c>
      <c r="G3798" s="16">
        <f t="shared" si="417"/>
        <v>-5.1586895830195573E-3</v>
      </c>
      <c r="H3798" s="5">
        <f t="shared" si="418"/>
        <v>3882.1734129947563</v>
      </c>
      <c r="I3798" s="3">
        <f t="shared" si="412"/>
        <v>0.10730127009902614</v>
      </c>
    </row>
    <row r="3799" spans="1:9" x14ac:dyDescent="0.25">
      <c r="A3799" s="1">
        <v>39776</v>
      </c>
      <c r="B3799" s="5">
        <v>581.82635000000005</v>
      </c>
      <c r="C3799" s="4">
        <f t="shared" si="413"/>
        <v>-1.4808511696053572E-2</v>
      </c>
      <c r="D3799" s="3">
        <f t="shared" si="414"/>
        <v>0.12823643991615233</v>
      </c>
      <c r="E3799" s="5">
        <f t="shared" si="415"/>
        <v>0.93577145527794015</v>
      </c>
      <c r="F3799" s="13">
        <f t="shared" si="416"/>
        <v>0.93577145527794015</v>
      </c>
      <c r="G3799" s="16">
        <f t="shared" si="417"/>
        <v>-2.0310993257487607E-2</v>
      </c>
      <c r="H3799" s="5">
        <f t="shared" si="418"/>
        <v>3803.3226149790221</v>
      </c>
      <c r="I3799" s="3">
        <f t="shared" ref="I3799:I3862" si="419">STDEV(G3790:G3799)*SQRT(252)</f>
        <v>0.16117384553370817</v>
      </c>
    </row>
    <row r="3800" spans="1:9" x14ac:dyDescent="0.25">
      <c r="A3800" s="1">
        <v>39777</v>
      </c>
      <c r="B3800" s="5">
        <v>583.91521999999998</v>
      </c>
      <c r="C3800" s="4">
        <f t="shared" si="413"/>
        <v>3.5901949095291652E-3</v>
      </c>
      <c r="D3800" s="3">
        <f t="shared" si="414"/>
        <v>0.12483895979973159</v>
      </c>
      <c r="E3800" s="5">
        <f t="shared" si="415"/>
        <v>0.96123838417514595</v>
      </c>
      <c r="F3800" s="13">
        <f t="shared" si="416"/>
        <v>0.93577145527794015</v>
      </c>
      <c r="G3800" s="16">
        <f t="shared" si="417"/>
        <v>3.3596019152215594E-3</v>
      </c>
      <c r="H3800" s="5">
        <f t="shared" si="418"/>
        <v>3816.1002649205111</v>
      </c>
      <c r="I3800" s="3">
        <f t="shared" si="419"/>
        <v>0.15896867200280729</v>
      </c>
    </row>
    <row r="3801" spans="1:9" x14ac:dyDescent="0.25">
      <c r="A3801" s="1">
        <v>39778</v>
      </c>
      <c r="B3801" s="5">
        <v>585.36937999999998</v>
      </c>
      <c r="C3801" s="4">
        <f t="shared" si="413"/>
        <v>2.490361528853402E-3</v>
      </c>
      <c r="D3801" s="3">
        <f t="shared" si="414"/>
        <v>0.11929724864782323</v>
      </c>
      <c r="E3801" s="5">
        <f t="shared" si="415"/>
        <v>1.0058907590924528</v>
      </c>
      <c r="F3801" s="13">
        <f t="shared" si="416"/>
        <v>0.93577145527794015</v>
      </c>
      <c r="G3801" s="16">
        <f t="shared" si="417"/>
        <v>2.330409232023344E-3</v>
      </c>
      <c r="H3801" s="5">
        <f t="shared" si="418"/>
        <v>3824.9933402082083</v>
      </c>
      <c r="I3801" s="3">
        <f t="shared" si="419"/>
        <v>0.15540784643748559</v>
      </c>
    </row>
    <row r="3802" spans="1:9" x14ac:dyDescent="0.25">
      <c r="A3802" s="1">
        <v>39779</v>
      </c>
      <c r="B3802" s="5">
        <v>585.06177000000002</v>
      </c>
      <c r="C3802" s="4">
        <f t="shared" si="413"/>
        <v>-5.2549725098360867E-4</v>
      </c>
      <c r="D3802" s="3">
        <f t="shared" si="414"/>
        <v>0.1130290365889446</v>
      </c>
      <c r="E3802" s="5">
        <f t="shared" si="415"/>
        <v>1.0616740938561378</v>
      </c>
      <c r="F3802" s="13">
        <f t="shared" si="416"/>
        <v>0.93577145527794015</v>
      </c>
      <c r="G3802" s="16">
        <f t="shared" si="417"/>
        <v>-4.917453272974884E-4</v>
      </c>
      <c r="H3802" s="5">
        <f t="shared" si="418"/>
        <v>3823.1124176062172</v>
      </c>
      <c r="I3802" s="3">
        <f t="shared" si="419"/>
        <v>0.15148566974093061</v>
      </c>
    </row>
    <row r="3803" spans="1:9" x14ac:dyDescent="0.25">
      <c r="A3803" s="1">
        <v>39780</v>
      </c>
      <c r="B3803" s="5">
        <v>586.51806999999997</v>
      </c>
      <c r="C3803" s="4">
        <f t="shared" si="413"/>
        <v>2.4891388818653049E-3</v>
      </c>
      <c r="D3803" s="3">
        <f t="shared" si="414"/>
        <v>0.1127071546250428</v>
      </c>
      <c r="E3803" s="5">
        <f t="shared" si="415"/>
        <v>1.0647061439818903</v>
      </c>
      <c r="F3803" s="13">
        <f t="shared" si="416"/>
        <v>0.93577145527794015</v>
      </c>
      <c r="G3803" s="16">
        <f t="shared" si="417"/>
        <v>2.3292651138720009E-3</v>
      </c>
      <c r="H3803" s="5">
        <f t="shared" si="418"/>
        <v>3832.0174599869583</v>
      </c>
      <c r="I3803" s="3">
        <f t="shared" si="419"/>
        <v>0.15130121646210296</v>
      </c>
    </row>
    <row r="3804" spans="1:9" x14ac:dyDescent="0.25">
      <c r="A3804" s="1">
        <v>39783</v>
      </c>
      <c r="B3804" s="5">
        <v>594.62603999999999</v>
      </c>
      <c r="C3804" s="4">
        <f t="shared" si="413"/>
        <v>1.3823904862811931E-2</v>
      </c>
      <c r="D3804" s="3">
        <f t="shared" si="414"/>
        <v>0.12803620491290177</v>
      </c>
      <c r="E3804" s="5">
        <f t="shared" si="415"/>
        <v>0.93723490228120632</v>
      </c>
      <c r="F3804" s="13">
        <f t="shared" si="416"/>
        <v>0.93577145527794015</v>
      </c>
      <c r="G3804" s="16">
        <f t="shared" si="417"/>
        <v>1.2936015571097314E-2</v>
      </c>
      <c r="H3804" s="5">
        <f t="shared" si="418"/>
        <v>3881.5884975180666</v>
      </c>
      <c r="I3804" s="3">
        <f t="shared" si="419"/>
        <v>0.16173309253422646</v>
      </c>
    </row>
    <row r="3805" spans="1:9" x14ac:dyDescent="0.25">
      <c r="A3805" s="1">
        <v>39784</v>
      </c>
      <c r="B3805" s="5">
        <v>594.93176000000005</v>
      </c>
      <c r="C3805" s="4">
        <f t="shared" si="413"/>
        <v>5.1413826410984242E-4</v>
      </c>
      <c r="D3805" s="3">
        <f t="shared" si="414"/>
        <v>0.12824513640055193</v>
      </c>
      <c r="E3805" s="5">
        <f t="shared" si="415"/>
        <v>0.93570799928973791</v>
      </c>
      <c r="F3805" s="13">
        <f t="shared" si="416"/>
        <v>0.93577145527794015</v>
      </c>
      <c r="G3805" s="16">
        <f t="shared" si="417"/>
        <v>4.811159116201412E-4</v>
      </c>
      <c r="H3805" s="5">
        <f t="shared" si="418"/>
        <v>3883.4559915065838</v>
      </c>
      <c r="I3805" s="3">
        <f t="shared" si="419"/>
        <v>0.1618822536915043</v>
      </c>
    </row>
    <row r="3806" spans="1:9" x14ac:dyDescent="0.25">
      <c r="A3806" s="1">
        <v>39785</v>
      </c>
      <c r="B3806" s="5">
        <v>595.95690999999999</v>
      </c>
      <c r="C3806" s="4">
        <f t="shared" si="413"/>
        <v>1.7231388016667459E-3</v>
      </c>
      <c r="D3806" s="3">
        <f t="shared" si="414"/>
        <v>0.12669403195285028</v>
      </c>
      <c r="E3806" s="5">
        <f t="shared" si="415"/>
        <v>0.94716379414508256</v>
      </c>
      <c r="F3806" s="13">
        <f t="shared" si="416"/>
        <v>0.93577145527794015</v>
      </c>
      <c r="G3806" s="16">
        <f t="shared" si="417"/>
        <v>1.6124641040815768E-3</v>
      </c>
      <c r="H3806" s="5">
        <f t="shared" si="418"/>
        <v>3889.7179248926686</v>
      </c>
      <c r="I3806" s="3">
        <f t="shared" si="419"/>
        <v>0.15854564302858401</v>
      </c>
    </row>
    <row r="3807" spans="1:9" x14ac:dyDescent="0.25">
      <c r="A3807" s="1">
        <v>39786</v>
      </c>
      <c r="B3807" s="5">
        <v>597.31377999999995</v>
      </c>
      <c r="C3807" s="4">
        <f t="shared" si="413"/>
        <v>2.2767921257931256E-3</v>
      </c>
      <c r="D3807" s="3">
        <f t="shared" si="414"/>
        <v>0.1125506078246301</v>
      </c>
      <c r="E3807" s="5">
        <f t="shared" si="415"/>
        <v>1.0661870452710225</v>
      </c>
      <c r="F3807" s="13">
        <f t="shared" si="416"/>
        <v>0.93577145527794015</v>
      </c>
      <c r="G3807" s="16">
        <f t="shared" si="417"/>
        <v>2.1305570809187881E-3</v>
      </c>
      <c r="H3807" s="5">
        <f t="shared" si="418"/>
        <v>3898.0051909603249</v>
      </c>
      <c r="I3807" s="3">
        <f t="shared" si="419"/>
        <v>0.13346588718055269</v>
      </c>
    </row>
    <row r="3808" spans="1:9" x14ac:dyDescent="0.25">
      <c r="A3808" s="1">
        <v>39787</v>
      </c>
      <c r="B3808" s="5">
        <v>597.29047000000003</v>
      </c>
      <c r="C3808" s="4">
        <f t="shared" si="413"/>
        <v>-3.9024714949542627E-5</v>
      </c>
      <c r="D3808" s="3">
        <f t="shared" si="414"/>
        <v>0.10986334328404679</v>
      </c>
      <c r="E3808" s="5">
        <f t="shared" si="415"/>
        <v>1.0922660499211765</v>
      </c>
      <c r="F3808" s="13">
        <f t="shared" si="416"/>
        <v>0.93577145527794015</v>
      </c>
      <c r="G3808" s="16">
        <f t="shared" si="417"/>
        <v>-3.6518214300140288E-5</v>
      </c>
      <c r="H3808" s="5">
        <f t="shared" si="418"/>
        <v>3897.8628427714184</v>
      </c>
      <c r="I3808" s="3">
        <f t="shared" si="419"/>
        <v>0.13044926443442875</v>
      </c>
    </row>
    <row r="3809" spans="1:9" x14ac:dyDescent="0.25">
      <c r="A3809" s="1">
        <v>39790</v>
      </c>
      <c r="B3809" s="5">
        <v>592.01489000000004</v>
      </c>
      <c r="C3809" s="4">
        <f t="shared" si="413"/>
        <v>-8.8325199630256979E-3</v>
      </c>
      <c r="D3809" s="3">
        <f t="shared" si="414"/>
        <v>8.7339253588299706E-2</v>
      </c>
      <c r="E3809" s="5">
        <f t="shared" si="415"/>
        <v>1.3739526624037424</v>
      </c>
      <c r="F3809" s="13">
        <f t="shared" si="416"/>
        <v>1.3739526624037424</v>
      </c>
      <c r="G3809" s="16">
        <f t="shared" si="417"/>
        <v>-8.2652200595720159E-3</v>
      </c>
      <c r="H3809" s="5">
        <f t="shared" si="418"/>
        <v>3865.6461486138837</v>
      </c>
      <c r="I3809" s="3">
        <f t="shared" si="419"/>
        <v>8.1729580433212268E-2</v>
      </c>
    </row>
    <row r="3810" spans="1:9" x14ac:dyDescent="0.25">
      <c r="A3810" s="1">
        <v>39791</v>
      </c>
      <c r="B3810" s="5">
        <v>593.45727999999997</v>
      </c>
      <c r="C3810" s="4">
        <f t="shared" si="413"/>
        <v>2.4364083139867265E-3</v>
      </c>
      <c r="D3810" s="3">
        <f t="shared" si="414"/>
        <v>8.6849651418758569E-2</v>
      </c>
      <c r="E3810" s="5">
        <f t="shared" si="415"/>
        <v>1.3816981189872837</v>
      </c>
      <c r="F3810" s="13">
        <f t="shared" si="416"/>
        <v>1.3739526624037424</v>
      </c>
      <c r="G3810" s="16">
        <f t="shared" si="417"/>
        <v>3.347509689704676E-3</v>
      </c>
      <c r="H3810" s="5">
        <f t="shared" si="418"/>
        <v>3878.586436553338</v>
      </c>
      <c r="I3810" s="3">
        <f t="shared" si="419"/>
        <v>8.1722473024595205E-2</v>
      </c>
    </row>
    <row r="3811" spans="1:9" x14ac:dyDescent="0.25">
      <c r="A3811" s="1">
        <v>39792</v>
      </c>
      <c r="B3811" s="5">
        <v>590.80071999999996</v>
      </c>
      <c r="C3811" s="4">
        <f t="shared" si="413"/>
        <v>-4.4764131969196042E-3</v>
      </c>
      <c r="D3811" s="3">
        <f t="shared" si="414"/>
        <v>9.1828778504121925E-2</v>
      </c>
      <c r="E3811" s="5">
        <f t="shared" si="415"/>
        <v>1.3067798783211904</v>
      </c>
      <c r="F3811" s="13">
        <f t="shared" si="416"/>
        <v>1.3739526624037424</v>
      </c>
      <c r="G3811" s="16">
        <f t="shared" si="417"/>
        <v>-6.150379829926938E-3</v>
      </c>
      <c r="H3811" s="5">
        <f t="shared" si="418"/>
        <v>3854.731656765332</v>
      </c>
      <c r="I3811" s="3">
        <f t="shared" si="419"/>
        <v>9.0343279267187881E-2</v>
      </c>
    </row>
    <row r="3812" spans="1:9" x14ac:dyDescent="0.25">
      <c r="A3812" s="1">
        <v>39793</v>
      </c>
      <c r="B3812" s="5">
        <v>590.00121999999999</v>
      </c>
      <c r="C3812" s="4">
        <f t="shared" si="413"/>
        <v>-1.3532481815525799E-3</v>
      </c>
      <c r="D3812" s="3">
        <f t="shared" si="414"/>
        <v>9.2291259468917738E-2</v>
      </c>
      <c r="E3812" s="5">
        <f t="shared" si="415"/>
        <v>1.3002314703529876</v>
      </c>
      <c r="F3812" s="13">
        <f t="shared" si="416"/>
        <v>1.3739526624037424</v>
      </c>
      <c r="G3812" s="16">
        <f t="shared" si="417"/>
        <v>-1.85929894193719E-3</v>
      </c>
      <c r="H3812" s="5">
        <f t="shared" si="418"/>
        <v>3847.5645582744564</v>
      </c>
      <c r="I3812" s="3">
        <f t="shared" si="419"/>
        <v>9.1143535203486184E-2</v>
      </c>
    </row>
    <row r="3813" spans="1:9" x14ac:dyDescent="0.25">
      <c r="A3813" s="1">
        <v>39794</v>
      </c>
      <c r="B3813" s="5">
        <v>590.73523</v>
      </c>
      <c r="C3813" s="4">
        <f t="shared" si="413"/>
        <v>1.2440821732537799E-3</v>
      </c>
      <c r="D3813" s="3">
        <f t="shared" si="414"/>
        <v>9.1885196173728659E-2</v>
      </c>
      <c r="E3813" s="5">
        <f t="shared" si="415"/>
        <v>1.3059775132124034</v>
      </c>
      <c r="F3813" s="13">
        <f t="shared" si="416"/>
        <v>1.3739526624037424</v>
      </c>
      <c r="G3813" s="16">
        <f t="shared" si="417"/>
        <v>1.7093100141910647E-3</v>
      </c>
      <c r="H3813" s="5">
        <f t="shared" si="418"/>
        <v>3854.141238904162</v>
      </c>
      <c r="I3813" s="3">
        <f t="shared" si="419"/>
        <v>9.0876939813125765E-2</v>
      </c>
    </row>
    <row r="3814" spans="1:9" x14ac:dyDescent="0.25">
      <c r="A3814" s="1">
        <v>39797</v>
      </c>
      <c r="B3814" s="5">
        <v>590.72913000000005</v>
      </c>
      <c r="C3814" s="4">
        <f t="shared" si="413"/>
        <v>-1.0326115136072289E-5</v>
      </c>
      <c r="D3814" s="3">
        <f t="shared" si="414"/>
        <v>5.5884544720926466E-2</v>
      </c>
      <c r="E3814" s="5">
        <f t="shared" si="415"/>
        <v>2.147284201727869</v>
      </c>
      <c r="F3814" s="13">
        <f t="shared" si="416"/>
        <v>2.147284201727869</v>
      </c>
      <c r="G3814" s="16">
        <f t="shared" si="417"/>
        <v>-1.4187593383494105E-5</v>
      </c>
      <c r="H3814" s="5">
        <f t="shared" si="418"/>
        <v>3854.086557915422</v>
      </c>
      <c r="I3814" s="3">
        <f t="shared" si="419"/>
        <v>5.9428828992350038E-2</v>
      </c>
    </row>
    <row r="3815" spans="1:9" x14ac:dyDescent="0.25">
      <c r="A3815" s="1">
        <v>39798</v>
      </c>
      <c r="B3815" s="5">
        <v>591.92980999999997</v>
      </c>
      <c r="C3815" s="4">
        <f t="shared" si="413"/>
        <v>2.0325390081912253E-3</v>
      </c>
      <c r="D3815" s="3">
        <f t="shared" si="414"/>
        <v>5.7274020951353054E-2</v>
      </c>
      <c r="E3815" s="5">
        <f t="shared" si="415"/>
        <v>2.0951907689862499</v>
      </c>
      <c r="F3815" s="13">
        <f t="shared" si="416"/>
        <v>2.147284201727869</v>
      </c>
      <c r="G3815" s="16">
        <f t="shared" si="417"/>
        <v>4.3644389016846497E-3</v>
      </c>
      <c r="H3815" s="5">
        <f t="shared" si="418"/>
        <v>3870.9074832192478</v>
      </c>
      <c r="I3815" s="3">
        <f t="shared" si="419"/>
        <v>6.4572674454562634E-2</v>
      </c>
    </row>
    <row r="3816" spans="1:9" x14ac:dyDescent="0.25">
      <c r="A3816" s="1">
        <v>39799</v>
      </c>
      <c r="B3816" s="5">
        <v>592.47406000000001</v>
      </c>
      <c r="C3816" s="4">
        <f t="shared" si="413"/>
        <v>9.194502300873264E-4</v>
      </c>
      <c r="D3816" s="3">
        <f t="shared" si="414"/>
        <v>5.6537961938733949E-2</v>
      </c>
      <c r="E3816" s="5">
        <f t="shared" si="415"/>
        <v>2.1224677346883358</v>
      </c>
      <c r="F3816" s="13">
        <f t="shared" si="416"/>
        <v>2.147284201727869</v>
      </c>
      <c r="G3816" s="16">
        <f t="shared" si="417"/>
        <v>1.9743209533415701E-3</v>
      </c>
      <c r="H3816" s="5">
        <f t="shared" si="418"/>
        <v>3878.5498969718142</v>
      </c>
      <c r="I3816" s="3">
        <f t="shared" si="419"/>
        <v>6.4900007961047196E-2</v>
      </c>
    </row>
    <row r="3817" spans="1:9" x14ac:dyDescent="0.25">
      <c r="A3817" s="1">
        <v>39800</v>
      </c>
      <c r="B3817" s="5">
        <v>593.46911999999998</v>
      </c>
      <c r="C3817" s="4">
        <f t="shared" si="413"/>
        <v>1.6794996898259473E-3</v>
      </c>
      <c r="D3817" s="3">
        <f t="shared" si="414"/>
        <v>5.5767094504046592E-2</v>
      </c>
      <c r="E3817" s="5">
        <f t="shared" si="415"/>
        <v>2.1518065638383312</v>
      </c>
      <c r="F3817" s="13">
        <f t="shared" si="416"/>
        <v>2.147284201727869</v>
      </c>
      <c r="G3817" s="16">
        <f t="shared" si="417"/>
        <v>3.606363150770113E-3</v>
      </c>
      <c r="H3817" s="5">
        <f t="shared" si="418"/>
        <v>3892.5373563986764</v>
      </c>
      <c r="I3817" s="3">
        <f t="shared" si="419"/>
        <v>6.6828984381334208E-2</v>
      </c>
    </row>
    <row r="3818" spans="1:9" x14ac:dyDescent="0.25">
      <c r="A3818" s="1">
        <v>39801</v>
      </c>
      <c r="B3818" s="5">
        <v>595.12523999999996</v>
      </c>
      <c r="C3818" s="4">
        <f t="shared" si="413"/>
        <v>2.7905748491177107E-3</v>
      </c>
      <c r="D3818" s="3">
        <f t="shared" si="414"/>
        <v>5.8369152796893878E-2</v>
      </c>
      <c r="E3818" s="5">
        <f t="shared" si="415"/>
        <v>2.0558804479750101</v>
      </c>
      <c r="F3818" s="13">
        <f t="shared" si="416"/>
        <v>2.147284201727869</v>
      </c>
      <c r="G3818" s="16">
        <f t="shared" si="417"/>
        <v>5.9921572872495919E-3</v>
      </c>
      <c r="H3818" s="5">
        <f t="shared" si="418"/>
        <v>3915.8620524847124</v>
      </c>
      <c r="I3818" s="3">
        <f t="shared" si="419"/>
        <v>7.3582363259655822E-2</v>
      </c>
    </row>
    <row r="3819" spans="1:9" x14ac:dyDescent="0.25">
      <c r="A3819" s="1">
        <v>39804</v>
      </c>
      <c r="B3819" s="5">
        <v>595.27954</v>
      </c>
      <c r="C3819" s="4">
        <f t="shared" si="413"/>
        <v>2.592731573609619E-4</v>
      </c>
      <c r="D3819" s="3">
        <f t="shared" si="414"/>
        <v>3.4274999051085088E-2</v>
      </c>
      <c r="E3819" s="5">
        <f t="shared" si="415"/>
        <v>3.501094188832691</v>
      </c>
      <c r="F3819" s="13">
        <f t="shared" si="416"/>
        <v>3.501094188832691</v>
      </c>
      <c r="G3819" s="16">
        <f t="shared" si="417"/>
        <v>5.5673315473329726E-4</v>
      </c>
      <c r="H3819" s="5">
        <f t="shared" si="418"/>
        <v>3918.042142718693</v>
      </c>
      <c r="I3819" s="3">
        <f t="shared" si="419"/>
        <v>5.5316344619539028E-2</v>
      </c>
    </row>
    <row r="3820" spans="1:9" x14ac:dyDescent="0.25">
      <c r="A3820" s="1">
        <v>39805</v>
      </c>
      <c r="B3820" s="5">
        <v>595.81255999999996</v>
      </c>
      <c r="C3820" s="4">
        <f t="shared" si="413"/>
        <v>8.9541125502146102E-4</v>
      </c>
      <c r="D3820" s="3">
        <f t="shared" si="414"/>
        <v>3.2741664298583308E-2</v>
      </c>
      <c r="E3820" s="5">
        <f t="shared" si="415"/>
        <v>3.6650549863829691</v>
      </c>
      <c r="F3820" s="13">
        <f t="shared" si="416"/>
        <v>3.501094188832691</v>
      </c>
      <c r="G3820" s="16">
        <f t="shared" si="417"/>
        <v>3.1349191415710239E-3</v>
      </c>
      <c r="H3820" s="5">
        <f t="shared" si="418"/>
        <v>3930.3248880293836</v>
      </c>
      <c r="I3820" s="3">
        <f t="shared" si="419"/>
        <v>5.5111600408841006E-2</v>
      </c>
    </row>
    <row r="3821" spans="1:9" x14ac:dyDescent="0.25">
      <c r="A3821" s="1">
        <v>39806</v>
      </c>
      <c r="B3821" s="5">
        <v>595.93726000000004</v>
      </c>
      <c r="C3821" s="4">
        <f t="shared" si="413"/>
        <v>2.0929401018343619E-4</v>
      </c>
      <c r="D3821" s="3">
        <f t="shared" si="414"/>
        <v>1.8607467444967937E-2</v>
      </c>
      <c r="E3821" s="5">
        <f t="shared" si="415"/>
        <v>6.4490237779484545</v>
      </c>
      <c r="F3821" s="13">
        <f t="shared" si="416"/>
        <v>6.4490237779484545</v>
      </c>
      <c r="G3821" s="16">
        <f t="shared" si="417"/>
        <v>7.3275804281071842E-4</v>
      </c>
      <c r="H3821" s="5">
        <f t="shared" si="418"/>
        <v>3933.2048652019462</v>
      </c>
      <c r="I3821" s="3">
        <f t="shared" si="419"/>
        <v>3.6705508460128072E-2</v>
      </c>
    </row>
    <row r="3822" spans="1:9" x14ac:dyDescent="0.25">
      <c r="A3822" s="1">
        <v>39807</v>
      </c>
      <c r="B3822" s="5">
        <v>595.86297999999999</v>
      </c>
      <c r="C3822" s="4">
        <f t="shared" si="413"/>
        <v>-1.2464399356404421E-4</v>
      </c>
      <c r="D3822" s="3">
        <f t="shared" si="414"/>
        <v>1.5216538132735853E-2</v>
      </c>
      <c r="E3822" s="5">
        <f t="shared" si="415"/>
        <v>7.8861564275148721</v>
      </c>
      <c r="F3822" s="13">
        <f t="shared" si="416"/>
        <v>7.8861564275148721</v>
      </c>
      <c r="G3822" s="16">
        <f t="shared" si="417"/>
        <v>-8.0383207827297522E-4</v>
      </c>
      <c r="H3822" s="5">
        <f t="shared" si="418"/>
        <v>3930.0432289608775</v>
      </c>
      <c r="I3822" s="3">
        <f t="shared" si="419"/>
        <v>3.3853976143390536E-2</v>
      </c>
    </row>
    <row r="3823" spans="1:9" x14ac:dyDescent="0.25">
      <c r="A3823" s="1">
        <v>39808</v>
      </c>
      <c r="B3823" s="5">
        <v>595.27904999999998</v>
      </c>
      <c r="C3823" s="4">
        <f t="shared" si="413"/>
        <v>-9.7997361742463429E-4</v>
      </c>
      <c r="D3823" s="3">
        <f t="shared" si="414"/>
        <v>1.8013532838537908E-2</v>
      </c>
      <c r="E3823" s="5">
        <f t="shared" si="415"/>
        <v>6.6616582696800943</v>
      </c>
      <c r="F3823" s="13">
        <f t="shared" si="416"/>
        <v>7.8861564275148721</v>
      </c>
      <c r="G3823" s="16">
        <f t="shared" si="417"/>
        <v>-7.7282252418482801E-3</v>
      </c>
      <c r="H3823" s="5">
        <f t="shared" si="418"/>
        <v>3899.6709696772673</v>
      </c>
      <c r="I3823" s="3">
        <f t="shared" si="419"/>
        <v>6.0086874033332273E-2</v>
      </c>
    </row>
    <row r="3824" spans="1:9" x14ac:dyDescent="0.25">
      <c r="A3824" s="1">
        <v>39811</v>
      </c>
      <c r="B3824" s="5">
        <v>595.09600999999998</v>
      </c>
      <c r="C3824" s="4">
        <f t="shared" si="413"/>
        <v>-3.074860437302096E-4</v>
      </c>
      <c r="D3824" s="3">
        <f t="shared" si="414"/>
        <v>1.8429593168449939E-2</v>
      </c>
      <c r="E3824" s="5">
        <f t="shared" si="415"/>
        <v>6.5112669011831938</v>
      </c>
      <c r="F3824" s="13">
        <f t="shared" si="416"/>
        <v>7.8861564275148721</v>
      </c>
      <c r="G3824" s="16">
        <f t="shared" si="417"/>
        <v>-2.4248830401341114E-3</v>
      </c>
      <c r="H3824" s="5">
        <f t="shared" si="418"/>
        <v>3890.2147236807937</v>
      </c>
      <c r="I3824" s="3">
        <f t="shared" si="419"/>
        <v>6.2596354653144948E-2</v>
      </c>
    </row>
    <row r="3825" spans="1:9" x14ac:dyDescent="0.25">
      <c r="A3825" s="1">
        <v>39812</v>
      </c>
      <c r="B3825" s="5">
        <v>594.22760000000005</v>
      </c>
      <c r="C3825" s="4">
        <f t="shared" si="413"/>
        <v>-1.4592771341215283E-3</v>
      </c>
      <c r="D3825" s="3">
        <f t="shared" si="414"/>
        <v>1.9840692261171987E-2</v>
      </c>
      <c r="E3825" s="5">
        <f t="shared" si="415"/>
        <v>6.0481760626285537</v>
      </c>
      <c r="F3825" s="13">
        <f t="shared" si="416"/>
        <v>7.8861564275148721</v>
      </c>
      <c r="G3825" s="16">
        <f t="shared" si="417"/>
        <v>-1.1508087750777973E-2</v>
      </c>
      <c r="H3825" s="5">
        <f t="shared" si="418"/>
        <v>3845.4457912713069</v>
      </c>
      <c r="I3825" s="3">
        <f t="shared" si="419"/>
        <v>8.4992287619399004E-2</v>
      </c>
    </row>
    <row r="3826" spans="1:9" x14ac:dyDescent="0.25">
      <c r="A3826" s="1">
        <v>39813</v>
      </c>
      <c r="B3826" s="5">
        <v>591.06426999999996</v>
      </c>
      <c r="C3826" s="4">
        <f t="shared" si="413"/>
        <v>-5.3234316278814031E-3</v>
      </c>
      <c r="D3826" s="3">
        <f t="shared" si="414"/>
        <v>3.4497327360229035E-2</v>
      </c>
      <c r="E3826" s="5">
        <f t="shared" si="415"/>
        <v>3.4785303437258301</v>
      </c>
      <c r="F3826" s="13">
        <f t="shared" si="416"/>
        <v>3.4785303437258301</v>
      </c>
      <c r="G3826" s="16">
        <f t="shared" si="417"/>
        <v>-4.1981414548652889E-2</v>
      </c>
      <c r="H3826" s="5">
        <f t="shared" si="418"/>
        <v>3684.0085373835736</v>
      </c>
      <c r="I3826" s="3">
        <f t="shared" si="419"/>
        <v>0.22239803879679609</v>
      </c>
    </row>
    <row r="3827" spans="1:9" x14ac:dyDescent="0.25">
      <c r="A3827" s="1">
        <v>39815</v>
      </c>
      <c r="B3827" s="5">
        <v>586.97991999999999</v>
      </c>
      <c r="C3827" s="4">
        <f t="shared" si="413"/>
        <v>-6.910162240055473E-3</v>
      </c>
      <c r="D3827" s="3">
        <f t="shared" si="414"/>
        <v>4.6129677183610218E-2</v>
      </c>
      <c r="E3827" s="5">
        <f t="shared" si="415"/>
        <v>2.6013622320044276</v>
      </c>
      <c r="F3827" s="13">
        <f t="shared" si="416"/>
        <v>2.6013622320044276</v>
      </c>
      <c r="G3827" s="16">
        <f t="shared" si="417"/>
        <v>-2.4037209032101416E-2</v>
      </c>
      <c r="H3827" s="5">
        <f t="shared" si="418"/>
        <v>3595.4552540944387</v>
      </c>
      <c r="I3827" s="3">
        <f t="shared" si="419"/>
        <v>0.23522189958057593</v>
      </c>
    </row>
    <row r="3828" spans="1:9" x14ac:dyDescent="0.25">
      <c r="A3828" s="1">
        <v>39818</v>
      </c>
      <c r="B3828" s="5">
        <v>586.64275999999995</v>
      </c>
      <c r="C3828" s="4">
        <f t="shared" si="413"/>
        <v>-5.7439784311541509E-4</v>
      </c>
      <c r="D3828" s="3">
        <f t="shared" si="414"/>
        <v>4.100107355506296E-2</v>
      </c>
      <c r="E3828" s="5">
        <f t="shared" si="415"/>
        <v>2.9267526334120091</v>
      </c>
      <c r="F3828" s="13">
        <f t="shared" si="416"/>
        <v>2.6013622320044276</v>
      </c>
      <c r="G3828" s="16">
        <f t="shared" si="417"/>
        <v>-1.4942168552252453E-3</v>
      </c>
      <c r="H3828" s="5">
        <f t="shared" si="418"/>
        <v>3590.0828642515626</v>
      </c>
      <c r="I3828" s="3">
        <f t="shared" si="419"/>
        <v>0.22573591152640157</v>
      </c>
    </row>
    <row r="3829" spans="1:9" x14ac:dyDescent="0.25">
      <c r="A3829" s="1">
        <v>39819</v>
      </c>
      <c r="B3829" s="5">
        <v>584.67542000000003</v>
      </c>
      <c r="C3829" s="4">
        <f t="shared" si="413"/>
        <v>-3.3535571119975849E-3</v>
      </c>
      <c r="D3829" s="3">
        <f t="shared" si="414"/>
        <v>4.0840292009479542E-2</v>
      </c>
      <c r="E3829" s="5">
        <f t="shared" si="415"/>
        <v>2.9382747795276902</v>
      </c>
      <c r="F3829" s="13">
        <f t="shared" si="416"/>
        <v>2.6013622320044276</v>
      </c>
      <c r="G3829" s="16">
        <f t="shared" si="417"/>
        <v>-8.7238168140203604E-3</v>
      </c>
      <c r="H3829" s="5">
        <f t="shared" si="418"/>
        <v>3558.7636389966783</v>
      </c>
      <c r="I3829" s="3">
        <f t="shared" si="419"/>
        <v>0.21998067376289041</v>
      </c>
    </row>
    <row r="3830" spans="1:9" x14ac:dyDescent="0.25">
      <c r="A3830" s="1">
        <v>39820</v>
      </c>
      <c r="B3830" s="5">
        <v>586.86774000000003</v>
      </c>
      <c r="C3830" s="4">
        <f t="shared" si="413"/>
        <v>3.7496359946174174E-3</v>
      </c>
      <c r="D3830" s="3">
        <f t="shared" si="414"/>
        <v>4.7988559434092415E-2</v>
      </c>
      <c r="E3830" s="5">
        <f t="shared" si="415"/>
        <v>2.5005960048625391</v>
      </c>
      <c r="F3830" s="13">
        <f t="shared" si="416"/>
        <v>2.6013622320044276</v>
      </c>
      <c r="G3830" s="16">
        <f t="shared" si="417"/>
        <v>9.7541614601621071E-3</v>
      </c>
      <c r="H3830" s="5">
        <f t="shared" si="418"/>
        <v>3593.4763941300062</v>
      </c>
      <c r="I3830" s="3">
        <f t="shared" si="419"/>
        <v>0.23275082621276014</v>
      </c>
    </row>
    <row r="3831" spans="1:9" x14ac:dyDescent="0.25">
      <c r="A3831" s="1">
        <v>39821</v>
      </c>
      <c r="B3831" s="5">
        <v>589.05858999999998</v>
      </c>
      <c r="C3831" s="4">
        <f t="shared" si="413"/>
        <v>3.733123923288062E-3</v>
      </c>
      <c r="D3831" s="3">
        <f t="shared" si="414"/>
        <v>5.4356072771443859E-2</v>
      </c>
      <c r="E3831" s="5">
        <f t="shared" si="415"/>
        <v>2.20766501113087</v>
      </c>
      <c r="F3831" s="13">
        <f t="shared" si="416"/>
        <v>2.6013622320044276</v>
      </c>
      <c r="G3831" s="16">
        <f t="shared" si="417"/>
        <v>9.7112075814337583E-3</v>
      </c>
      <c r="H3831" s="5">
        <f t="shared" si="418"/>
        <v>3628.3733893323852</v>
      </c>
      <c r="I3831" s="3">
        <f t="shared" si="419"/>
        <v>0.24699835520202401</v>
      </c>
    </row>
    <row r="3832" spans="1:9" x14ac:dyDescent="0.25">
      <c r="A3832" s="1">
        <v>39822</v>
      </c>
      <c r="B3832" s="5">
        <v>593.23388999999997</v>
      </c>
      <c r="C3832" s="4">
        <f t="shared" si="413"/>
        <v>7.0880894886873325E-3</v>
      </c>
      <c r="D3832" s="3">
        <f t="shared" si="414"/>
        <v>6.8423362795275555E-2</v>
      </c>
      <c r="E3832" s="5">
        <f t="shared" si="415"/>
        <v>1.75378693910504</v>
      </c>
      <c r="F3832" s="13">
        <f t="shared" si="416"/>
        <v>1.75378693910504</v>
      </c>
      <c r="G3832" s="16">
        <f t="shared" si="417"/>
        <v>1.84386882929388E-2</v>
      </c>
      <c r="H3832" s="5">
        <f t="shared" si="418"/>
        <v>3695.2758352686787</v>
      </c>
      <c r="I3832" s="3">
        <f t="shared" si="419"/>
        <v>0.27930497466334259</v>
      </c>
    </row>
    <row r="3833" spans="1:9" x14ac:dyDescent="0.25">
      <c r="A3833" s="1">
        <v>39825</v>
      </c>
      <c r="B3833" s="5">
        <v>597.40259000000003</v>
      </c>
      <c r="C3833" s="4">
        <f t="shared" si="413"/>
        <v>7.0270766223421433E-3</v>
      </c>
      <c r="D3833" s="3">
        <f t="shared" si="414"/>
        <v>7.7797646418248184E-2</v>
      </c>
      <c r="E3833" s="5">
        <f t="shared" si="415"/>
        <v>1.5424631145634868</v>
      </c>
      <c r="F3833" s="13">
        <f t="shared" si="416"/>
        <v>1.75378693910504</v>
      </c>
      <c r="G3833" s="16">
        <f t="shared" si="417"/>
        <v>1.232399520035401E-2</v>
      </c>
      <c r="H3833" s="5">
        <f t="shared" si="418"/>
        <v>3740.8163969265142</v>
      </c>
      <c r="I3833" s="3">
        <f t="shared" si="419"/>
        <v>0.2936028149248685</v>
      </c>
    </row>
    <row r="3834" spans="1:9" x14ac:dyDescent="0.25">
      <c r="A3834" s="1">
        <v>39826</v>
      </c>
      <c r="B3834" s="5">
        <v>599.03917999999999</v>
      </c>
      <c r="C3834" s="4">
        <f t="shared" si="413"/>
        <v>2.7395093817721428E-3</v>
      </c>
      <c r="D3834" s="3">
        <f t="shared" si="414"/>
        <v>7.8557959549600889E-2</v>
      </c>
      <c r="E3834" s="5">
        <f t="shared" si="415"/>
        <v>1.5275345832300153</v>
      </c>
      <c r="F3834" s="13">
        <f t="shared" si="416"/>
        <v>1.75378693910504</v>
      </c>
      <c r="G3834" s="16">
        <f t="shared" si="417"/>
        <v>4.8045157733077066E-3</v>
      </c>
      <c r="H3834" s="5">
        <f t="shared" si="418"/>
        <v>3758.7892083105958</v>
      </c>
      <c r="I3834" s="3">
        <f t="shared" si="419"/>
        <v>0.29690905339050044</v>
      </c>
    </row>
    <row r="3835" spans="1:9" x14ac:dyDescent="0.25">
      <c r="A3835" s="1">
        <v>39827</v>
      </c>
      <c r="B3835" s="5">
        <v>602.60460999999998</v>
      </c>
      <c r="C3835" s="4">
        <f t="shared" si="413"/>
        <v>5.9519145308659649E-3</v>
      </c>
      <c r="D3835" s="3">
        <f t="shared" si="414"/>
        <v>8.1676716011942416E-2</v>
      </c>
      <c r="E3835" s="5">
        <f t="shared" si="415"/>
        <v>1.4692069644726427</v>
      </c>
      <c r="F3835" s="13">
        <f t="shared" si="416"/>
        <v>1.75378693910504</v>
      </c>
      <c r="G3835" s="16">
        <f t="shared" si="417"/>
        <v>1.0438389966902231E-2</v>
      </c>
      <c r="H3835" s="5">
        <f t="shared" si="418"/>
        <v>3798.0249158703255</v>
      </c>
      <c r="I3835" s="3">
        <f t="shared" si="419"/>
        <v>0.30028216175420969</v>
      </c>
    </row>
    <row r="3836" spans="1:9" x14ac:dyDescent="0.25">
      <c r="A3836" s="1">
        <v>39828</v>
      </c>
      <c r="B3836" s="5">
        <v>602.71387000000004</v>
      </c>
      <c r="C3836" s="4">
        <f t="shared" si="413"/>
        <v>1.8131291760292712E-4</v>
      </c>
      <c r="D3836" s="3">
        <f t="shared" si="414"/>
        <v>7.3199444691938675E-2</v>
      </c>
      <c r="E3836" s="5">
        <f t="shared" si="415"/>
        <v>1.6393566987430355</v>
      </c>
      <c r="F3836" s="13">
        <f t="shared" si="416"/>
        <v>1.75378693910504</v>
      </c>
      <c r="G3836" s="16">
        <f t="shared" si="417"/>
        <v>3.1798422678304189E-4</v>
      </c>
      <c r="H3836" s="5">
        <f t="shared" si="418"/>
        <v>3799.2326278865012</v>
      </c>
      <c r="I3836" s="3">
        <f t="shared" si="419"/>
        <v>0.19586777201060274</v>
      </c>
    </row>
    <row r="3837" spans="1:9" x14ac:dyDescent="0.25">
      <c r="A3837" s="1">
        <v>39829</v>
      </c>
      <c r="B3837" s="5">
        <v>600.35284000000001</v>
      </c>
      <c r="C3837" s="4">
        <f t="shared" si="413"/>
        <v>-3.917331452816919E-3</v>
      </c>
      <c r="D3837" s="3">
        <f t="shared" si="414"/>
        <v>6.4005503303248765E-2</v>
      </c>
      <c r="E3837" s="5">
        <f t="shared" si="415"/>
        <v>1.874838784275431</v>
      </c>
      <c r="F3837" s="13">
        <f t="shared" si="416"/>
        <v>1.75378693910504</v>
      </c>
      <c r="G3837" s="16">
        <f t="shared" si="417"/>
        <v>-6.8701647380956842E-3</v>
      </c>
      <c r="H3837" s="5">
        <f t="shared" si="418"/>
        <v>3773.131273854573</v>
      </c>
      <c r="I3837" s="3">
        <f t="shared" si="419"/>
        <v>0.14018211683167928</v>
      </c>
    </row>
    <row r="3838" spans="1:9" x14ac:dyDescent="0.25">
      <c r="A3838" s="1">
        <v>39832</v>
      </c>
      <c r="B3838" s="5">
        <v>599.80755999999997</v>
      </c>
      <c r="C3838" s="4">
        <f t="shared" si="413"/>
        <v>-9.0826587911208012E-4</v>
      </c>
      <c r="D3838" s="3">
        <f t="shared" si="414"/>
        <v>6.4440317502130848E-2</v>
      </c>
      <c r="E3838" s="5">
        <f t="shared" si="415"/>
        <v>1.862188217741664</v>
      </c>
      <c r="F3838" s="13">
        <f t="shared" si="416"/>
        <v>1.75378693910504</v>
      </c>
      <c r="G3838" s="16">
        <f t="shared" si="417"/>
        <v>-1.5929048360215233E-3</v>
      </c>
      <c r="H3838" s="5">
        <f t="shared" si="418"/>
        <v>3767.1210348015061</v>
      </c>
      <c r="I3838" s="3">
        <f t="shared" si="419"/>
        <v>0.14030838797891992</v>
      </c>
    </row>
    <row r="3839" spans="1:9" x14ac:dyDescent="0.25">
      <c r="A3839" s="1">
        <v>39833</v>
      </c>
      <c r="B3839" s="5">
        <v>603.65130999999997</v>
      </c>
      <c r="C3839" s="4">
        <f t="shared" si="413"/>
        <v>6.4083053571382109E-3</v>
      </c>
      <c r="D3839" s="3">
        <f t="shared" si="414"/>
        <v>5.9178502493211577E-2</v>
      </c>
      <c r="E3839" s="5">
        <f t="shared" si="415"/>
        <v>2.027763375961825</v>
      </c>
      <c r="F3839" s="13">
        <f t="shared" si="416"/>
        <v>1.75378693910504</v>
      </c>
      <c r="G3839" s="16">
        <f t="shared" si="417"/>
        <v>1.1238802237145852E-2</v>
      </c>
      <c r="H3839" s="5">
        <f t="shared" si="418"/>
        <v>3809.4589631150325</v>
      </c>
      <c r="I3839" s="3">
        <f t="shared" si="419"/>
        <v>0.12059489923488666</v>
      </c>
    </row>
    <row r="3840" spans="1:9" x14ac:dyDescent="0.25">
      <c r="A3840" s="1">
        <v>39834</v>
      </c>
      <c r="B3840" s="5">
        <v>600.15252999999996</v>
      </c>
      <c r="C3840" s="4">
        <f t="shared" si="413"/>
        <v>-5.7960281739469766E-3</v>
      </c>
      <c r="D3840" s="3">
        <f t="shared" si="414"/>
        <v>7.4211540969171166E-2</v>
      </c>
      <c r="E3840" s="5">
        <f t="shared" si="415"/>
        <v>1.6169991679575848</v>
      </c>
      <c r="F3840" s="13">
        <f t="shared" si="416"/>
        <v>1.6169991679575848</v>
      </c>
      <c r="G3840" s="16">
        <f t="shared" si="417"/>
        <v>-1.0164998510153043E-2</v>
      </c>
      <c r="H3840" s="5">
        <f t="shared" si="418"/>
        <v>3770.735818430479</v>
      </c>
      <c r="I3840" s="3">
        <f t="shared" si="419"/>
        <v>0.14597776687094627</v>
      </c>
    </row>
    <row r="3841" spans="1:9" x14ac:dyDescent="0.25">
      <c r="A3841" s="1">
        <v>39835</v>
      </c>
      <c r="B3841" s="5">
        <v>599.04132000000004</v>
      </c>
      <c r="C3841" s="4">
        <f t="shared" si="413"/>
        <v>-1.8515459728211114E-3</v>
      </c>
      <c r="D3841" s="3">
        <f t="shared" si="414"/>
        <v>7.6352541321884376E-2</v>
      </c>
      <c r="E3841" s="5">
        <f t="shared" si="415"/>
        <v>1.57165692094135</v>
      </c>
      <c r="F3841" s="13">
        <f t="shared" si="416"/>
        <v>1.6169991679575848</v>
      </c>
      <c r="G3841" s="16">
        <f t="shared" si="417"/>
        <v>-2.9939482974869541E-3</v>
      </c>
      <c r="H3841" s="5">
        <f t="shared" si="418"/>
        <v>3759.4464303466157</v>
      </c>
      <c r="I3841" s="3">
        <f t="shared" si="419"/>
        <v>0.14808435468679121</v>
      </c>
    </row>
    <row r="3842" spans="1:9" x14ac:dyDescent="0.25">
      <c r="A3842" s="1">
        <v>39836</v>
      </c>
      <c r="B3842" s="5">
        <v>597.70507999999995</v>
      </c>
      <c r="C3842" s="4">
        <f t="shared" si="413"/>
        <v>-2.2306307685087123E-3</v>
      </c>
      <c r="D3842" s="3">
        <f t="shared" si="414"/>
        <v>7.2126694923053764E-2</v>
      </c>
      <c r="E3842" s="5">
        <f t="shared" si="415"/>
        <v>1.6637390653768132</v>
      </c>
      <c r="F3842" s="13">
        <f t="shared" si="416"/>
        <v>1.6169991679575848</v>
      </c>
      <c r="G3842" s="16">
        <f t="shared" si="417"/>
        <v>-3.6069280966991757E-3</v>
      </c>
      <c r="H3842" s="5">
        <f t="shared" si="418"/>
        <v>3745.886377388963</v>
      </c>
      <c r="I3842" s="3">
        <f t="shared" si="419"/>
        <v>0.12589628809137215</v>
      </c>
    </row>
    <row r="3843" spans="1:9" x14ac:dyDescent="0.25">
      <c r="A3843" s="1">
        <v>39839</v>
      </c>
      <c r="B3843" s="5">
        <v>594.64148</v>
      </c>
      <c r="C3843" s="4">
        <f t="shared" si="413"/>
        <v>-5.1256047547729722E-3</v>
      </c>
      <c r="D3843" s="3">
        <f t="shared" si="414"/>
        <v>6.8258501694056783E-2</v>
      </c>
      <c r="E3843" s="5">
        <f t="shared" si="415"/>
        <v>1.7580227667149089</v>
      </c>
      <c r="F3843" s="13">
        <f t="shared" si="416"/>
        <v>1.6169991679575848</v>
      </c>
      <c r="G3843" s="16">
        <f t="shared" si="417"/>
        <v>-8.2880986237473357E-3</v>
      </c>
      <c r="H3843" s="5">
        <f t="shared" si="418"/>
        <v>3714.8401016598114</v>
      </c>
      <c r="I3843" s="3">
        <f t="shared" si="419"/>
        <v>0.11804591718499671</v>
      </c>
    </row>
    <row r="3844" spans="1:9" x14ac:dyDescent="0.25">
      <c r="A3844" s="1">
        <v>39840</v>
      </c>
      <c r="B3844" s="5">
        <v>596.65814</v>
      </c>
      <c r="C3844" s="4">
        <f t="shared" ref="C3844:C3907" si="420">B3844/B3843-1</f>
        <v>3.3913880343496849E-3</v>
      </c>
      <c r="D3844" s="3">
        <f t="shared" si="414"/>
        <v>6.9184838918927224E-2</v>
      </c>
      <c r="E3844" s="5">
        <f t="shared" si="415"/>
        <v>1.7344840556847929</v>
      </c>
      <c r="F3844" s="13">
        <f t="shared" si="416"/>
        <v>1.6169991679575848</v>
      </c>
      <c r="G3844" s="16">
        <f t="shared" si="417"/>
        <v>5.4838716297647494E-3</v>
      </c>
      <c r="H3844" s="5">
        <f t="shared" si="418"/>
        <v>3735.2118079024158</v>
      </c>
      <c r="I3844" s="3">
        <f t="shared" si="419"/>
        <v>0.11897397644758931</v>
      </c>
    </row>
    <row r="3845" spans="1:9" x14ac:dyDescent="0.25">
      <c r="A3845" s="1">
        <v>39841</v>
      </c>
      <c r="B3845" s="5">
        <v>592.08600000000001</v>
      </c>
      <c r="C3845" s="4">
        <f t="shared" si="420"/>
        <v>-7.6629139761673626E-3</v>
      </c>
      <c r="D3845" s="3">
        <f t="shared" si="414"/>
        <v>6.7990462751884265E-2</v>
      </c>
      <c r="E3845" s="5">
        <f t="shared" si="415"/>
        <v>1.7649534235104813</v>
      </c>
      <c r="F3845" s="13">
        <f t="shared" si="416"/>
        <v>1.6169991679575848</v>
      </c>
      <c r="G3845" s="16">
        <f t="shared" si="417"/>
        <v>-1.2390925523593173E-2</v>
      </c>
      <c r="H3845" s="5">
        <f t="shared" si="418"/>
        <v>3688.929076575851</v>
      </c>
      <c r="I3845" s="3">
        <f t="shared" si="419"/>
        <v>0.11476797735055819</v>
      </c>
    </row>
    <row r="3846" spans="1:9" x14ac:dyDescent="0.25">
      <c r="A3846" s="1">
        <v>39842</v>
      </c>
      <c r="B3846" s="5">
        <v>593.60906999999997</v>
      </c>
      <c r="C3846" s="4">
        <f t="shared" si="420"/>
        <v>2.5723796880858796E-3</v>
      </c>
      <c r="D3846" s="3">
        <f t="shared" si="414"/>
        <v>7.0890974544014371E-2</v>
      </c>
      <c r="E3846" s="5">
        <f t="shared" si="415"/>
        <v>1.6927401657526249</v>
      </c>
      <c r="F3846" s="13">
        <f t="shared" si="416"/>
        <v>1.6169991679575848</v>
      </c>
      <c r="G3846" s="16">
        <f t="shared" si="417"/>
        <v>4.1595358153058591E-3</v>
      </c>
      <c r="H3846" s="5">
        <f t="shared" si="418"/>
        <v>3704.2733091899918</v>
      </c>
      <c r="I3846" s="3">
        <f t="shared" si="419"/>
        <v>0.11930213125598625</v>
      </c>
    </row>
    <row r="3847" spans="1:9" x14ac:dyDescent="0.25">
      <c r="A3847" s="1">
        <v>39843</v>
      </c>
      <c r="B3847" s="5">
        <v>595.32268999999997</v>
      </c>
      <c r="C3847" s="4">
        <f t="shared" si="420"/>
        <v>2.8867820365345853E-3</v>
      </c>
      <c r="D3847" s="3">
        <f t="shared" si="414"/>
        <v>7.2633970156065999E-2</v>
      </c>
      <c r="E3847" s="5">
        <f t="shared" si="415"/>
        <v>1.6521195212399971</v>
      </c>
      <c r="F3847" s="13">
        <f t="shared" si="416"/>
        <v>1.6169991679575848</v>
      </c>
      <c r="G3847" s="16">
        <f t="shared" si="417"/>
        <v>4.6679241511513262E-3</v>
      </c>
      <c r="H3847" s="5">
        <f t="shared" si="418"/>
        <v>3721.5645760324251</v>
      </c>
      <c r="I3847" s="3">
        <f t="shared" si="419"/>
        <v>0.12151447739371281</v>
      </c>
    </row>
    <row r="3848" spans="1:9" x14ac:dyDescent="0.25">
      <c r="A3848" s="1">
        <v>39846</v>
      </c>
      <c r="B3848" s="5">
        <v>597.78003000000001</v>
      </c>
      <c r="C3848" s="4">
        <f t="shared" si="420"/>
        <v>4.1277445682441627E-3</v>
      </c>
      <c r="D3848" s="3">
        <f t="shared" si="414"/>
        <v>7.6767074144259581E-2</v>
      </c>
      <c r="E3848" s="5">
        <f t="shared" si="415"/>
        <v>1.5631701655647019</v>
      </c>
      <c r="F3848" s="13">
        <f t="shared" si="416"/>
        <v>1.6169991679575848</v>
      </c>
      <c r="G3848" s="16">
        <f t="shared" si="417"/>
        <v>6.674559532392251E-3</v>
      </c>
      <c r="H3848" s="5">
        <f t="shared" si="418"/>
        <v>3746.4043803487957</v>
      </c>
      <c r="I3848" s="3">
        <f t="shared" si="419"/>
        <v>0.12796555060287837</v>
      </c>
    </row>
    <row r="3849" spans="1:9" x14ac:dyDescent="0.25">
      <c r="A3849" s="1">
        <v>39847</v>
      </c>
      <c r="B3849" s="5">
        <v>593.97375</v>
      </c>
      <c r="C3849" s="4">
        <f t="shared" si="420"/>
        <v>-6.3673589095976091E-3</v>
      </c>
      <c r="D3849" s="3">
        <f t="shared" si="414"/>
        <v>7.201982243785876E-2</v>
      </c>
      <c r="E3849" s="5">
        <f t="shared" si="415"/>
        <v>1.6662079402311805</v>
      </c>
      <c r="F3849" s="13">
        <f t="shared" si="416"/>
        <v>1.6169991679575848</v>
      </c>
      <c r="G3849" s="16">
        <f t="shared" si="417"/>
        <v>-1.0296014058906648E-2</v>
      </c>
      <c r="H3849" s="5">
        <f t="shared" si="418"/>
        <v>3707.8313481783748</v>
      </c>
      <c r="I3849" s="3">
        <f t="shared" si="419"/>
        <v>0.11780780425772146</v>
      </c>
    </row>
    <row r="3850" spans="1:9" x14ac:dyDescent="0.25">
      <c r="A3850" s="1">
        <v>39848</v>
      </c>
      <c r="B3850" s="5">
        <v>593.57257000000004</v>
      </c>
      <c r="C3850" s="4">
        <f t="shared" si="420"/>
        <v>-6.7541705336293667E-4</v>
      </c>
      <c r="D3850" s="3">
        <f t="shared" si="414"/>
        <v>6.8161472733363551E-2</v>
      </c>
      <c r="E3850" s="5">
        <f t="shared" si="415"/>
        <v>1.7605253406043648</v>
      </c>
      <c r="F3850" s="13">
        <f t="shared" si="416"/>
        <v>1.6169991679575848</v>
      </c>
      <c r="G3850" s="16">
        <f t="shared" si="417"/>
        <v>-1.0921488133122323E-3</v>
      </c>
      <c r="H3850" s="5">
        <f t="shared" si="418"/>
        <v>3703.7818445715002</v>
      </c>
      <c r="I3850" s="3">
        <f t="shared" si="419"/>
        <v>0.11021704469661245</v>
      </c>
    </row>
    <row r="3851" spans="1:9" x14ac:dyDescent="0.25">
      <c r="A3851" s="1">
        <v>39849</v>
      </c>
      <c r="B3851" s="5">
        <v>592.45232999999996</v>
      </c>
      <c r="C3851" s="4">
        <f t="shared" si="420"/>
        <v>-1.8872839760774029E-3</v>
      </c>
      <c r="D3851" s="3">
        <f t="shared" si="414"/>
        <v>6.8172836335799861E-2</v>
      </c>
      <c r="E3851" s="5">
        <f t="shared" si="415"/>
        <v>1.7602318819318941</v>
      </c>
      <c r="F3851" s="13">
        <f t="shared" si="416"/>
        <v>1.6169991679575848</v>
      </c>
      <c r="G3851" s="16">
        <f t="shared" si="417"/>
        <v>-3.0517366190168428E-3</v>
      </c>
      <c r="H3851" s="5">
        <f t="shared" si="418"/>
        <v>3692.4788778875718</v>
      </c>
      <c r="I3851" s="3">
        <f t="shared" si="419"/>
        <v>0.11023541963229698</v>
      </c>
    </row>
    <row r="3852" spans="1:9" x14ac:dyDescent="0.25">
      <c r="A3852" s="1">
        <v>39850</v>
      </c>
      <c r="B3852" s="5">
        <v>588.32739000000004</v>
      </c>
      <c r="C3852" s="4">
        <f t="shared" si="420"/>
        <v>-6.9624842221481797E-3</v>
      </c>
      <c r="D3852" s="3">
        <f t="shared" si="414"/>
        <v>7.4243815645144248E-2</v>
      </c>
      <c r="E3852" s="5">
        <f t="shared" si="415"/>
        <v>1.6162962390504283</v>
      </c>
      <c r="F3852" s="13">
        <f t="shared" si="416"/>
        <v>1.6169991679575848</v>
      </c>
      <c r="G3852" s="16">
        <f t="shared" si="417"/>
        <v>-1.1258331194131419E-2</v>
      </c>
      <c r="H3852" s="5">
        <f t="shared" si="418"/>
        <v>3650.9077277529786</v>
      </c>
      <c r="I3852" s="3">
        <f t="shared" si="419"/>
        <v>0.12005218812419456</v>
      </c>
    </row>
    <row r="3853" spans="1:9" x14ac:dyDescent="0.25">
      <c r="A3853" s="1">
        <v>39853</v>
      </c>
      <c r="B3853" s="5">
        <v>588.21514999999999</v>
      </c>
      <c r="C3853" s="4">
        <f t="shared" si="420"/>
        <v>-1.9077813120349507E-4</v>
      </c>
      <c r="D3853" s="3">
        <f t="shared" ref="D3853:D3916" si="421">STDEV(C3844:C3853)*SQRT(252)</f>
        <v>7.1716885113776302E-2</v>
      </c>
      <c r="E3853" s="5">
        <f t="shared" ref="E3853:E3916" si="422">$E$2/D3853</f>
        <v>1.6732461234146496</v>
      </c>
      <c r="F3853" s="13">
        <f t="shared" si="416"/>
        <v>1.6169991679575848</v>
      </c>
      <c r="G3853" s="16">
        <f t="shared" si="417"/>
        <v>-3.0848807942055449E-4</v>
      </c>
      <c r="H3853" s="5">
        <f t="shared" si="418"/>
        <v>3649.7814662399028</v>
      </c>
      <c r="I3853" s="3">
        <f t="shared" si="419"/>
        <v>0.11596614355748598</v>
      </c>
    </row>
    <row r="3854" spans="1:9" x14ac:dyDescent="0.25">
      <c r="A3854" s="1">
        <v>39854</v>
      </c>
      <c r="B3854" s="5">
        <v>594.75438999999994</v>
      </c>
      <c r="C3854" s="4">
        <f t="shared" si="420"/>
        <v>1.1117088704702516E-2</v>
      </c>
      <c r="D3854" s="3">
        <f t="shared" si="421"/>
        <v>9.2631102359355635E-2</v>
      </c>
      <c r="E3854" s="5">
        <f t="shared" si="422"/>
        <v>1.2954612105820431</v>
      </c>
      <c r="F3854" s="13">
        <f t="shared" ref="F3854:F3917" si="423">IF(ABS(E3854/E3853-1)&gt;F$2,E3854,F3853)</f>
        <v>1.2954612105820431</v>
      </c>
      <c r="G3854" s="16">
        <f t="shared" ref="G3854:G3917" si="424">C3854*F3853</f>
        <v>1.7976323185614634E-2</v>
      </c>
      <c r="H3854" s="5">
        <f t="shared" ref="H3854:H3917" si="425">H3853*(1+G3854)</f>
        <v>3715.3911174338978</v>
      </c>
      <c r="I3854" s="3">
        <f t="shared" si="419"/>
        <v>0.14978441544207191</v>
      </c>
    </row>
    <row r="3855" spans="1:9" x14ac:dyDescent="0.25">
      <c r="A3855" s="1">
        <v>39855</v>
      </c>
      <c r="B3855" s="5">
        <v>595.56726000000003</v>
      </c>
      <c r="C3855" s="4">
        <f t="shared" si="420"/>
        <v>1.3667322405137572E-3</v>
      </c>
      <c r="D3855" s="3">
        <f t="shared" si="421"/>
        <v>8.3151634397220189E-2</v>
      </c>
      <c r="E3855" s="5">
        <f t="shared" si="422"/>
        <v>1.4431466184627595</v>
      </c>
      <c r="F3855" s="13">
        <f t="shared" si="423"/>
        <v>1.2954612105820431</v>
      </c>
      <c r="G3855" s="16">
        <f t="shared" si="424"/>
        <v>1.7705486028374599E-3</v>
      </c>
      <c r="H3855" s="5">
        <f t="shared" si="425"/>
        <v>3721.9693979858648</v>
      </c>
      <c r="I3855" s="3">
        <f t="shared" si="419"/>
        <v>0.13436053988029834</v>
      </c>
    </row>
    <row r="3856" spans="1:9" x14ac:dyDescent="0.25">
      <c r="A3856" s="1">
        <v>39856</v>
      </c>
      <c r="B3856" s="5">
        <v>598.22882000000004</v>
      </c>
      <c r="C3856" s="4">
        <f t="shared" si="420"/>
        <v>4.4689494852352407E-3</v>
      </c>
      <c r="D3856" s="3">
        <f t="shared" si="421"/>
        <v>8.4937943313742964E-2</v>
      </c>
      <c r="E3856" s="5">
        <f t="shared" si="422"/>
        <v>1.4127961582110029</v>
      </c>
      <c r="F3856" s="13">
        <f t="shared" si="423"/>
        <v>1.2954612105820431</v>
      </c>
      <c r="G3856" s="16">
        <f t="shared" si="424"/>
        <v>5.7893507101728437E-3</v>
      </c>
      <c r="H3856" s="5">
        <f t="shared" si="425"/>
        <v>3743.5171841633364</v>
      </c>
      <c r="I3856" s="3">
        <f t="shared" si="419"/>
        <v>0.1357018043082675</v>
      </c>
    </row>
    <row r="3857" spans="1:9" x14ac:dyDescent="0.25">
      <c r="A3857" s="1">
        <v>39857</v>
      </c>
      <c r="B3857" s="5">
        <v>594.44470000000001</v>
      </c>
      <c r="C3857" s="4">
        <f t="shared" si="420"/>
        <v>-6.3255394482666372E-3</v>
      </c>
      <c r="D3857" s="3">
        <f t="shared" si="421"/>
        <v>9.0942639327505639E-2</v>
      </c>
      <c r="E3857" s="5">
        <f t="shared" si="422"/>
        <v>1.3195130566625852</v>
      </c>
      <c r="F3857" s="13">
        <f t="shared" si="423"/>
        <v>1.2954612105820431</v>
      </c>
      <c r="G3857" s="16">
        <f t="shared" si="424"/>
        <v>-8.194490991235967E-3</v>
      </c>
      <c r="H3857" s="5">
        <f t="shared" si="425"/>
        <v>3712.8409663221732</v>
      </c>
      <c r="I3857" s="3">
        <f t="shared" si="419"/>
        <v>0.1414387910824226</v>
      </c>
    </row>
    <row r="3858" spans="1:9" x14ac:dyDescent="0.25">
      <c r="A3858" s="1">
        <v>39860</v>
      </c>
      <c r="B3858" s="5">
        <v>595.37372000000005</v>
      </c>
      <c r="C3858" s="4">
        <f t="shared" si="420"/>
        <v>1.562836711303861E-3</v>
      </c>
      <c r="D3858" s="3">
        <f t="shared" si="421"/>
        <v>8.8455528874308659E-2</v>
      </c>
      <c r="E3858" s="5">
        <f t="shared" si="422"/>
        <v>1.3566138999690411</v>
      </c>
      <c r="F3858" s="13">
        <f t="shared" si="423"/>
        <v>1.2954612105820431</v>
      </c>
      <c r="G3858" s="16">
        <f t="shared" si="424"/>
        <v>2.024594337967759E-3</v>
      </c>
      <c r="H3858" s="5">
        <f t="shared" si="425"/>
        <v>3720.3579631203638</v>
      </c>
      <c r="I3858" s="3">
        <f t="shared" si="419"/>
        <v>0.13696692236843624</v>
      </c>
    </row>
    <row r="3859" spans="1:9" x14ac:dyDescent="0.25">
      <c r="A3859" s="1">
        <v>39861</v>
      </c>
      <c r="B3859" s="5">
        <v>601.77508999999998</v>
      </c>
      <c r="C3859" s="4">
        <f t="shared" si="420"/>
        <v>1.075185179486926E-2</v>
      </c>
      <c r="D3859" s="3">
        <f t="shared" si="421"/>
        <v>9.7358525284243616E-2</v>
      </c>
      <c r="E3859" s="5">
        <f t="shared" si="422"/>
        <v>1.2325577000026791</v>
      </c>
      <c r="F3859" s="13">
        <f t="shared" si="423"/>
        <v>1.2954612105820431</v>
      </c>
      <c r="G3859" s="16">
        <f t="shared" si="424"/>
        <v>1.3928606942180045E-2</v>
      </c>
      <c r="H3859" s="5">
        <f t="shared" si="425"/>
        <v>3772.177366872877</v>
      </c>
      <c r="I3859" s="3">
        <f t="shared" si="419"/>
        <v>0.14311386481173413</v>
      </c>
    </row>
    <row r="3860" spans="1:9" x14ac:dyDescent="0.25">
      <c r="A3860" s="1">
        <v>39862</v>
      </c>
      <c r="B3860" s="5">
        <v>600.20110999999997</v>
      </c>
      <c r="C3860" s="4">
        <f t="shared" si="420"/>
        <v>-2.6155619037006028E-3</v>
      </c>
      <c r="D3860" s="3">
        <f t="shared" si="421"/>
        <v>9.8947560009651464E-2</v>
      </c>
      <c r="E3860" s="5">
        <f t="shared" si="422"/>
        <v>1.2127636092117384</v>
      </c>
      <c r="F3860" s="13">
        <f t="shared" si="423"/>
        <v>1.2954612105820431</v>
      </c>
      <c r="G3860" s="16">
        <f t="shared" si="424"/>
        <v>-3.3883589901202564E-3</v>
      </c>
      <c r="H3860" s="5">
        <f t="shared" si="425"/>
        <v>3759.3958757795053</v>
      </c>
      <c r="I3860" s="3">
        <f t="shared" si="419"/>
        <v>0.14484818257312743</v>
      </c>
    </row>
    <row r="3861" spans="1:9" x14ac:dyDescent="0.25">
      <c r="A3861" s="1">
        <v>39863</v>
      </c>
      <c r="B3861" s="5">
        <v>596.72900000000004</v>
      </c>
      <c r="C3861" s="4">
        <f t="shared" si="420"/>
        <v>-5.7849109942498256E-3</v>
      </c>
      <c r="D3861" s="3">
        <f t="shared" si="421"/>
        <v>0.10407549908328477</v>
      </c>
      <c r="E3861" s="5">
        <f t="shared" si="422"/>
        <v>1.1530091237321081</v>
      </c>
      <c r="F3861" s="13">
        <f t="shared" si="423"/>
        <v>1.2954612105820431</v>
      </c>
      <c r="G3861" s="16">
        <f t="shared" si="424"/>
        <v>-7.4941277997202498E-3</v>
      </c>
      <c r="H3861" s="5">
        <f t="shared" si="425"/>
        <v>3731.2224826366723</v>
      </c>
      <c r="I3861" s="3">
        <f t="shared" si="419"/>
        <v>0.15039226170232278</v>
      </c>
    </row>
    <row r="3862" spans="1:9" x14ac:dyDescent="0.25">
      <c r="A3862" s="1">
        <v>39864</v>
      </c>
      <c r="B3862" s="5">
        <v>599.62450999999999</v>
      </c>
      <c r="C3862" s="4">
        <f t="shared" si="420"/>
        <v>4.8523031392808669E-3</v>
      </c>
      <c r="D3862" s="3">
        <f t="shared" si="421"/>
        <v>9.6197500913845227E-2</v>
      </c>
      <c r="E3862" s="5">
        <f t="shared" si="422"/>
        <v>1.2474336532658199</v>
      </c>
      <c r="F3862" s="13">
        <f t="shared" si="423"/>
        <v>1.2954612105820431</v>
      </c>
      <c r="G3862" s="16">
        <f t="shared" si="424"/>
        <v>6.2859704989238398E-3</v>
      </c>
      <c r="H3862" s="5">
        <f t="shared" si="425"/>
        <v>3754.6768370874474</v>
      </c>
      <c r="I3862" s="3">
        <f t="shared" si="419"/>
        <v>0.13508441257665718</v>
      </c>
    </row>
    <row r="3863" spans="1:9" x14ac:dyDescent="0.25">
      <c r="A3863" s="1">
        <v>39867</v>
      </c>
      <c r="B3863" s="5">
        <v>601.06073000000004</v>
      </c>
      <c r="C3863" s="4">
        <f t="shared" si="420"/>
        <v>2.3951989554262809E-3</v>
      </c>
      <c r="D3863" s="3">
        <f t="shared" si="421"/>
        <v>9.5481745922227065E-2</v>
      </c>
      <c r="E3863" s="5">
        <f t="shared" si="422"/>
        <v>1.2567847271848571</v>
      </c>
      <c r="F3863" s="13">
        <f t="shared" si="423"/>
        <v>1.2954612105820431</v>
      </c>
      <c r="G3863" s="16">
        <f t="shared" si="424"/>
        <v>3.1028873383813749E-3</v>
      </c>
      <c r="H3863" s="5">
        <f t="shared" si="425"/>
        <v>3766.3271763049597</v>
      </c>
      <c r="I3863" s="3">
        <f t="shared" ref="I3863:I3926" si="426">STDEV(G3854:G3863)*SQRT(252)</f>
        <v>0.1339394553045708</v>
      </c>
    </row>
    <row r="3864" spans="1:9" x14ac:dyDescent="0.25">
      <c r="A3864" s="1">
        <v>39868</v>
      </c>
      <c r="B3864" s="5">
        <v>595.69739000000004</v>
      </c>
      <c r="C3864" s="4">
        <f t="shared" si="420"/>
        <v>-8.9231249561088077E-3</v>
      </c>
      <c r="D3864" s="3">
        <f t="shared" si="421"/>
        <v>9.5950165867914369E-2</v>
      </c>
      <c r="E3864" s="5">
        <f t="shared" si="422"/>
        <v>1.250649218941349</v>
      </c>
      <c r="F3864" s="13">
        <f t="shared" si="423"/>
        <v>1.2954612105820431</v>
      </c>
      <c r="G3864" s="16">
        <f t="shared" si="424"/>
        <v>-1.1559562257815556E-2</v>
      </c>
      <c r="H3864" s="5">
        <f t="shared" si="425"/>
        <v>3722.7900828271599</v>
      </c>
      <c r="I3864" s="3">
        <f t="shared" si="426"/>
        <v>0.12429971803079617</v>
      </c>
    </row>
    <row r="3865" spans="1:9" x14ac:dyDescent="0.25">
      <c r="A3865" s="1">
        <v>39869</v>
      </c>
      <c r="B3865" s="5">
        <v>595.06677000000002</v>
      </c>
      <c r="C3865" s="4">
        <f t="shared" si="420"/>
        <v>-1.0586247490526057E-3</v>
      </c>
      <c r="D3865" s="3">
        <f t="shared" si="421"/>
        <v>9.5879046047514321E-2</v>
      </c>
      <c r="E3865" s="5">
        <f t="shared" si="422"/>
        <v>1.2515769080611436</v>
      </c>
      <c r="F3865" s="13">
        <f t="shared" si="423"/>
        <v>1.2954612105820431</v>
      </c>
      <c r="G3865" s="16">
        <f t="shared" si="424"/>
        <v>-1.3714072989598001E-3</v>
      </c>
      <c r="H3865" s="5">
        <f t="shared" si="425"/>
        <v>3717.6846213350755</v>
      </c>
      <c r="I3865" s="3">
        <f t="shared" si="426"/>
        <v>0.12420758506216435</v>
      </c>
    </row>
    <row r="3866" spans="1:9" x14ac:dyDescent="0.25">
      <c r="A3866" s="1">
        <v>39870</v>
      </c>
      <c r="B3866" s="5">
        <v>593.14531999999997</v>
      </c>
      <c r="C3866" s="4">
        <f t="shared" si="420"/>
        <v>-3.2289653814815411E-3</v>
      </c>
      <c r="D3866" s="3">
        <f t="shared" si="421"/>
        <v>9.3436786939009836E-2</v>
      </c>
      <c r="E3866" s="5">
        <f t="shared" si="422"/>
        <v>1.2842907374193966</v>
      </c>
      <c r="F3866" s="13">
        <f t="shared" si="423"/>
        <v>1.2954612105820431</v>
      </c>
      <c r="G3866" s="16">
        <f t="shared" si="424"/>
        <v>-4.1829994020215859E-3</v>
      </c>
      <c r="H3866" s="5">
        <f t="shared" si="425"/>
        <v>3702.1335487871261</v>
      </c>
      <c r="I3866" s="3">
        <f t="shared" si="426"/>
        <v>0.12104373312090611</v>
      </c>
    </row>
    <row r="3867" spans="1:9" x14ac:dyDescent="0.25">
      <c r="A3867" s="1">
        <v>39871</v>
      </c>
      <c r="B3867" s="5">
        <v>594.45117000000005</v>
      </c>
      <c r="C3867" s="4">
        <f t="shared" si="420"/>
        <v>2.2015684115994638E-3</v>
      </c>
      <c r="D3867" s="3">
        <f t="shared" si="421"/>
        <v>8.9118486969859426E-2</v>
      </c>
      <c r="E3867" s="5">
        <f t="shared" si="422"/>
        <v>1.3465219628401561</v>
      </c>
      <c r="F3867" s="13">
        <f t="shared" si="423"/>
        <v>1.2954612105820431</v>
      </c>
      <c r="G3867" s="16">
        <f t="shared" si="424"/>
        <v>2.8520464796698273E-3</v>
      </c>
      <c r="H3867" s="5">
        <f t="shared" si="425"/>
        <v>3712.6922057422116</v>
      </c>
      <c r="I3867" s="3">
        <f t="shared" si="426"/>
        <v>0.11544954301521411</v>
      </c>
    </row>
    <row r="3868" spans="1:9" x14ac:dyDescent="0.25">
      <c r="A3868" s="1">
        <v>39874</v>
      </c>
      <c r="B3868" s="5">
        <v>601.23009999999999</v>
      </c>
      <c r="C3868" s="4">
        <f t="shared" si="420"/>
        <v>1.1403678455204291E-2</v>
      </c>
      <c r="D3868" s="3">
        <f t="shared" si="421"/>
        <v>0.10599706847602076</v>
      </c>
      <c r="E3868" s="5">
        <f t="shared" si="422"/>
        <v>1.1321067811148668</v>
      </c>
      <c r="F3868" s="13">
        <f t="shared" si="423"/>
        <v>1.2954612105820431</v>
      </c>
      <c r="G3868" s="16">
        <f t="shared" si="424"/>
        <v>1.4773023096667314E-2</v>
      </c>
      <c r="H3868" s="5">
        <f t="shared" si="425"/>
        <v>3767.5398934484583</v>
      </c>
      <c r="I3868" s="3">
        <f t="shared" si="426"/>
        <v>0.13731509064609357</v>
      </c>
    </row>
    <row r="3869" spans="1:9" x14ac:dyDescent="0.25">
      <c r="A3869" s="1">
        <v>39875</v>
      </c>
      <c r="B3869" s="5">
        <v>599.72473000000002</v>
      </c>
      <c r="C3869" s="4">
        <f t="shared" si="420"/>
        <v>-2.5038167583425475E-3</v>
      </c>
      <c r="D3869" s="3">
        <f t="shared" si="421"/>
        <v>9.1781703862849118E-2</v>
      </c>
      <c r="E3869" s="5">
        <f t="shared" si="422"/>
        <v>1.3074501229495361</v>
      </c>
      <c r="F3869" s="13">
        <f t="shared" si="423"/>
        <v>1.2954612105820431</v>
      </c>
      <c r="G3869" s="16">
        <f t="shared" si="424"/>
        <v>-3.2435974888380434E-3</v>
      </c>
      <c r="H3869" s="5">
        <f t="shared" si="425"/>
        <v>3755.3195105109717</v>
      </c>
      <c r="I3869" s="3">
        <f t="shared" si="426"/>
        <v>0.11889963719544912</v>
      </c>
    </row>
    <row r="3870" spans="1:9" x14ac:dyDescent="0.25">
      <c r="A3870" s="1">
        <v>39876</v>
      </c>
      <c r="B3870" s="5">
        <v>594.51446999999996</v>
      </c>
      <c r="C3870" s="4">
        <f t="shared" si="420"/>
        <v>-8.6877524627008151E-3</v>
      </c>
      <c r="D3870" s="3">
        <f t="shared" si="421"/>
        <v>0.10065542686751203</v>
      </c>
      <c r="E3870" s="5">
        <f t="shared" si="422"/>
        <v>1.1921860920420149</v>
      </c>
      <c r="F3870" s="13">
        <f t="shared" si="423"/>
        <v>1.2954612105820431</v>
      </c>
      <c r="G3870" s="16">
        <f t="shared" si="424"/>
        <v>-1.1254646322567525E-2</v>
      </c>
      <c r="H3870" s="5">
        <f t="shared" si="425"/>
        <v>3713.0547175919332</v>
      </c>
      <c r="I3870" s="3">
        <f t="shared" si="426"/>
        <v>0.13039520114143946</v>
      </c>
    </row>
    <row r="3871" spans="1:9" x14ac:dyDescent="0.25">
      <c r="A3871" s="1">
        <v>39877</v>
      </c>
      <c r="B3871" s="5">
        <v>600.85082999999997</v>
      </c>
      <c r="C3871" s="4">
        <f t="shared" si="420"/>
        <v>1.0658041678951902E-2</v>
      </c>
      <c r="D3871" s="3">
        <f t="shared" si="421"/>
        <v>0.11170317915514953</v>
      </c>
      <c r="E3871" s="5">
        <f t="shared" si="422"/>
        <v>1.0742756017116275</v>
      </c>
      <c r="F3871" s="13">
        <f t="shared" si="423"/>
        <v>1.2954612105820431</v>
      </c>
      <c r="G3871" s="16">
        <f t="shared" si="424"/>
        <v>1.3807079575848901E-2</v>
      </c>
      <c r="H3871" s="5">
        <f t="shared" si="425"/>
        <v>3764.3211595472062</v>
      </c>
      <c r="I3871" s="3">
        <f t="shared" si="426"/>
        <v>0.14470713569419286</v>
      </c>
    </row>
    <row r="3872" spans="1:9" x14ac:dyDescent="0.25">
      <c r="A3872" s="1">
        <v>39878</v>
      </c>
      <c r="B3872" s="5">
        <v>600.62414999999999</v>
      </c>
      <c r="C3872" s="4">
        <f t="shared" si="420"/>
        <v>-3.7726501933932344E-4</v>
      </c>
      <c r="D3872" s="3">
        <f t="shared" si="421"/>
        <v>0.10933403418610013</v>
      </c>
      <c r="E3872" s="5">
        <f t="shared" si="422"/>
        <v>1.0975539400269916</v>
      </c>
      <c r="F3872" s="13">
        <f t="shared" si="423"/>
        <v>1.2954612105820431</v>
      </c>
      <c r="G3872" s="16">
        <f t="shared" si="424"/>
        <v>-4.8873219866357785E-4</v>
      </c>
      <c r="H3872" s="5">
        <f t="shared" si="425"/>
        <v>3762.4814145904247</v>
      </c>
      <c r="I3872" s="3">
        <f t="shared" si="426"/>
        <v>0.14163800028454376</v>
      </c>
    </row>
    <row r="3873" spans="1:9" x14ac:dyDescent="0.25">
      <c r="A3873" s="1">
        <v>39881</v>
      </c>
      <c r="B3873" s="5">
        <v>600.90881000000002</v>
      </c>
      <c r="C3873" s="4">
        <f t="shared" si="420"/>
        <v>4.7394031691871952E-4</v>
      </c>
      <c r="D3873" s="3">
        <f t="shared" si="421"/>
        <v>0.10867136292355459</v>
      </c>
      <c r="E3873" s="5">
        <f t="shared" si="422"/>
        <v>1.104246756198453</v>
      </c>
      <c r="F3873" s="13">
        <f t="shared" si="423"/>
        <v>1.2954612105820431</v>
      </c>
      <c r="G3873" s="16">
        <f t="shared" si="424"/>
        <v>6.139712966991616E-4</v>
      </c>
      <c r="H3873" s="5">
        <f t="shared" si="425"/>
        <v>3764.7914701833479</v>
      </c>
      <c r="I3873" s="3">
        <f t="shared" si="426"/>
        <v>0.14077953536854859</v>
      </c>
    </row>
    <row r="3874" spans="1:9" x14ac:dyDescent="0.25">
      <c r="A3874" s="1">
        <v>39882</v>
      </c>
      <c r="B3874" s="5">
        <v>595.38756999999998</v>
      </c>
      <c r="C3874" s="4">
        <f t="shared" si="420"/>
        <v>-9.1881495297099214E-3</v>
      </c>
      <c r="D3874" s="3">
        <f t="shared" si="421"/>
        <v>0.10928679591855753</v>
      </c>
      <c r="E3874" s="5">
        <f t="shared" si="422"/>
        <v>1.0980283481769026</v>
      </c>
      <c r="F3874" s="13">
        <f t="shared" si="423"/>
        <v>1.2954612105820431</v>
      </c>
      <c r="G3874" s="16">
        <f t="shared" si="424"/>
        <v>-1.1902891312766844E-2</v>
      </c>
      <c r="H3874" s="5">
        <f t="shared" si="425"/>
        <v>3719.9795664985236</v>
      </c>
      <c r="I3874" s="3">
        <f t="shared" si="426"/>
        <v>0.14157680494128722</v>
      </c>
    </row>
    <row r="3875" spans="1:9" x14ac:dyDescent="0.25">
      <c r="A3875" s="1">
        <v>39883</v>
      </c>
      <c r="B3875" s="5">
        <v>595.08434999999997</v>
      </c>
      <c r="C3875" s="4">
        <f t="shared" si="420"/>
        <v>-5.09281710399212E-4</v>
      </c>
      <c r="D3875" s="3">
        <f t="shared" si="421"/>
        <v>0.10917686274303363</v>
      </c>
      <c r="E3875" s="5">
        <f t="shared" si="422"/>
        <v>1.0991339830165341</v>
      </c>
      <c r="F3875" s="13">
        <f t="shared" si="423"/>
        <v>1.2954612105820431</v>
      </c>
      <c r="G3875" s="16">
        <f t="shared" si="424"/>
        <v>-6.5975470108105662E-4</v>
      </c>
      <c r="H3875" s="5">
        <f t="shared" si="425"/>
        <v>3717.5252924916008</v>
      </c>
      <c r="I3875" s="3">
        <f t="shared" si="426"/>
        <v>0.14143439077663991</v>
      </c>
    </row>
    <row r="3876" spans="1:9" x14ac:dyDescent="0.25">
      <c r="A3876" s="1">
        <v>39884</v>
      </c>
      <c r="B3876" s="5">
        <v>592.48181</v>
      </c>
      <c r="C3876" s="4">
        <f t="shared" si="420"/>
        <v>-4.3733968134096468E-3</v>
      </c>
      <c r="D3876" s="3">
        <f t="shared" si="421"/>
        <v>0.11027729483853205</v>
      </c>
      <c r="E3876" s="5">
        <f t="shared" si="422"/>
        <v>1.088165974471027</v>
      </c>
      <c r="F3876" s="13">
        <f t="shared" si="423"/>
        <v>1.2954612105820431</v>
      </c>
      <c r="G3876" s="16">
        <f t="shared" si="424"/>
        <v>-5.6655659302553112E-3</v>
      </c>
      <c r="H3876" s="5">
        <f t="shared" si="425"/>
        <v>3696.4634078495978</v>
      </c>
      <c r="I3876" s="3">
        <f t="shared" si="426"/>
        <v>0.14285995787123762</v>
      </c>
    </row>
    <row r="3877" spans="1:9" x14ac:dyDescent="0.25">
      <c r="A3877" s="1">
        <v>39885</v>
      </c>
      <c r="B3877" s="5">
        <v>590.97271999999998</v>
      </c>
      <c r="C3877" s="4">
        <f t="shared" si="420"/>
        <v>-2.5470655377588525E-3</v>
      </c>
      <c r="D3877" s="3">
        <f t="shared" si="421"/>
        <v>0.11009034092772084</v>
      </c>
      <c r="E3877" s="5">
        <f t="shared" si="422"/>
        <v>1.0900138830416128</v>
      </c>
      <c r="F3877" s="13">
        <f t="shared" si="423"/>
        <v>1.2954612105820431</v>
      </c>
      <c r="G3877" s="16">
        <f t="shared" si="424"/>
        <v>-3.2996246049768856E-3</v>
      </c>
      <c r="H3877" s="5">
        <f t="shared" si="425"/>
        <v>3684.2664662376606</v>
      </c>
      <c r="I3877" s="3">
        <f t="shared" si="426"/>
        <v>0.1426177663316151</v>
      </c>
    </row>
    <row r="3878" spans="1:9" x14ac:dyDescent="0.25">
      <c r="A3878" s="1">
        <v>39888</v>
      </c>
      <c r="B3878" s="5">
        <v>588.21960000000001</v>
      </c>
      <c r="C3878" s="4">
        <f t="shared" si="420"/>
        <v>-4.6586245131585713E-3</v>
      </c>
      <c r="D3878" s="3">
        <f t="shared" si="421"/>
        <v>8.8632002553262049E-2</v>
      </c>
      <c r="E3878" s="5">
        <f t="shared" si="422"/>
        <v>1.3539127690123873</v>
      </c>
      <c r="F3878" s="13">
        <f t="shared" si="423"/>
        <v>1.3539127690123873</v>
      </c>
      <c r="G3878" s="16">
        <f t="shared" si="424"/>
        <v>-6.0350673514635838E-3</v>
      </c>
      <c r="H3878" s="5">
        <f t="shared" si="425"/>
        <v>3662.0316699731779</v>
      </c>
      <c r="I3878" s="3">
        <f t="shared" si="426"/>
        <v>0.1148193213239596</v>
      </c>
    </row>
    <row r="3879" spans="1:9" x14ac:dyDescent="0.25">
      <c r="A3879" s="1">
        <v>39889</v>
      </c>
      <c r="B3879" s="5">
        <v>584.80060000000003</v>
      </c>
      <c r="C3879" s="4">
        <f t="shared" si="420"/>
        <v>-5.8124550763014593E-3</v>
      </c>
      <c r="D3879" s="3">
        <f t="shared" si="421"/>
        <v>9.0515753162898394E-2</v>
      </c>
      <c r="E3879" s="5">
        <f t="shared" si="422"/>
        <v>1.3257360824699731</v>
      </c>
      <c r="F3879" s="13">
        <f t="shared" si="423"/>
        <v>1.3539127690123873</v>
      </c>
      <c r="G3879" s="16">
        <f t="shared" si="424"/>
        <v>-7.8695571471154163E-3</v>
      </c>
      <c r="H3879" s="5">
        <f t="shared" si="425"/>
        <v>3633.2131024717773</v>
      </c>
      <c r="I3879" s="3">
        <f t="shared" si="426"/>
        <v>0.11761939569366882</v>
      </c>
    </row>
    <row r="3880" spans="1:9" x14ac:dyDescent="0.25">
      <c r="A3880" s="1">
        <v>39890</v>
      </c>
      <c r="B3880" s="5">
        <v>586.23901000000001</v>
      </c>
      <c r="C3880" s="4">
        <f t="shared" si="420"/>
        <v>2.4596588991188106E-3</v>
      </c>
      <c r="D3880" s="3">
        <f t="shared" si="421"/>
        <v>8.6389885360117116E-2</v>
      </c>
      <c r="E3880" s="5">
        <f t="shared" si="422"/>
        <v>1.3890515018023091</v>
      </c>
      <c r="F3880" s="13">
        <f t="shared" si="423"/>
        <v>1.3539127690123873</v>
      </c>
      <c r="G3880" s="16">
        <f t="shared" si="424"/>
        <v>3.330163590931909E-3</v>
      </c>
      <c r="H3880" s="5">
        <f t="shared" si="425"/>
        <v>3645.3122964637259</v>
      </c>
      <c r="I3880" s="3">
        <f t="shared" si="426"/>
        <v>0.11259574908869531</v>
      </c>
    </row>
    <row r="3881" spans="1:9" x14ac:dyDescent="0.25">
      <c r="A3881" s="1">
        <v>39891</v>
      </c>
      <c r="B3881" s="5">
        <v>584.85924999999997</v>
      </c>
      <c r="C3881" s="4">
        <f t="shared" si="420"/>
        <v>-2.3535793020665885E-3</v>
      </c>
      <c r="D3881" s="3">
        <f t="shared" si="421"/>
        <v>5.4338437831596399E-2</v>
      </c>
      <c r="E3881" s="5">
        <f t="shared" si="422"/>
        <v>2.208381484427274</v>
      </c>
      <c r="F3881" s="13">
        <f t="shared" si="423"/>
        <v>2.208381484427274</v>
      </c>
      <c r="G3881" s="16">
        <f t="shared" si="424"/>
        <v>-3.1865410699512169E-3</v>
      </c>
      <c r="H3881" s="5">
        <f t="shared" si="425"/>
        <v>3633.6963591182462</v>
      </c>
      <c r="I3881" s="3">
        <f t="shared" si="426"/>
        <v>7.1320388226127171E-2</v>
      </c>
    </row>
    <row r="3882" spans="1:9" x14ac:dyDescent="0.25">
      <c r="A3882" s="1">
        <v>39892</v>
      </c>
      <c r="B3882" s="5">
        <v>586.64855999999997</v>
      </c>
      <c r="C3882" s="4">
        <f t="shared" si="420"/>
        <v>3.059385655608704E-3</v>
      </c>
      <c r="D3882" s="3">
        <f t="shared" si="421"/>
        <v>6.0787485460860033E-2</v>
      </c>
      <c r="E3882" s="5">
        <f t="shared" si="422"/>
        <v>1.9740905400218576</v>
      </c>
      <c r="F3882" s="13">
        <f t="shared" si="423"/>
        <v>2.208381484427274</v>
      </c>
      <c r="G3882" s="16">
        <f t="shared" si="424"/>
        <v>6.7562906355686583E-3</v>
      </c>
      <c r="H3882" s="5">
        <f t="shared" si="425"/>
        <v>3658.2466678018568</v>
      </c>
      <c r="I3882" s="3">
        <f t="shared" si="426"/>
        <v>8.739409444847554E-2</v>
      </c>
    </row>
    <row r="3883" spans="1:9" x14ac:dyDescent="0.25">
      <c r="A3883" s="1">
        <v>39895</v>
      </c>
      <c r="B3883" s="5">
        <v>580.92542000000003</v>
      </c>
      <c r="C3883" s="4">
        <f t="shared" si="420"/>
        <v>-9.7556533676652624E-3</v>
      </c>
      <c r="D3883" s="3">
        <f t="shared" si="421"/>
        <v>6.868286803859594E-2</v>
      </c>
      <c r="E3883" s="5">
        <f t="shared" si="422"/>
        <v>1.7471605864298896</v>
      </c>
      <c r="F3883" s="13">
        <f t="shared" si="423"/>
        <v>2.208381484427274</v>
      </c>
      <c r="G3883" s="16">
        <f t="shared" si="424"/>
        <v>-2.1544204265642547E-2</v>
      </c>
      <c r="H3883" s="5">
        <f t="shared" si="425"/>
        <v>3579.4326543366274</v>
      </c>
      <c r="I3883" s="3">
        <f t="shared" si="426"/>
        <v>0.12563595729990054</v>
      </c>
    </row>
    <row r="3884" spans="1:9" x14ac:dyDescent="0.25">
      <c r="A3884" s="1">
        <v>39896</v>
      </c>
      <c r="B3884" s="5">
        <v>580.81200999999999</v>
      </c>
      <c r="C3884" s="4">
        <f t="shared" si="420"/>
        <v>-1.9522299437346735E-4</v>
      </c>
      <c r="D3884" s="3">
        <f t="shared" si="421"/>
        <v>6.1840415115666424E-2</v>
      </c>
      <c r="E3884" s="5">
        <f t="shared" si="422"/>
        <v>1.9404785652805172</v>
      </c>
      <c r="F3884" s="13">
        <f t="shared" si="423"/>
        <v>2.208381484427274</v>
      </c>
      <c r="G3884" s="16">
        <f t="shared" si="424"/>
        <v>-4.3112684610881516E-4</v>
      </c>
      <c r="H3884" s="5">
        <f t="shared" si="425"/>
        <v>3577.8894648255045</v>
      </c>
      <c r="I3884" s="3">
        <f t="shared" si="426"/>
        <v>0.1211244484875684</v>
      </c>
    </row>
    <row r="3885" spans="1:9" x14ac:dyDescent="0.25">
      <c r="A3885" s="1">
        <v>39897</v>
      </c>
      <c r="B3885" s="5">
        <v>579.78357000000005</v>
      </c>
      <c r="C3885" s="4">
        <f t="shared" si="420"/>
        <v>-1.7706934124862572E-3</v>
      </c>
      <c r="D3885" s="3">
        <f t="shared" si="421"/>
        <v>6.1040380972440099E-2</v>
      </c>
      <c r="E3885" s="5">
        <f t="shared" si="422"/>
        <v>1.9659117143154845</v>
      </c>
      <c r="F3885" s="13">
        <f t="shared" si="423"/>
        <v>2.208381484427274</v>
      </c>
      <c r="G3885" s="16">
        <f t="shared" si="424"/>
        <v>-3.9103665467319958E-3</v>
      </c>
      <c r="H3885" s="5">
        <f t="shared" si="425"/>
        <v>3563.898605554346</v>
      </c>
      <c r="I3885" s="3">
        <f t="shared" si="426"/>
        <v>0.11981136074083752</v>
      </c>
    </row>
    <row r="3886" spans="1:9" x14ac:dyDescent="0.25">
      <c r="A3886" s="1">
        <v>39898</v>
      </c>
      <c r="B3886" s="5">
        <v>579.82275000000004</v>
      </c>
      <c r="C3886" s="4">
        <f t="shared" si="420"/>
        <v>6.7576940822933196E-5</v>
      </c>
      <c r="D3886" s="3">
        <f t="shared" si="421"/>
        <v>6.1486524252928276E-2</v>
      </c>
      <c r="E3886" s="5">
        <f t="shared" si="422"/>
        <v>1.9516471529009063</v>
      </c>
      <c r="F3886" s="13">
        <f t="shared" si="423"/>
        <v>2.208381484427274</v>
      </c>
      <c r="G3886" s="16">
        <f t="shared" si="424"/>
        <v>1.4923566488760326E-4</v>
      </c>
      <c r="H3886" s="5">
        <f t="shared" si="425"/>
        <v>3564.4304663323378</v>
      </c>
      <c r="I3886" s="3">
        <f t="shared" si="426"/>
        <v>0.12134615685498994</v>
      </c>
    </row>
    <row r="3887" spans="1:9" x14ac:dyDescent="0.25">
      <c r="A3887" s="1">
        <v>39899</v>
      </c>
      <c r="B3887" s="5">
        <v>580.78375000000005</v>
      </c>
      <c r="C3887" s="4">
        <f t="shared" si="420"/>
        <v>1.6574030598144329E-3</v>
      </c>
      <c r="D3887" s="3">
        <f t="shared" si="421"/>
        <v>6.428635168507961E-2</v>
      </c>
      <c r="E3887" s="5">
        <f t="shared" si="422"/>
        <v>1.8666481586611972</v>
      </c>
      <c r="F3887" s="13">
        <f t="shared" si="423"/>
        <v>2.208381484427274</v>
      </c>
      <c r="G3887" s="16">
        <f t="shared" si="424"/>
        <v>3.6601782295273035E-3</v>
      </c>
      <c r="H3887" s="5">
        <f t="shared" si="425"/>
        <v>3577.4769171258713</v>
      </c>
      <c r="I3887" s="3">
        <f t="shared" si="426"/>
        <v>0.12674466471958504</v>
      </c>
    </row>
    <row r="3888" spans="1:9" x14ac:dyDescent="0.25">
      <c r="A3888" s="1">
        <v>39902</v>
      </c>
      <c r="B3888" s="5">
        <v>584.02795000000003</v>
      </c>
      <c r="C3888" s="4">
        <f t="shared" si="420"/>
        <v>5.5859000875970732E-3</v>
      </c>
      <c r="D3888" s="3">
        <f t="shared" si="421"/>
        <v>7.1396611521797437E-2</v>
      </c>
      <c r="E3888" s="5">
        <f t="shared" si="422"/>
        <v>1.6807520334962103</v>
      </c>
      <c r="F3888" s="13">
        <f t="shared" si="423"/>
        <v>2.208381484427274</v>
      </c>
      <c r="G3888" s="16">
        <f t="shared" si="424"/>
        <v>1.2335798327310065E-2</v>
      </c>
      <c r="H3888" s="5">
        <f t="shared" si="425"/>
        <v>3621.6079508961429</v>
      </c>
      <c r="I3888" s="3">
        <f t="shared" si="426"/>
        <v>0.14612323386204068</v>
      </c>
    </row>
    <row r="3889" spans="1:9" x14ac:dyDescent="0.25">
      <c r="A3889" s="1">
        <v>39903</v>
      </c>
      <c r="B3889" s="5">
        <v>584.88860999999997</v>
      </c>
      <c r="C3889" s="4">
        <f t="shared" si="420"/>
        <v>1.4736623478379673E-3</v>
      </c>
      <c r="D3889" s="3">
        <f t="shared" si="421"/>
        <v>6.5966943856373403E-2</v>
      </c>
      <c r="E3889" s="5">
        <f t="shared" si="422"/>
        <v>1.8190929120692649</v>
      </c>
      <c r="F3889" s="13">
        <f t="shared" si="423"/>
        <v>2.208381484427274</v>
      </c>
      <c r="G3889" s="16">
        <f t="shared" si="424"/>
        <v>3.2544086432629922E-3</v>
      </c>
      <c r="H3889" s="5">
        <f t="shared" si="425"/>
        <v>3633.3941431140497</v>
      </c>
      <c r="I3889" s="3">
        <f t="shared" si="426"/>
        <v>0.14225053276982583</v>
      </c>
    </row>
    <row r="3890" spans="1:9" x14ac:dyDescent="0.25">
      <c r="A3890" s="1">
        <v>39904</v>
      </c>
      <c r="B3890" s="5">
        <v>583.89801</v>
      </c>
      <c r="C3890" s="4">
        <f t="shared" si="420"/>
        <v>-1.6936558227728105E-3</v>
      </c>
      <c r="D3890" s="3">
        <f t="shared" si="421"/>
        <v>6.4958218128488593E-2</v>
      </c>
      <c r="E3890" s="5">
        <f t="shared" si="422"/>
        <v>1.8473413134984353</v>
      </c>
      <c r="F3890" s="13">
        <f t="shared" si="423"/>
        <v>2.208381484427274</v>
      </c>
      <c r="G3890" s="16">
        <f t="shared" si="424"/>
        <v>-3.7402381600039154E-3</v>
      </c>
      <c r="H3890" s="5">
        <f t="shared" si="425"/>
        <v>3619.80438368964</v>
      </c>
      <c r="I3890" s="3">
        <f t="shared" si="426"/>
        <v>0.14210140379916952</v>
      </c>
    </row>
    <row r="3891" spans="1:9" x14ac:dyDescent="0.25">
      <c r="A3891" s="1">
        <v>39905</v>
      </c>
      <c r="B3891" s="5">
        <v>579.22729000000004</v>
      </c>
      <c r="C3891" s="4">
        <f t="shared" si="420"/>
        <v>-7.9992052036621519E-3</v>
      </c>
      <c r="D3891" s="3">
        <f t="shared" si="421"/>
        <v>7.5118446714887696E-2</v>
      </c>
      <c r="E3891" s="5">
        <f t="shared" si="422"/>
        <v>1.5974771211052909</v>
      </c>
      <c r="F3891" s="13">
        <f t="shared" si="423"/>
        <v>2.208381484427274</v>
      </c>
      <c r="G3891" s="16">
        <f t="shared" si="424"/>
        <v>-1.7665296661901798E-2</v>
      </c>
      <c r="H3891" s="5">
        <f t="shared" si="425"/>
        <v>3555.8594653937103</v>
      </c>
      <c r="I3891" s="3">
        <f t="shared" si="426"/>
        <v>0.16589018686409476</v>
      </c>
    </row>
    <row r="3892" spans="1:9" x14ac:dyDescent="0.25">
      <c r="A3892" s="1">
        <v>39906</v>
      </c>
      <c r="B3892" s="5">
        <v>577.05193999999995</v>
      </c>
      <c r="C3892" s="4">
        <f t="shared" si="420"/>
        <v>-3.7556068879284199E-3</v>
      </c>
      <c r="D3892" s="3">
        <f t="shared" si="421"/>
        <v>7.2665961879342503E-2</v>
      </c>
      <c r="E3892" s="5">
        <f t="shared" si="422"/>
        <v>1.6513921634898723</v>
      </c>
      <c r="F3892" s="13">
        <f t="shared" si="423"/>
        <v>2.208381484427274</v>
      </c>
      <c r="G3892" s="16">
        <f t="shared" si="424"/>
        <v>-8.2938127140886591E-3</v>
      </c>
      <c r="H3892" s="5">
        <f t="shared" si="425"/>
        <v>3526.3678329501154</v>
      </c>
      <c r="I3892" s="3">
        <f t="shared" si="426"/>
        <v>0.16047416476243809</v>
      </c>
    </row>
    <row r="3893" spans="1:9" x14ac:dyDescent="0.25">
      <c r="A3893" s="1">
        <v>39909</v>
      </c>
      <c r="B3893" s="5">
        <v>577.65228000000002</v>
      </c>
      <c r="C3893" s="4">
        <f t="shared" si="420"/>
        <v>1.0403569564294557E-3</v>
      </c>
      <c r="D3893" s="3">
        <f t="shared" si="421"/>
        <v>5.7533363286633582E-2</v>
      </c>
      <c r="E3893" s="5">
        <f t="shared" si="422"/>
        <v>2.0857463069237769</v>
      </c>
      <c r="F3893" s="13">
        <f t="shared" si="423"/>
        <v>2.0857463069237769</v>
      </c>
      <c r="G3893" s="16">
        <f t="shared" si="424"/>
        <v>2.297505039773922E-3</v>
      </c>
      <c r="H3893" s="5">
        <f t="shared" si="425"/>
        <v>3534.4696808184153</v>
      </c>
      <c r="I3893" s="3">
        <f t="shared" si="426"/>
        <v>0.1270556142190295</v>
      </c>
    </row>
    <row r="3894" spans="1:9" x14ac:dyDescent="0.25">
      <c r="A3894" s="1">
        <v>39910</v>
      </c>
      <c r="B3894" s="5">
        <v>579.18102999999996</v>
      </c>
      <c r="C3894" s="4">
        <f t="shared" si="420"/>
        <v>2.6464882991545924E-3</v>
      </c>
      <c r="D3894" s="3">
        <f t="shared" si="421"/>
        <v>5.9761758613375723E-2</v>
      </c>
      <c r="E3894" s="5">
        <f t="shared" si="422"/>
        <v>2.0079730380146796</v>
      </c>
      <c r="F3894" s="13">
        <f t="shared" si="423"/>
        <v>2.0857463069237769</v>
      </c>
      <c r="G3894" s="16">
        <f t="shared" si="424"/>
        <v>5.5199031962786787E-3</v>
      </c>
      <c r="H3894" s="5">
        <f t="shared" si="425"/>
        <v>3553.979611306715</v>
      </c>
      <c r="I3894" s="3">
        <f t="shared" si="426"/>
        <v>0.13154188866273739</v>
      </c>
    </row>
    <row r="3895" spans="1:9" x14ac:dyDescent="0.25">
      <c r="A3895" s="1">
        <v>39911</v>
      </c>
      <c r="B3895" s="5">
        <v>578.88440000000003</v>
      </c>
      <c r="C3895" s="4">
        <f t="shared" si="420"/>
        <v>-5.121542050504635E-4</v>
      </c>
      <c r="D3895" s="3">
        <f t="shared" si="421"/>
        <v>5.9211089639038358E-2</v>
      </c>
      <c r="E3895" s="5">
        <f t="shared" si="422"/>
        <v>2.0266473853384892</v>
      </c>
      <c r="F3895" s="13">
        <f t="shared" si="423"/>
        <v>2.0857463069237769</v>
      </c>
      <c r="G3895" s="16">
        <f t="shared" si="424"/>
        <v>-1.068223741759487E-3</v>
      </c>
      <c r="H3895" s="5">
        <f t="shared" si="425"/>
        <v>3550.1831659081881</v>
      </c>
      <c r="I3895" s="3">
        <f t="shared" si="426"/>
        <v>0.13033111856095028</v>
      </c>
    </row>
    <row r="3896" spans="1:9" x14ac:dyDescent="0.25">
      <c r="A3896" s="1">
        <v>39912</v>
      </c>
      <c r="B3896" s="5">
        <v>577.66088999999999</v>
      </c>
      <c r="C3896" s="4">
        <f t="shared" si="420"/>
        <v>-2.1135653335968563E-3</v>
      </c>
      <c r="D3896" s="3">
        <f t="shared" si="421"/>
        <v>5.9994957599023992E-2</v>
      </c>
      <c r="E3896" s="5">
        <f t="shared" si="422"/>
        <v>2.0001680941591693</v>
      </c>
      <c r="F3896" s="13">
        <f t="shared" si="423"/>
        <v>2.0857463069237769</v>
      </c>
      <c r="G3896" s="16">
        <f t="shared" si="424"/>
        <v>-4.408361088991764E-3</v>
      </c>
      <c r="H3896" s="5">
        <f t="shared" si="425"/>
        <v>3534.5326765808049</v>
      </c>
      <c r="I3896" s="3">
        <f t="shared" si="426"/>
        <v>0.13183679080999405</v>
      </c>
    </row>
    <row r="3897" spans="1:9" x14ac:dyDescent="0.25">
      <c r="A3897" s="1">
        <v>39913</v>
      </c>
      <c r="B3897" s="5">
        <v>577.64764000000002</v>
      </c>
      <c r="C3897" s="4">
        <f t="shared" si="420"/>
        <v>-2.2937332662342769E-5</v>
      </c>
      <c r="D3897" s="3">
        <f t="shared" si="421"/>
        <v>5.8991950876478315E-2</v>
      </c>
      <c r="E3897" s="5">
        <f t="shared" si="422"/>
        <v>2.0341758191937882</v>
      </c>
      <c r="F3897" s="13">
        <f t="shared" si="423"/>
        <v>2.0857463069237769</v>
      </c>
      <c r="G3897" s="16">
        <f t="shared" si="424"/>
        <v>-4.7841456891163552E-5</v>
      </c>
      <c r="H3897" s="5">
        <f t="shared" si="425"/>
        <v>3534.3635793881276</v>
      </c>
      <c r="I3897" s="3">
        <f t="shared" si="426"/>
        <v>0.12961106064560965</v>
      </c>
    </row>
    <row r="3898" spans="1:9" x14ac:dyDescent="0.25">
      <c r="A3898" s="1">
        <v>39916</v>
      </c>
      <c r="B3898" s="5">
        <v>578.51787999999999</v>
      </c>
      <c r="C3898" s="4">
        <f t="shared" si="420"/>
        <v>1.5065239425195998E-3</v>
      </c>
      <c r="D3898" s="3">
        <f t="shared" si="421"/>
        <v>5.0011053566205846E-2</v>
      </c>
      <c r="E3898" s="5">
        <f t="shared" si="422"/>
        <v>2.3994695460902675</v>
      </c>
      <c r="F3898" s="13">
        <f t="shared" si="423"/>
        <v>2.0857463069237769</v>
      </c>
      <c r="G3898" s="16">
        <f t="shared" si="424"/>
        <v>3.1422267494025037E-3</v>
      </c>
      <c r="H3898" s="5">
        <f t="shared" si="425"/>
        <v>3545.4693511693954</v>
      </c>
      <c r="I3898" s="3">
        <f t="shared" si="426"/>
        <v>0.1094059857511919</v>
      </c>
    </row>
    <row r="3899" spans="1:9" x14ac:dyDescent="0.25">
      <c r="A3899" s="1">
        <v>39917</v>
      </c>
      <c r="B3899" s="5">
        <v>578.24963000000002</v>
      </c>
      <c r="C3899" s="4">
        <f t="shared" si="420"/>
        <v>-4.6368489077630581E-4</v>
      </c>
      <c r="D3899" s="3">
        <f t="shared" si="421"/>
        <v>4.8306322537526175E-2</v>
      </c>
      <c r="E3899" s="5">
        <f t="shared" si="422"/>
        <v>2.4841468713909958</v>
      </c>
      <c r="F3899" s="13">
        <f t="shared" si="423"/>
        <v>2.0857463069237769</v>
      </c>
      <c r="G3899" s="16">
        <f t="shared" si="424"/>
        <v>-9.6712904851303468E-4</v>
      </c>
      <c r="H3899" s="5">
        <f t="shared" si="425"/>
        <v>3542.0404247692668</v>
      </c>
      <c r="I3899" s="3">
        <f t="shared" si="426"/>
        <v>0.10560645603345695</v>
      </c>
    </row>
    <row r="3900" spans="1:9" x14ac:dyDescent="0.25">
      <c r="A3900" s="1">
        <v>39918</v>
      </c>
      <c r="B3900" s="5">
        <v>579.08312999999998</v>
      </c>
      <c r="C3900" s="4">
        <f t="shared" si="420"/>
        <v>1.441418994077015E-3</v>
      </c>
      <c r="D3900" s="3">
        <f t="shared" si="421"/>
        <v>4.9833825099789508E-2</v>
      </c>
      <c r="E3900" s="5">
        <f t="shared" si="422"/>
        <v>2.4080029931418383</v>
      </c>
      <c r="F3900" s="13">
        <f t="shared" si="423"/>
        <v>2.0857463069237769</v>
      </c>
      <c r="G3900" s="16">
        <f t="shared" si="424"/>
        <v>3.0064343436259195E-3</v>
      </c>
      <c r="H3900" s="5">
        <f t="shared" si="425"/>
        <v>3552.6893367488046</v>
      </c>
      <c r="I3900" s="3">
        <f t="shared" si="426"/>
        <v>0.10881142182060995</v>
      </c>
    </row>
    <row r="3901" spans="1:9" x14ac:dyDescent="0.25">
      <c r="A3901" s="1">
        <v>39919</v>
      </c>
      <c r="B3901" s="5">
        <v>577.36114999999995</v>
      </c>
      <c r="C3901" s="4">
        <f t="shared" si="420"/>
        <v>-2.9736317823660929E-3</v>
      </c>
      <c r="D3901" s="3">
        <f t="shared" si="421"/>
        <v>3.3171118471685995E-2</v>
      </c>
      <c r="E3901" s="5">
        <f t="shared" si="422"/>
        <v>3.6176048782445753</v>
      </c>
      <c r="F3901" s="13">
        <f t="shared" si="423"/>
        <v>3.6176048782445753</v>
      </c>
      <c r="G3901" s="16">
        <f t="shared" si="424"/>
        <v>-6.202241508221247E-3</v>
      </c>
      <c r="H3901" s="5">
        <f t="shared" si="425"/>
        <v>3530.6546994786063</v>
      </c>
      <c r="I3901" s="3">
        <f t="shared" si="426"/>
        <v>7.0696019751234532E-2</v>
      </c>
    </row>
    <row r="3902" spans="1:9" x14ac:dyDescent="0.25">
      <c r="A3902" s="1">
        <v>39920</v>
      </c>
      <c r="B3902" s="5">
        <v>575.36255000000006</v>
      </c>
      <c r="C3902" s="4">
        <f t="shared" si="420"/>
        <v>-3.461611506073603E-3</v>
      </c>
      <c r="D3902" s="3">
        <f t="shared" si="421"/>
        <v>3.2341141889278564E-2</v>
      </c>
      <c r="E3902" s="5">
        <f t="shared" si="422"/>
        <v>3.7104441275087225</v>
      </c>
      <c r="F3902" s="13">
        <f t="shared" si="423"/>
        <v>3.6176048782445753</v>
      </c>
      <c r="G3902" s="16">
        <f t="shared" si="424"/>
        <v>-1.2522742670959418E-2</v>
      </c>
      <c r="H3902" s="5">
        <f t="shared" si="425"/>
        <v>3486.4412192170221</v>
      </c>
      <c r="I3902" s="3">
        <f t="shared" si="426"/>
        <v>8.5126126383861578E-2</v>
      </c>
    </row>
    <row r="3903" spans="1:9" x14ac:dyDescent="0.25">
      <c r="A3903" s="1">
        <v>39923</v>
      </c>
      <c r="B3903" s="5">
        <v>576.16107</v>
      </c>
      <c r="C3903" s="4">
        <f t="shared" si="420"/>
        <v>1.3878553618060785E-3</v>
      </c>
      <c r="D3903" s="3">
        <f t="shared" si="421"/>
        <v>3.2785759384510768E-2</v>
      </c>
      <c r="E3903" s="5">
        <f t="shared" si="422"/>
        <v>3.6601256842229049</v>
      </c>
      <c r="F3903" s="13">
        <f t="shared" si="423"/>
        <v>3.6176048782445753</v>
      </c>
      <c r="G3903" s="16">
        <f t="shared" si="424"/>
        <v>5.0207123271675596E-3</v>
      </c>
      <c r="H3903" s="5">
        <f t="shared" si="425"/>
        <v>3503.9456376242897</v>
      </c>
      <c r="I3903" s="3">
        <f t="shared" si="426"/>
        <v>8.9192347544772108E-2</v>
      </c>
    </row>
    <row r="3904" spans="1:9" x14ac:dyDescent="0.25">
      <c r="A3904" s="1">
        <v>39924</v>
      </c>
      <c r="B3904" s="5">
        <v>575.89135999999996</v>
      </c>
      <c r="C3904" s="4">
        <f t="shared" si="420"/>
        <v>-4.6811562606974277E-4</v>
      </c>
      <c r="D3904" s="3">
        <f t="shared" si="421"/>
        <v>2.8513628576266496E-2</v>
      </c>
      <c r="E3904" s="5">
        <f t="shared" si="422"/>
        <v>4.2085138227508079</v>
      </c>
      <c r="F3904" s="13">
        <f t="shared" si="423"/>
        <v>3.6176048782445753</v>
      </c>
      <c r="G3904" s="16">
        <f t="shared" si="424"/>
        <v>-1.693457372452415E-3</v>
      </c>
      <c r="H3904" s="5">
        <f t="shared" si="425"/>
        <v>3498.0118550515822</v>
      </c>
      <c r="I3904" s="3">
        <f t="shared" si="426"/>
        <v>8.1806378014124964E-2</v>
      </c>
    </row>
    <row r="3905" spans="1:9" x14ac:dyDescent="0.25">
      <c r="A3905" s="1">
        <v>39925</v>
      </c>
      <c r="B3905" s="5">
        <v>574.92578000000003</v>
      </c>
      <c r="C3905" s="4">
        <f t="shared" si="420"/>
        <v>-1.6766704053347015E-3</v>
      </c>
      <c r="D3905" s="3">
        <f t="shared" si="421"/>
        <v>2.9044094988057042E-2</v>
      </c>
      <c r="E3905" s="5">
        <f t="shared" si="422"/>
        <v>4.1316487929592611</v>
      </c>
      <c r="F3905" s="13">
        <f t="shared" si="423"/>
        <v>3.6176048782445753</v>
      </c>
      <c r="G3905" s="16">
        <f t="shared" si="424"/>
        <v>-6.0655310375471259E-3</v>
      </c>
      <c r="H3905" s="5">
        <f t="shared" si="425"/>
        <v>3476.7945555750589</v>
      </c>
      <c r="I3905" s="3">
        <f t="shared" si="426"/>
        <v>8.4735155465571463E-2</v>
      </c>
    </row>
    <row r="3906" spans="1:9" x14ac:dyDescent="0.25">
      <c r="A3906" s="1">
        <v>39926</v>
      </c>
      <c r="B3906" s="5">
        <v>574.17669999999998</v>
      </c>
      <c r="C3906" s="4">
        <f t="shared" si="420"/>
        <v>-1.3029160042189458E-3</v>
      </c>
      <c r="D3906" s="3">
        <f t="shared" si="421"/>
        <v>2.8200047610577643E-2</v>
      </c>
      <c r="E3906" s="5">
        <f t="shared" si="422"/>
        <v>4.2553119646148687</v>
      </c>
      <c r="F3906" s="13">
        <f t="shared" si="423"/>
        <v>3.6176048782445753</v>
      </c>
      <c r="G3906" s="16">
        <f t="shared" si="424"/>
        <v>-4.7134352928053878E-3</v>
      </c>
      <c r="H3906" s="5">
        <f t="shared" si="425"/>
        <v>3460.4069094109777</v>
      </c>
      <c r="I3906" s="3">
        <f t="shared" si="426"/>
        <v>8.4983975344332149E-2</v>
      </c>
    </row>
    <row r="3907" spans="1:9" x14ac:dyDescent="0.25">
      <c r="A3907" s="1">
        <v>39927</v>
      </c>
      <c r="B3907" s="5">
        <v>573.25072999999998</v>
      </c>
      <c r="C3907" s="4">
        <f t="shared" si="420"/>
        <v>-1.6126917027459164E-3</v>
      </c>
      <c r="D3907" s="3">
        <f t="shared" si="421"/>
        <v>2.8412264354904137E-2</v>
      </c>
      <c r="E3907" s="5">
        <f t="shared" si="422"/>
        <v>4.2235282095454396</v>
      </c>
      <c r="F3907" s="13">
        <f t="shared" si="423"/>
        <v>3.6176048782445753</v>
      </c>
      <c r="G3907" s="16">
        <f t="shared" si="424"/>
        <v>-5.8340813709581779E-3</v>
      </c>
      <c r="H3907" s="5">
        <f t="shared" si="425"/>
        <v>3440.2186139248479</v>
      </c>
      <c r="I3907" s="3">
        <f t="shared" si="426"/>
        <v>8.6021120820476138E-2</v>
      </c>
    </row>
    <row r="3908" spans="1:9" x14ac:dyDescent="0.25">
      <c r="A3908" s="1">
        <v>39930</v>
      </c>
      <c r="B3908" s="5">
        <v>573.6087</v>
      </c>
      <c r="C3908" s="4">
        <f t="shared" ref="C3908:C3971" si="427">B3908/B3907-1</f>
        <v>6.2445624796669819E-4</v>
      </c>
      <c r="D3908" s="3">
        <f t="shared" si="421"/>
        <v>2.6735566580873314E-2</v>
      </c>
      <c r="E3908" s="5">
        <f t="shared" si="422"/>
        <v>4.4884031029231402</v>
      </c>
      <c r="F3908" s="13">
        <f t="shared" si="423"/>
        <v>3.6176048782445753</v>
      </c>
      <c r="G3908" s="16">
        <f t="shared" si="424"/>
        <v>2.2590359688946316E-3</v>
      </c>
      <c r="H3908" s="5">
        <f t="shared" si="425"/>
        <v>3447.9901915145647</v>
      </c>
      <c r="I3908" s="3">
        <f t="shared" si="426"/>
        <v>8.4446347278378478E-2</v>
      </c>
    </row>
    <row r="3909" spans="1:9" x14ac:dyDescent="0.25">
      <c r="A3909" s="1">
        <v>39931</v>
      </c>
      <c r="B3909" s="5">
        <v>571.18664999999999</v>
      </c>
      <c r="C3909" s="4">
        <f t="shared" si="427"/>
        <v>-4.2224777971463512E-3</v>
      </c>
      <c r="D3909" s="3">
        <f t="shared" si="421"/>
        <v>3.1454653703058839E-2</v>
      </c>
      <c r="E3909" s="5">
        <f t="shared" si="422"/>
        <v>3.8150157726368636</v>
      </c>
      <c r="F3909" s="13">
        <f t="shared" si="423"/>
        <v>3.6176048782445753</v>
      </c>
      <c r="G3909" s="16">
        <f t="shared" si="424"/>
        <v>-1.5275256277236048E-2</v>
      </c>
      <c r="H3909" s="5">
        <f t="shared" si="425"/>
        <v>3395.3212576977835</v>
      </c>
      <c r="I3909" s="3">
        <f t="shared" si="426"/>
        <v>0.10413758536874547</v>
      </c>
    </row>
    <row r="3910" spans="1:9" x14ac:dyDescent="0.25">
      <c r="A3910" s="1">
        <v>39932</v>
      </c>
      <c r="B3910" s="5">
        <v>572.48431000000005</v>
      </c>
      <c r="C3910" s="4">
        <f t="shared" si="427"/>
        <v>2.271866823218005E-3</v>
      </c>
      <c r="D3910" s="3">
        <f t="shared" si="421"/>
        <v>3.3628011784851766E-2</v>
      </c>
      <c r="E3910" s="5">
        <f t="shared" si="422"/>
        <v>3.5684536084900436</v>
      </c>
      <c r="F3910" s="13">
        <f t="shared" si="423"/>
        <v>3.6176048782445753</v>
      </c>
      <c r="G3910" s="16">
        <f t="shared" si="424"/>
        <v>8.2187165023954612E-3</v>
      </c>
      <c r="H3910" s="5">
        <f t="shared" si="425"/>
        <v>3423.2264405493584</v>
      </c>
      <c r="I3910" s="3">
        <f t="shared" si="426"/>
        <v>0.11676188536750569</v>
      </c>
    </row>
    <row r="3911" spans="1:9" x14ac:dyDescent="0.25">
      <c r="A3911" s="1">
        <v>39933</v>
      </c>
      <c r="B3911" s="5">
        <v>573.56530999999995</v>
      </c>
      <c r="C3911" s="4">
        <f t="shared" si="427"/>
        <v>1.8882613568917961E-3</v>
      </c>
      <c r="D3911" s="3">
        <f t="shared" si="421"/>
        <v>3.5045816480578015E-2</v>
      </c>
      <c r="E3911" s="5">
        <f t="shared" si="422"/>
        <v>3.424089151026132</v>
      </c>
      <c r="F3911" s="13">
        <f t="shared" si="423"/>
        <v>3.6176048782445753</v>
      </c>
      <c r="G3911" s="16">
        <f t="shared" si="424"/>
        <v>6.8309834960924827E-3</v>
      </c>
      <c r="H3911" s="5">
        <f t="shared" si="425"/>
        <v>3446.6104438681382</v>
      </c>
      <c r="I3911" s="3">
        <f t="shared" si="426"/>
        <v>0.12678191666220318</v>
      </c>
    </row>
    <row r="3912" spans="1:9" x14ac:dyDescent="0.25">
      <c r="A3912" s="1">
        <v>39934</v>
      </c>
      <c r="B3912" s="5">
        <v>574.22107000000005</v>
      </c>
      <c r="C3912" s="4">
        <f t="shared" si="427"/>
        <v>1.1433048487539121E-3</v>
      </c>
      <c r="D3912" s="3">
        <f t="shared" si="421"/>
        <v>3.2239638366254937E-2</v>
      </c>
      <c r="E3912" s="5">
        <f t="shared" si="422"/>
        <v>3.7221261180647538</v>
      </c>
      <c r="F3912" s="13">
        <f t="shared" si="423"/>
        <v>3.6176048782445753</v>
      </c>
      <c r="G3912" s="16">
        <f t="shared" si="424"/>
        <v>4.1360251981728286E-3</v>
      </c>
      <c r="H3912" s="5">
        <f t="shared" si="425"/>
        <v>3460.8657115122624</v>
      </c>
      <c r="I3912" s="3">
        <f t="shared" si="426"/>
        <v>0.11663027302660482</v>
      </c>
    </row>
    <row r="3913" spans="1:9" x14ac:dyDescent="0.25">
      <c r="A3913" s="1">
        <v>39937</v>
      </c>
      <c r="B3913" s="5">
        <v>573.71289000000002</v>
      </c>
      <c r="C3913" s="4">
        <f t="shared" si="427"/>
        <v>-8.8499016589560497E-4</v>
      </c>
      <c r="D3913" s="3">
        <f t="shared" si="421"/>
        <v>3.1110935798387307E-2</v>
      </c>
      <c r="E3913" s="5">
        <f t="shared" si="422"/>
        <v>3.8571645924652778</v>
      </c>
      <c r="F3913" s="13">
        <f t="shared" si="423"/>
        <v>3.6176048782445753</v>
      </c>
      <c r="G3913" s="16">
        <f t="shared" si="424"/>
        <v>-3.2015447413424165E-3</v>
      </c>
      <c r="H3913" s="5">
        <f t="shared" si="425"/>
        <v>3449.785595093078</v>
      </c>
      <c r="I3913" s="3">
        <f t="shared" si="426"/>
        <v>0.11254707311099971</v>
      </c>
    </row>
    <row r="3914" spans="1:9" x14ac:dyDescent="0.25">
      <c r="A3914" s="1">
        <v>39938</v>
      </c>
      <c r="B3914" s="5">
        <v>573.83429000000001</v>
      </c>
      <c r="C3914" s="4">
        <f t="shared" si="427"/>
        <v>2.1160410044118727E-4</v>
      </c>
      <c r="D3914" s="3">
        <f t="shared" si="421"/>
        <v>3.1270655047534811E-2</v>
      </c>
      <c r="E3914" s="5">
        <f t="shared" si="422"/>
        <v>3.8374635842321463</v>
      </c>
      <c r="F3914" s="13">
        <f t="shared" si="423"/>
        <v>3.6176048782445753</v>
      </c>
      <c r="G3914" s="16">
        <f t="shared" si="424"/>
        <v>7.6550002601259422E-4</v>
      </c>
      <c r="H3914" s="5">
        <f t="shared" si="425"/>
        <v>3452.4264060558594</v>
      </c>
      <c r="I3914" s="3">
        <f t="shared" si="426"/>
        <v>0.11312487424586527</v>
      </c>
    </row>
    <row r="3915" spans="1:9" x14ac:dyDescent="0.25">
      <c r="A3915" s="1">
        <v>39939</v>
      </c>
      <c r="B3915" s="5">
        <v>573.94403</v>
      </c>
      <c r="C3915" s="4">
        <f t="shared" si="427"/>
        <v>1.9123987867653014E-4</v>
      </c>
      <c r="D3915" s="3">
        <f t="shared" si="421"/>
        <v>3.0457109093041633E-2</v>
      </c>
      <c r="E3915" s="5">
        <f t="shared" si="422"/>
        <v>3.9399668443061699</v>
      </c>
      <c r="F3915" s="13">
        <f t="shared" si="423"/>
        <v>3.6176048782445753</v>
      </c>
      <c r="G3915" s="16">
        <f t="shared" si="424"/>
        <v>6.9183031801511613E-4</v>
      </c>
      <c r="H3915" s="5">
        <f t="shared" si="425"/>
        <v>3454.8148993142845</v>
      </c>
      <c r="I3915" s="3">
        <f t="shared" si="426"/>
        <v>0.11018178643221464</v>
      </c>
    </row>
    <row r="3916" spans="1:9" x14ac:dyDescent="0.25">
      <c r="A3916" s="1">
        <v>39940</v>
      </c>
      <c r="B3916" s="5">
        <v>573.44110000000001</v>
      </c>
      <c r="C3916" s="4">
        <f t="shared" si="427"/>
        <v>-8.7627011295854373E-4</v>
      </c>
      <c r="D3916" s="3">
        <f t="shared" si="421"/>
        <v>3.0085485707568714E-2</v>
      </c>
      <c r="E3916" s="5">
        <f t="shared" si="422"/>
        <v>3.9886342925090674</v>
      </c>
      <c r="F3916" s="13">
        <f t="shared" si="423"/>
        <v>3.6176048782445753</v>
      </c>
      <c r="G3916" s="16">
        <f t="shared" si="424"/>
        <v>-3.1699990352987528E-3</v>
      </c>
      <c r="H3916" s="5">
        <f t="shared" si="425"/>
        <v>3443.8631394163222</v>
      </c>
      <c r="I3916" s="3">
        <f t="shared" si="426"/>
        <v>0.10883739986005803</v>
      </c>
    </row>
    <row r="3917" spans="1:9" x14ac:dyDescent="0.25">
      <c r="A3917" s="1">
        <v>39941</v>
      </c>
      <c r="B3917" s="5">
        <v>572.32561999999996</v>
      </c>
      <c r="C3917" s="4">
        <f t="shared" si="427"/>
        <v>-1.945239014085387E-3</v>
      </c>
      <c r="D3917" s="3">
        <f t="shared" ref="D3917:D3980" si="428">STDEV(C3908:C3917)*SQRT(252)</f>
        <v>3.0587559409400805E-2</v>
      </c>
      <c r="E3917" s="5">
        <f t="shared" ref="E3917:E3980" si="429">$E$2/D3917</f>
        <v>3.9231636102068053</v>
      </c>
      <c r="F3917" s="13">
        <f t="shared" si="423"/>
        <v>3.6176048782445753</v>
      </c>
      <c r="G3917" s="16">
        <f t="shared" si="424"/>
        <v>-7.0371061467069639E-3</v>
      </c>
      <c r="H3917" s="5">
        <f t="shared" si="425"/>
        <v>3419.6283089495182</v>
      </c>
      <c r="I3917" s="3">
        <f t="shared" si="426"/>
        <v>0.11065370413304411</v>
      </c>
    </row>
    <row r="3918" spans="1:9" x14ac:dyDescent="0.25">
      <c r="A3918" s="1">
        <v>39944</v>
      </c>
      <c r="B3918" s="5">
        <v>571.28363000000002</v>
      </c>
      <c r="C3918" s="4">
        <f t="shared" si="427"/>
        <v>-1.8206244200634769E-3</v>
      </c>
      <c r="D3918" s="3">
        <f t="shared" si="428"/>
        <v>3.1286861689566958E-2</v>
      </c>
      <c r="E3918" s="5">
        <f t="shared" si="429"/>
        <v>3.8354757722477379</v>
      </c>
      <c r="F3918" s="13">
        <f t="shared" ref="F3918:F3981" si="430">IF(ABS(E3918/E3917-1)&gt;F$2,E3918,F3917)</f>
        <v>3.6176048782445753</v>
      </c>
      <c r="G3918" s="16">
        <f t="shared" ref="G3918:G3981" si="431">C3918*F3917</f>
        <v>-6.5862997834728347E-3</v>
      </c>
      <c r="H3918" s="5">
        <f t="shared" ref="H3918:H3981" si="432">H3917*(1+G3918)</f>
        <v>3397.1056117587264</v>
      </c>
      <c r="I3918" s="3">
        <f t="shared" si="426"/>
        <v>0.11318350347314074</v>
      </c>
    </row>
    <row r="3919" spans="1:9" x14ac:dyDescent="0.25">
      <c r="A3919" s="1">
        <v>39945</v>
      </c>
      <c r="B3919" s="5">
        <v>569.58312999999998</v>
      </c>
      <c r="C3919" s="4">
        <f t="shared" si="427"/>
        <v>-2.976630014761783E-3</v>
      </c>
      <c r="D3919" s="3">
        <f t="shared" si="428"/>
        <v>2.7415309518566602E-2</v>
      </c>
      <c r="E3919" s="5">
        <f t="shared" si="429"/>
        <v>4.3771163669967619</v>
      </c>
      <c r="F3919" s="13">
        <f t="shared" si="430"/>
        <v>3.6176048782445753</v>
      </c>
      <c r="G3919" s="16">
        <f t="shared" si="431"/>
        <v>-1.0768271262131448E-2</v>
      </c>
      <c r="H3919" s="5">
        <f t="shared" si="432"/>
        <v>3360.5246570251993</v>
      </c>
      <c r="I3919" s="3">
        <f t="shared" si="426"/>
        <v>9.9177757452951473E-2</v>
      </c>
    </row>
    <row r="3920" spans="1:9" x14ac:dyDescent="0.25">
      <c r="A3920" s="1">
        <v>39946</v>
      </c>
      <c r="B3920" s="5">
        <v>567.08794999999998</v>
      </c>
      <c r="C3920" s="4">
        <f t="shared" si="427"/>
        <v>-4.3807126099398852E-3</v>
      </c>
      <c r="D3920" s="3">
        <f t="shared" si="428"/>
        <v>3.0270134988243883E-2</v>
      </c>
      <c r="E3920" s="5">
        <f t="shared" si="429"/>
        <v>3.9643034313062961</v>
      </c>
      <c r="F3920" s="13">
        <f t="shared" si="430"/>
        <v>3.6176048782445753</v>
      </c>
      <c r="G3920" s="16">
        <f t="shared" si="431"/>
        <v>-1.5847687307906054E-2</v>
      </c>
      <c r="H3920" s="5">
        <f t="shared" si="432"/>
        <v>3307.2681130701558</v>
      </c>
      <c r="I3920" s="3">
        <f t="shared" si="426"/>
        <v>0.10950538799859288</v>
      </c>
    </row>
    <row r="3921" spans="1:9" x14ac:dyDescent="0.25">
      <c r="A3921" s="1">
        <v>39947</v>
      </c>
      <c r="B3921" s="5">
        <v>567.59729000000004</v>
      </c>
      <c r="C3921" s="4">
        <f t="shared" si="427"/>
        <v>8.9816755937066617E-4</v>
      </c>
      <c r="D3921" s="3">
        <f t="shared" si="428"/>
        <v>2.7998090460242025E-2</v>
      </c>
      <c r="E3921" s="5">
        <f t="shared" si="429"/>
        <v>4.2860065821418409</v>
      </c>
      <c r="F3921" s="13">
        <f t="shared" si="430"/>
        <v>3.6176048782445753</v>
      </c>
      <c r="G3921" s="16">
        <f t="shared" si="431"/>
        <v>3.2492153442603461E-3</v>
      </c>
      <c r="H3921" s="5">
        <f t="shared" si="432"/>
        <v>3318.0141393707258</v>
      </c>
      <c r="I3921" s="3">
        <f t="shared" si="426"/>
        <v>0.10128602863050447</v>
      </c>
    </row>
    <row r="3922" spans="1:9" x14ac:dyDescent="0.25">
      <c r="A3922" s="1">
        <v>39948</v>
      </c>
      <c r="B3922" s="5">
        <v>566.40111999999999</v>
      </c>
      <c r="C3922" s="4">
        <f t="shared" si="427"/>
        <v>-2.1074272570964503E-3</v>
      </c>
      <c r="D3922" s="3">
        <f t="shared" si="428"/>
        <v>2.5534410404640034E-2</v>
      </c>
      <c r="E3922" s="5">
        <f t="shared" si="429"/>
        <v>4.699540662908511</v>
      </c>
      <c r="F3922" s="13">
        <f t="shared" si="430"/>
        <v>3.6176048782445753</v>
      </c>
      <c r="G3922" s="16">
        <f t="shared" si="431"/>
        <v>-7.6238391258177038E-3</v>
      </c>
      <c r="H3922" s="5">
        <f t="shared" si="432"/>
        <v>3292.7181333549752</v>
      </c>
      <c r="I3922" s="3">
        <f t="shared" si="426"/>
        <v>9.2373407642924829E-2</v>
      </c>
    </row>
    <row r="3923" spans="1:9" x14ac:dyDescent="0.25">
      <c r="A3923" s="1">
        <v>39951</v>
      </c>
      <c r="B3923" s="5">
        <v>569.63013000000001</v>
      </c>
      <c r="C3923" s="4">
        <f t="shared" si="427"/>
        <v>5.7009244614487642E-3</v>
      </c>
      <c r="D3923" s="3">
        <f t="shared" si="428"/>
        <v>4.3858619953083502E-2</v>
      </c>
      <c r="E3923" s="5">
        <f t="shared" si="429"/>
        <v>2.7360642019371917</v>
      </c>
      <c r="F3923" s="13">
        <f t="shared" si="430"/>
        <v>2.7360642019371917</v>
      </c>
      <c r="G3923" s="16">
        <f t="shared" si="431"/>
        <v>2.0623692142240878E-2</v>
      </c>
      <c r="H3923" s="5">
        <f t="shared" si="432"/>
        <v>3360.6261384484624</v>
      </c>
      <c r="I3923" s="3">
        <f t="shared" si="426"/>
        <v>0.1586631574953497</v>
      </c>
    </row>
    <row r="3924" spans="1:9" x14ac:dyDescent="0.25">
      <c r="A3924" s="1">
        <v>39952</v>
      </c>
      <c r="B3924" s="5">
        <v>569.45898</v>
      </c>
      <c r="C3924" s="4">
        <f t="shared" si="427"/>
        <v>-3.004581235898085E-4</v>
      </c>
      <c r="D3924" s="3">
        <f t="shared" si="428"/>
        <v>4.3631920543135722E-2</v>
      </c>
      <c r="E3924" s="5">
        <f t="shared" si="429"/>
        <v>2.7502800359513095</v>
      </c>
      <c r="F3924" s="13">
        <f t="shared" si="430"/>
        <v>2.7360642019371917</v>
      </c>
      <c r="G3924" s="16">
        <f t="shared" si="431"/>
        <v>-8.2207271613529546E-4</v>
      </c>
      <c r="H3924" s="5">
        <f t="shared" si="432"/>
        <v>3357.8634593909128</v>
      </c>
      <c r="I3924" s="3">
        <f t="shared" si="426"/>
        <v>0.15792702557162341</v>
      </c>
    </row>
    <row r="3925" spans="1:9" x14ac:dyDescent="0.25">
      <c r="A3925" s="1">
        <v>39953</v>
      </c>
      <c r="B3925" s="5">
        <v>568.7124</v>
      </c>
      <c r="C3925" s="4">
        <f t="shared" si="427"/>
        <v>-1.3110338518149689E-3</v>
      </c>
      <c r="D3925" s="3">
        <f t="shared" si="428"/>
        <v>4.3364132396747149E-2</v>
      </c>
      <c r="E3925" s="5">
        <f t="shared" si="429"/>
        <v>2.7672639429770189</v>
      </c>
      <c r="F3925" s="13">
        <f t="shared" si="430"/>
        <v>2.7360642019371917</v>
      </c>
      <c r="G3925" s="16">
        <f t="shared" si="431"/>
        <v>-3.5870727894787651E-3</v>
      </c>
      <c r="H3925" s="5">
        <f t="shared" si="432"/>
        <v>3345.8185587449466</v>
      </c>
      <c r="I3925" s="3">
        <f t="shared" si="426"/>
        <v>0.15678847259709958</v>
      </c>
    </row>
    <row r="3926" spans="1:9" x14ac:dyDescent="0.25">
      <c r="A3926" s="1">
        <v>39954</v>
      </c>
      <c r="B3926" s="5">
        <v>566.14837999999997</v>
      </c>
      <c r="C3926" s="4">
        <f t="shared" si="427"/>
        <v>-4.5084650870985676E-3</v>
      </c>
      <c r="D3926" s="3">
        <f t="shared" si="428"/>
        <v>4.6964392479006876E-2</v>
      </c>
      <c r="E3926" s="5">
        <f t="shared" si="429"/>
        <v>2.55512727123299</v>
      </c>
      <c r="F3926" s="13">
        <f t="shared" si="430"/>
        <v>2.7360642019371917</v>
      </c>
      <c r="G3926" s="16">
        <f t="shared" si="431"/>
        <v>-1.2335449930494034E-2</v>
      </c>
      <c r="H3926" s="5">
        <f t="shared" si="432"/>
        <v>3304.5463814370305</v>
      </c>
      <c r="I3926" s="3">
        <f t="shared" si="426"/>
        <v>0.16342051325091633</v>
      </c>
    </row>
    <row r="3927" spans="1:9" x14ac:dyDescent="0.25">
      <c r="A3927" s="1">
        <v>39955</v>
      </c>
      <c r="B3927" s="5">
        <v>566.05535999999995</v>
      </c>
      <c r="C3927" s="4">
        <f t="shared" si="427"/>
        <v>-1.6430321676452753E-4</v>
      </c>
      <c r="D3927" s="3">
        <f t="shared" si="428"/>
        <v>4.7103632664110967E-2</v>
      </c>
      <c r="E3927" s="5">
        <f t="shared" si="429"/>
        <v>2.5475742148318417</v>
      </c>
      <c r="F3927" s="13">
        <f t="shared" si="430"/>
        <v>2.7360642019371917</v>
      </c>
      <c r="G3927" s="16">
        <f t="shared" si="431"/>
        <v>-4.4954414965255041E-4</v>
      </c>
      <c r="H3927" s="5">
        <f t="shared" si="432"/>
        <v>3303.060841944</v>
      </c>
      <c r="I3927" s="3">
        <f t="shared" ref="I3927:I3990" si="433">STDEV(G3918:G3927)*SQRT(252)</f>
        <v>0.16342140029980073</v>
      </c>
    </row>
    <row r="3928" spans="1:9" x14ac:dyDescent="0.25">
      <c r="A3928" s="1">
        <v>39958</v>
      </c>
      <c r="B3928" s="5">
        <v>565.91357000000005</v>
      </c>
      <c r="C3928" s="4">
        <f t="shared" si="427"/>
        <v>-2.5048786747627894E-4</v>
      </c>
      <c r="D3928" s="3">
        <f t="shared" si="428"/>
        <v>4.708775689806121E-2</v>
      </c>
      <c r="E3928" s="5">
        <f t="shared" si="429"/>
        <v>2.5484331364474251</v>
      </c>
      <c r="F3928" s="13">
        <f t="shared" si="430"/>
        <v>2.7360642019371917</v>
      </c>
      <c r="G3928" s="16">
        <f t="shared" si="431"/>
        <v>-6.8535088722143417E-4</v>
      </c>
      <c r="H3928" s="5">
        <f t="shared" si="432"/>
        <v>3300.7970862654274</v>
      </c>
      <c r="I3928" s="3">
        <f t="shared" si="433"/>
        <v>0.16289872329740185</v>
      </c>
    </row>
    <row r="3929" spans="1:9" x14ac:dyDescent="0.25">
      <c r="A3929" s="1">
        <v>39959</v>
      </c>
      <c r="B3929" s="5">
        <v>567.94024999999999</v>
      </c>
      <c r="C3929" s="4">
        <f t="shared" si="427"/>
        <v>3.5812535825920921E-3</v>
      </c>
      <c r="D3929" s="3">
        <f t="shared" si="428"/>
        <v>5.0528057255723242E-2</v>
      </c>
      <c r="E3929" s="5">
        <f t="shared" si="429"/>
        <v>2.3749181448373964</v>
      </c>
      <c r="F3929" s="13">
        <f t="shared" si="430"/>
        <v>2.7360642019371917</v>
      </c>
      <c r="G3929" s="16">
        <f t="shared" si="431"/>
        <v>9.798539725389542E-3</v>
      </c>
      <c r="H3929" s="5">
        <f t="shared" si="432"/>
        <v>3333.140077640649</v>
      </c>
      <c r="I3929" s="3">
        <f t="shared" si="433"/>
        <v>0.16747066702052582</v>
      </c>
    </row>
    <row r="3930" spans="1:9" x14ac:dyDescent="0.25">
      <c r="A3930" s="1">
        <v>39960</v>
      </c>
      <c r="B3930" s="5">
        <v>567.46136000000001</v>
      </c>
      <c r="C3930" s="4">
        <f t="shared" si="427"/>
        <v>-8.4320489699396539E-4</v>
      </c>
      <c r="D3930" s="3">
        <f t="shared" si="428"/>
        <v>4.5353348392791544E-2</v>
      </c>
      <c r="E3930" s="5">
        <f t="shared" si="429"/>
        <v>2.6458906398865309</v>
      </c>
      <c r="F3930" s="13">
        <f t="shared" si="430"/>
        <v>2.7360642019371917</v>
      </c>
      <c r="G3930" s="16">
        <f t="shared" si="431"/>
        <v>-2.3070627335633259E-3</v>
      </c>
      <c r="H3930" s="5">
        <f t="shared" si="432"/>
        <v>3325.4503143817778</v>
      </c>
      <c r="I3930" s="3">
        <f t="shared" si="433"/>
        <v>0.145712815835597</v>
      </c>
    </row>
    <row r="3931" spans="1:9" x14ac:dyDescent="0.25">
      <c r="A3931" s="1">
        <v>39961</v>
      </c>
      <c r="B3931" s="5">
        <v>571.48553000000004</v>
      </c>
      <c r="C3931" s="4">
        <f t="shared" si="427"/>
        <v>7.0915313070831765E-3</v>
      </c>
      <c r="D3931" s="3">
        <f t="shared" si="428"/>
        <v>5.754083981238485E-2</v>
      </c>
      <c r="E3931" s="5">
        <f t="shared" si="429"/>
        <v>2.085475297045833</v>
      </c>
      <c r="F3931" s="13">
        <f t="shared" si="430"/>
        <v>2.085475297045833</v>
      </c>
      <c r="G3931" s="16">
        <f t="shared" si="431"/>
        <v>1.940288494622714E-2</v>
      </c>
      <c r="H3931" s="5">
        <f t="shared" si="432"/>
        <v>3389.9736442261224</v>
      </c>
      <c r="I3931" s="3">
        <f t="shared" si="433"/>
        <v>0.17383038504335216</v>
      </c>
    </row>
    <row r="3932" spans="1:9" x14ac:dyDescent="0.25">
      <c r="A3932" s="1">
        <v>39962</v>
      </c>
      <c r="B3932" s="5">
        <v>571.82012999999995</v>
      </c>
      <c r="C3932" s="4">
        <f t="shared" si="427"/>
        <v>5.8549163965682105E-4</v>
      </c>
      <c r="D3932" s="3">
        <f t="shared" si="428"/>
        <v>5.5425699912923565E-2</v>
      </c>
      <c r="E3932" s="5">
        <f t="shared" si="429"/>
        <v>2.1650606160774832</v>
      </c>
      <c r="F3932" s="13">
        <f t="shared" si="430"/>
        <v>2.085475297045833</v>
      </c>
      <c r="G3932" s="16">
        <f t="shared" si="431"/>
        <v>1.2210283511311607E-3</v>
      </c>
      <c r="H3932" s="5">
        <f t="shared" si="432"/>
        <v>3394.1128981553097</v>
      </c>
      <c r="I3932" s="3">
        <f t="shared" si="433"/>
        <v>0.16529319618560928</v>
      </c>
    </row>
    <row r="3933" spans="1:9" x14ac:dyDescent="0.25">
      <c r="A3933" s="1">
        <v>39965</v>
      </c>
      <c r="B3933" s="5">
        <v>578.68889999999999</v>
      </c>
      <c r="C3933" s="4">
        <f t="shared" si="427"/>
        <v>1.2012116467463363E-2</v>
      </c>
      <c r="D3933" s="3">
        <f t="shared" si="428"/>
        <v>7.5841844231044536E-2</v>
      </c>
      <c r="E3933" s="5">
        <f t="shared" si="429"/>
        <v>1.5822400050614815</v>
      </c>
      <c r="F3933" s="13">
        <f t="shared" si="430"/>
        <v>1.5822400050614815</v>
      </c>
      <c r="G3933" s="16">
        <f t="shared" si="431"/>
        <v>2.50509721581323E-2</v>
      </c>
      <c r="H3933" s="5">
        <f t="shared" si="432"/>
        <v>3479.1387258685559</v>
      </c>
      <c r="I3933" s="3">
        <f t="shared" si="433"/>
        <v>0.17934288537008308</v>
      </c>
    </row>
    <row r="3934" spans="1:9" x14ac:dyDescent="0.25">
      <c r="A3934" s="1">
        <v>39966</v>
      </c>
      <c r="B3934" s="5">
        <v>579.06164999999999</v>
      </c>
      <c r="C3934" s="4">
        <f t="shared" si="427"/>
        <v>6.4412847732175926E-4</v>
      </c>
      <c r="D3934" s="3">
        <f t="shared" si="428"/>
        <v>7.532934748444596E-2</v>
      </c>
      <c r="E3934" s="5">
        <f t="shared" si="429"/>
        <v>1.5930046390588695</v>
      </c>
      <c r="F3934" s="13">
        <f t="shared" si="430"/>
        <v>1.5822400050614815</v>
      </c>
      <c r="G3934" s="16">
        <f t="shared" si="431"/>
        <v>1.0191658452178248E-3</v>
      </c>
      <c r="H3934" s="5">
        <f t="shared" si="432"/>
        <v>3482.6845452287362</v>
      </c>
      <c r="I3934" s="3">
        <f t="shared" si="433"/>
        <v>0.17832750343960727</v>
      </c>
    </row>
    <row r="3935" spans="1:9" x14ac:dyDescent="0.25">
      <c r="A3935" s="1">
        <v>39967</v>
      </c>
      <c r="B3935" s="5">
        <v>573.43646000000001</v>
      </c>
      <c r="C3935" s="4">
        <f t="shared" si="427"/>
        <v>-9.7143197101724477E-3</v>
      </c>
      <c r="D3935" s="3">
        <f t="shared" si="428"/>
        <v>9.4145042748829885E-2</v>
      </c>
      <c r="E3935" s="5">
        <f t="shared" si="429"/>
        <v>1.2746289820075678</v>
      </c>
      <c r="F3935" s="13">
        <f t="shared" si="430"/>
        <v>1.5822400050614815</v>
      </c>
      <c r="G3935" s="16">
        <f t="shared" si="431"/>
        <v>-1.5370385267392104E-2</v>
      </c>
      <c r="H3935" s="5">
        <f t="shared" si="432"/>
        <v>3429.1543420037783</v>
      </c>
      <c r="I3935" s="3">
        <f t="shared" si="433"/>
        <v>0.20029121446135095</v>
      </c>
    </row>
    <row r="3936" spans="1:9" x14ac:dyDescent="0.25">
      <c r="A3936" s="1">
        <v>39968</v>
      </c>
      <c r="B3936" s="5">
        <v>580.34795999999994</v>
      </c>
      <c r="C3936" s="4">
        <f t="shared" si="427"/>
        <v>1.2052773902796465E-2</v>
      </c>
      <c r="D3936" s="3">
        <f t="shared" si="428"/>
        <v>0.10397863739377465</v>
      </c>
      <c r="E3936" s="5">
        <f t="shared" si="429"/>
        <v>1.1540832137042851</v>
      </c>
      <c r="F3936" s="13">
        <f t="shared" si="430"/>
        <v>1.5822400050614815</v>
      </c>
      <c r="G3936" s="16">
        <f t="shared" si="431"/>
        <v>1.9070381040965572E-2</v>
      </c>
      <c r="H3936" s="5">
        <f t="shared" si="432"/>
        <v>3494.5496219540719</v>
      </c>
      <c r="I3936" s="3">
        <f t="shared" si="433"/>
        <v>0.19702753949012217</v>
      </c>
    </row>
    <row r="3937" spans="1:9" x14ac:dyDescent="0.25">
      <c r="A3937" s="1">
        <v>39969</v>
      </c>
      <c r="B3937" s="5">
        <v>580.56341999999995</v>
      </c>
      <c r="C3937" s="4">
        <f t="shared" si="427"/>
        <v>3.7126002820797588E-4</v>
      </c>
      <c r="D3937" s="3">
        <f t="shared" si="428"/>
        <v>0.10362863308574044</v>
      </c>
      <c r="E3937" s="5">
        <f t="shared" si="429"/>
        <v>1.1579811141647907</v>
      </c>
      <c r="F3937" s="13">
        <f t="shared" si="430"/>
        <v>1.5822400050614815</v>
      </c>
      <c r="G3937" s="16">
        <f t="shared" si="431"/>
        <v>5.8742246891091356E-4</v>
      </c>
      <c r="H3937" s="5">
        <f t="shared" si="432"/>
        <v>3496.6023989207315</v>
      </c>
      <c r="I3937" s="3">
        <f t="shared" si="433"/>
        <v>0.1961919777667441</v>
      </c>
    </row>
    <row r="3938" spans="1:9" x14ac:dyDescent="0.25">
      <c r="A3938" s="1">
        <v>39972</v>
      </c>
      <c r="B3938" s="5">
        <v>578.44037000000003</v>
      </c>
      <c r="C3938" s="4">
        <f t="shared" si="427"/>
        <v>-3.6568786920814222E-3</v>
      </c>
      <c r="D3938" s="3">
        <f t="shared" si="428"/>
        <v>0.10754580202178995</v>
      </c>
      <c r="E3938" s="5">
        <f t="shared" si="429"/>
        <v>1.1158036645232019</v>
      </c>
      <c r="F3938" s="13">
        <f t="shared" si="430"/>
        <v>1.5822400050614815</v>
      </c>
      <c r="G3938" s="16">
        <f t="shared" si="431"/>
        <v>-5.7860597602681337E-3</v>
      </c>
      <c r="H3938" s="5">
        <f t="shared" si="432"/>
        <v>3476.3708484826793</v>
      </c>
      <c r="I3938" s="3">
        <f t="shared" si="433"/>
        <v>0.20246810344247965</v>
      </c>
    </row>
    <row r="3939" spans="1:9" x14ac:dyDescent="0.25">
      <c r="A3939" s="1">
        <v>39973</v>
      </c>
      <c r="B3939" s="5">
        <v>581.11077999999998</v>
      </c>
      <c r="C3939" s="4">
        <f t="shared" si="427"/>
        <v>4.6165692066062469E-3</v>
      </c>
      <c r="D3939" s="3">
        <f t="shared" si="428"/>
        <v>0.10803921943172097</v>
      </c>
      <c r="E3939" s="5">
        <f t="shared" si="429"/>
        <v>1.1107077654873103</v>
      </c>
      <c r="F3939" s="13">
        <f t="shared" si="430"/>
        <v>1.5822400050614815</v>
      </c>
      <c r="G3939" s="16">
        <f t="shared" si="431"/>
        <v>7.3045204848273476E-3</v>
      </c>
      <c r="H3939" s="5">
        <f t="shared" si="432"/>
        <v>3501.764070558278</v>
      </c>
      <c r="I3939" s="3">
        <f t="shared" si="433"/>
        <v>0.20128938928755088</v>
      </c>
    </row>
    <row r="3940" spans="1:9" x14ac:dyDescent="0.25">
      <c r="A3940" s="1">
        <v>39974</v>
      </c>
      <c r="B3940" s="5">
        <v>583.22717</v>
      </c>
      <c r="C3940" s="4">
        <f t="shared" si="427"/>
        <v>3.6419733944705879E-3</v>
      </c>
      <c r="D3940" s="3">
        <f t="shared" si="428"/>
        <v>0.10670488663839151</v>
      </c>
      <c r="E3940" s="5">
        <f t="shared" si="429"/>
        <v>1.1245970431200947</v>
      </c>
      <c r="F3940" s="13">
        <f t="shared" si="430"/>
        <v>1.5822400050614815</v>
      </c>
      <c r="G3940" s="16">
        <f t="shared" si="431"/>
        <v>5.7624760021009244E-3</v>
      </c>
      <c r="H3940" s="5">
        <f t="shared" si="432"/>
        <v>3521.942901979889</v>
      </c>
      <c r="I3940" s="3">
        <f t="shared" si="433"/>
        <v>0.19709805554933307</v>
      </c>
    </row>
    <row r="3941" spans="1:9" x14ac:dyDescent="0.25">
      <c r="A3941" s="1">
        <v>39975</v>
      </c>
      <c r="B3941" s="5">
        <v>585.28039999999999</v>
      </c>
      <c r="C3941" s="4">
        <f t="shared" si="427"/>
        <v>3.5204635613941271E-3</v>
      </c>
      <c r="D3941" s="3">
        <f t="shared" si="428"/>
        <v>0.1041247835596945</v>
      </c>
      <c r="E3941" s="5">
        <f t="shared" si="429"/>
        <v>1.1524633799714386</v>
      </c>
      <c r="F3941" s="13">
        <f t="shared" si="430"/>
        <v>1.5822400050614815</v>
      </c>
      <c r="G3941" s="16">
        <f t="shared" si="431"/>
        <v>5.5702182831990051E-3</v>
      </c>
      <c r="H3941" s="5">
        <f t="shared" si="432"/>
        <v>3541.56089272488</v>
      </c>
      <c r="I3941" s="3">
        <f t="shared" si="433"/>
        <v>0.18207858681030992</v>
      </c>
    </row>
    <row r="3942" spans="1:9" x14ac:dyDescent="0.25">
      <c r="A3942" s="1">
        <v>39976</v>
      </c>
      <c r="B3942" s="5">
        <v>582.92822000000001</v>
      </c>
      <c r="C3942" s="4">
        <f t="shared" si="427"/>
        <v>-4.0188941915703102E-3</v>
      </c>
      <c r="D3942" s="3">
        <f t="shared" si="428"/>
        <v>0.10883923942894883</v>
      </c>
      <c r="E3942" s="5">
        <f t="shared" si="429"/>
        <v>1.1025435369597287</v>
      </c>
      <c r="F3942" s="13">
        <f t="shared" si="430"/>
        <v>1.5822400050614815</v>
      </c>
      <c r="G3942" s="16">
        <f t="shared" si="431"/>
        <v>-6.3588551660117669E-3</v>
      </c>
      <c r="H3942" s="5">
        <f t="shared" si="432"/>
        <v>3519.040619946431</v>
      </c>
      <c r="I3942" s="3">
        <f t="shared" si="433"/>
        <v>0.18965257448941977</v>
      </c>
    </row>
    <row r="3943" spans="1:9" x14ac:dyDescent="0.25">
      <c r="A3943" s="1">
        <v>39979</v>
      </c>
      <c r="B3943" s="5">
        <v>572.20459000000005</v>
      </c>
      <c r="C3943" s="4">
        <f t="shared" si="427"/>
        <v>-1.8396141466611393E-2</v>
      </c>
      <c r="D3943" s="3">
        <f t="shared" si="428"/>
        <v>0.1341932184895506</v>
      </c>
      <c r="E3943" s="5">
        <f t="shared" si="429"/>
        <v>0.89423296758728676</v>
      </c>
      <c r="F3943" s="13">
        <f t="shared" si="430"/>
        <v>1.5822400050614815</v>
      </c>
      <c r="G3943" s="16">
        <f t="shared" si="431"/>
        <v>-2.9107110967242941E-2</v>
      </c>
      <c r="H3943" s="5">
        <f t="shared" si="432"/>
        <v>3416.611514123415</v>
      </c>
      <c r="I3943" s="3">
        <f t="shared" si="433"/>
        <v>0.21232587870212299</v>
      </c>
    </row>
    <row r="3944" spans="1:9" x14ac:dyDescent="0.25">
      <c r="A3944" s="1">
        <v>39980</v>
      </c>
      <c r="B3944" s="5">
        <v>568.39287999999999</v>
      </c>
      <c r="C3944" s="4">
        <f t="shared" si="427"/>
        <v>-6.6614460397811381E-3</v>
      </c>
      <c r="D3944" s="3">
        <f t="shared" si="428"/>
        <v>0.13653471485938082</v>
      </c>
      <c r="E3944" s="5">
        <f t="shared" si="429"/>
        <v>0.8788973567901015</v>
      </c>
      <c r="F3944" s="13">
        <f t="shared" si="430"/>
        <v>1.5822400050614815</v>
      </c>
      <c r="G3944" s="16">
        <f t="shared" si="431"/>
        <v>-1.0540006415700093E-2</v>
      </c>
      <c r="H3944" s="5">
        <f t="shared" si="432"/>
        <v>3380.6004068445995</v>
      </c>
      <c r="I3944" s="3">
        <f t="shared" si="433"/>
        <v>0.21603068793017463</v>
      </c>
    </row>
    <row r="3945" spans="1:9" x14ac:dyDescent="0.25">
      <c r="A3945" s="1">
        <v>39981</v>
      </c>
      <c r="B3945" s="5">
        <v>568.67565999999999</v>
      </c>
      <c r="C3945" s="4">
        <f t="shared" si="427"/>
        <v>4.9750799130343637E-4</v>
      </c>
      <c r="D3945" s="3">
        <f t="shared" si="428"/>
        <v>0.12945156945566386</v>
      </c>
      <c r="E3945" s="5">
        <f t="shared" si="429"/>
        <v>0.92698760242608758</v>
      </c>
      <c r="F3945" s="13">
        <f t="shared" si="430"/>
        <v>1.5822400050614815</v>
      </c>
      <c r="G3945" s="16">
        <f t="shared" si="431"/>
        <v>7.8717704667807668E-4</v>
      </c>
      <c r="H3945" s="5">
        <f t="shared" si="432"/>
        <v>3383.2615378888581</v>
      </c>
      <c r="I3945" s="3">
        <f t="shared" si="433"/>
        <v>0.20482345191074627</v>
      </c>
    </row>
    <row r="3946" spans="1:9" x14ac:dyDescent="0.25">
      <c r="A3946" s="1">
        <v>39982</v>
      </c>
      <c r="B3946" s="5">
        <v>572.27002000000005</v>
      </c>
      <c r="C3946" s="4">
        <f t="shared" si="427"/>
        <v>6.3205799945791341E-3</v>
      </c>
      <c r="D3946" s="3">
        <f t="shared" si="428"/>
        <v>0.11601250435840649</v>
      </c>
      <c r="E3946" s="5">
        <f t="shared" si="429"/>
        <v>1.0343712573368353</v>
      </c>
      <c r="F3946" s="13">
        <f t="shared" si="430"/>
        <v>1.5822400050614815</v>
      </c>
      <c r="G3946" s="16">
        <f t="shared" si="431"/>
        <v>1.0000674522614389E-2</v>
      </c>
      <c r="H3946" s="5">
        <f t="shared" si="432"/>
        <v>3417.0964353541644</v>
      </c>
      <c r="I3946" s="3">
        <f t="shared" si="433"/>
        <v>0.1835596254832402</v>
      </c>
    </row>
    <row r="3947" spans="1:9" x14ac:dyDescent="0.25">
      <c r="A3947" s="1">
        <v>39983</v>
      </c>
      <c r="B3947" s="5">
        <v>570.92040999999995</v>
      </c>
      <c r="C3947" s="4">
        <f t="shared" si="427"/>
        <v>-2.3583447548066738E-3</v>
      </c>
      <c r="D3947" s="3">
        <f t="shared" si="428"/>
        <v>0.11566979254044137</v>
      </c>
      <c r="E3947" s="5">
        <f t="shared" si="429"/>
        <v>1.037435940399432</v>
      </c>
      <c r="F3947" s="13">
        <f t="shared" si="430"/>
        <v>1.5822400050614815</v>
      </c>
      <c r="G3947" s="16">
        <f t="shared" si="431"/>
        <v>-3.7314674167820299E-3</v>
      </c>
      <c r="H3947" s="5">
        <f t="shared" si="432"/>
        <v>3404.3456513456385</v>
      </c>
      <c r="I3947" s="3">
        <f t="shared" si="433"/>
        <v>0.18301737313464847</v>
      </c>
    </row>
    <row r="3948" spans="1:9" x14ac:dyDescent="0.25">
      <c r="A3948" s="1">
        <v>39986</v>
      </c>
      <c r="B3948" s="5">
        <v>561.77026000000001</v>
      </c>
      <c r="C3948" s="4">
        <f t="shared" si="427"/>
        <v>-1.6027015044005721E-2</v>
      </c>
      <c r="D3948" s="3">
        <f t="shared" si="428"/>
        <v>0.1364778569506245</v>
      </c>
      <c r="E3948" s="5">
        <f t="shared" si="429"/>
        <v>0.87926351337282549</v>
      </c>
      <c r="F3948" s="13">
        <f t="shared" si="430"/>
        <v>1.5822400050614815</v>
      </c>
      <c r="G3948" s="16">
        <f t="shared" si="431"/>
        <v>-2.5358584364348052E-2</v>
      </c>
      <c r="H3948" s="5">
        <f t="shared" si="432"/>
        <v>3318.0162649405888</v>
      </c>
      <c r="I3948" s="3">
        <f t="shared" si="433"/>
        <v>0.21594072507233625</v>
      </c>
    </row>
    <row r="3949" spans="1:9" x14ac:dyDescent="0.25">
      <c r="A3949" s="1">
        <v>39987</v>
      </c>
      <c r="B3949" s="5">
        <v>563.83960000000002</v>
      </c>
      <c r="C3949" s="4">
        <f t="shared" si="427"/>
        <v>3.6836054653373029E-3</v>
      </c>
      <c r="D3949" s="3">
        <f t="shared" si="428"/>
        <v>0.13511527023494285</v>
      </c>
      <c r="E3949" s="5">
        <f t="shared" si="429"/>
        <v>0.88813055542382491</v>
      </c>
      <c r="F3949" s="13">
        <f t="shared" si="430"/>
        <v>1.5822400050614815</v>
      </c>
      <c r="G3949" s="16">
        <f t="shared" si="431"/>
        <v>5.8283479301197956E-3</v>
      </c>
      <c r="H3949" s="5">
        <f t="shared" si="432"/>
        <v>3337.3548181704591</v>
      </c>
      <c r="I3949" s="3">
        <f t="shared" si="433"/>
        <v>0.21378478586041938</v>
      </c>
    </row>
    <row r="3950" spans="1:9" x14ac:dyDescent="0.25">
      <c r="A3950" s="1">
        <v>39988</v>
      </c>
      <c r="B3950" s="5">
        <v>564.60290999999995</v>
      </c>
      <c r="C3950" s="4">
        <f t="shared" si="427"/>
        <v>1.3537715336062739E-3</v>
      </c>
      <c r="D3950" s="3">
        <f t="shared" si="428"/>
        <v>0.13243705820048196</v>
      </c>
      <c r="E3950" s="5">
        <f t="shared" si="429"/>
        <v>0.90609079989035346</v>
      </c>
      <c r="F3950" s="13">
        <f t="shared" si="430"/>
        <v>1.5822400050614815</v>
      </c>
      <c r="G3950" s="16">
        <f t="shared" si="431"/>
        <v>2.1419914781852806E-3</v>
      </c>
      <c r="H3950" s="5">
        <f t="shared" si="432"/>
        <v>3344.5034037506607</v>
      </c>
      <c r="I3950" s="3">
        <f t="shared" si="433"/>
        <v>0.20954721163745832</v>
      </c>
    </row>
    <row r="3951" spans="1:9" x14ac:dyDescent="0.25">
      <c r="A3951" s="1">
        <v>39989</v>
      </c>
      <c r="B3951" s="5">
        <v>567.52380000000005</v>
      </c>
      <c r="C3951" s="4">
        <f t="shared" si="427"/>
        <v>5.1733527197019846E-3</v>
      </c>
      <c r="D3951" s="3">
        <f t="shared" si="428"/>
        <v>0.13502323962694202</v>
      </c>
      <c r="E3951" s="5">
        <f t="shared" si="429"/>
        <v>0.88873589710593537</v>
      </c>
      <c r="F3951" s="13">
        <f t="shared" si="430"/>
        <v>1.5822400050614815</v>
      </c>
      <c r="G3951" s="16">
        <f t="shared" si="431"/>
        <v>8.1854856334060977E-3</v>
      </c>
      <c r="H3951" s="5">
        <f t="shared" si="432"/>
        <v>3371.8797883129391</v>
      </c>
      <c r="I3951" s="3">
        <f t="shared" si="433"/>
        <v>0.21363917135075031</v>
      </c>
    </row>
    <row r="3952" spans="1:9" x14ac:dyDescent="0.25">
      <c r="A3952" s="1">
        <v>39990</v>
      </c>
      <c r="B3952" s="5">
        <v>566.33312999999998</v>
      </c>
      <c r="C3952" s="4">
        <f t="shared" si="427"/>
        <v>-2.0980089293172188E-3</v>
      </c>
      <c r="D3952" s="3">
        <f t="shared" si="428"/>
        <v>0.13497893986781773</v>
      </c>
      <c r="E3952" s="5">
        <f t="shared" si="429"/>
        <v>0.8890275780615382</v>
      </c>
      <c r="F3952" s="13">
        <f t="shared" si="430"/>
        <v>1.5822400050614815</v>
      </c>
      <c r="G3952" s="16">
        <f t="shared" si="431"/>
        <v>-3.31955365894191E-3</v>
      </c>
      <c r="H3952" s="5">
        <f t="shared" si="432"/>
        <v>3360.6866524241327</v>
      </c>
      <c r="I3952" s="3">
        <f t="shared" si="433"/>
        <v>0.21356907849964929</v>
      </c>
    </row>
    <row r="3953" spans="1:9" x14ac:dyDescent="0.25">
      <c r="A3953" s="1">
        <v>39993</v>
      </c>
      <c r="B3953" s="5">
        <v>569.74041999999997</v>
      </c>
      <c r="C3953" s="4">
        <f t="shared" si="427"/>
        <v>6.0164059270204628E-3</v>
      </c>
      <c r="D3953" s="3">
        <f t="shared" si="428"/>
        <v>0.10948200153708376</v>
      </c>
      <c r="E3953" s="5">
        <f t="shared" si="429"/>
        <v>1.0960705715574042</v>
      </c>
      <c r="F3953" s="13">
        <f t="shared" si="430"/>
        <v>1.0960705715574042</v>
      </c>
      <c r="G3953" s="16">
        <f t="shared" si="431"/>
        <v>9.5193981444207845E-3</v>
      </c>
      <c r="H3953" s="5">
        <f t="shared" si="432"/>
        <v>3392.6783667071986</v>
      </c>
      <c r="I3953" s="3">
        <f t="shared" si="433"/>
        <v>0.17322680266617654</v>
      </c>
    </row>
    <row r="3954" spans="1:9" x14ac:dyDescent="0.25">
      <c r="A3954" s="1">
        <v>39994</v>
      </c>
      <c r="B3954" s="5">
        <v>568.46130000000005</v>
      </c>
      <c r="C3954" s="4">
        <f t="shared" si="427"/>
        <v>-2.2450925984853765E-3</v>
      </c>
      <c r="D3954" s="3">
        <f t="shared" si="428"/>
        <v>0.10455487790772398</v>
      </c>
      <c r="E3954" s="5">
        <f t="shared" si="429"/>
        <v>1.1477226352452659</v>
      </c>
      <c r="F3954" s="13">
        <f t="shared" si="430"/>
        <v>1.0960705715574042</v>
      </c>
      <c r="G3954" s="16">
        <f t="shared" si="431"/>
        <v>-2.4607799276211641E-3</v>
      </c>
      <c r="H3954" s="5">
        <f t="shared" si="432"/>
        <v>3384.3297318815312</v>
      </c>
      <c r="I3954" s="3">
        <f t="shared" si="433"/>
        <v>0.16485513836819018</v>
      </c>
    </row>
    <row r="3955" spans="1:9" x14ac:dyDescent="0.25">
      <c r="A3955" s="1">
        <v>39995</v>
      </c>
      <c r="B3955" s="5">
        <v>571.30078000000003</v>
      </c>
      <c r="C3955" s="4">
        <f t="shared" si="427"/>
        <v>4.995027805762664E-3</v>
      </c>
      <c r="D3955" s="3">
        <f t="shared" si="428"/>
        <v>0.10751179027158261</v>
      </c>
      <c r="E3955" s="5">
        <f t="shared" si="429"/>
        <v>1.1161566531156375</v>
      </c>
      <c r="F3955" s="13">
        <f t="shared" si="430"/>
        <v>1.0960705715574042</v>
      </c>
      <c r="G3955" s="16">
        <f t="shared" si="431"/>
        <v>5.4749029820074097E-3</v>
      </c>
      <c r="H3955" s="5">
        <f t="shared" si="432"/>
        <v>3402.8586088227057</v>
      </c>
      <c r="I3955" s="3">
        <f t="shared" si="433"/>
        <v>0.16702040230241069</v>
      </c>
    </row>
    <row r="3956" spans="1:9" x14ac:dyDescent="0.25">
      <c r="A3956" s="1">
        <v>39996</v>
      </c>
      <c r="B3956" s="5">
        <v>561.74261000000001</v>
      </c>
      <c r="C3956" s="4">
        <f t="shared" si="427"/>
        <v>-1.6730539034096936E-2</v>
      </c>
      <c r="D3956" s="3">
        <f t="shared" si="428"/>
        <v>0.1319521316308862</v>
      </c>
      <c r="E3956" s="5">
        <f t="shared" si="429"/>
        <v>0.9094207006498366</v>
      </c>
      <c r="F3956" s="13">
        <f t="shared" si="430"/>
        <v>1.0960705715574042</v>
      </c>
      <c r="G3956" s="16">
        <f t="shared" si="431"/>
        <v>-1.8337851481566091E-2</v>
      </c>
      <c r="H3956" s="5">
        <f t="shared" si="432"/>
        <v>3340.4574930413464</v>
      </c>
      <c r="I3956" s="3">
        <f t="shared" si="433"/>
        <v>0.18237121700038575</v>
      </c>
    </row>
    <row r="3957" spans="1:9" x14ac:dyDescent="0.25">
      <c r="A3957" s="1">
        <v>39997</v>
      </c>
      <c r="B3957" s="5">
        <v>561.64642000000003</v>
      </c>
      <c r="C3957" s="4">
        <f t="shared" si="427"/>
        <v>-1.712350074350999E-4</v>
      </c>
      <c r="D3957" s="3">
        <f t="shared" si="428"/>
        <v>0.13216059799409507</v>
      </c>
      <c r="E3957" s="5">
        <f t="shared" si="429"/>
        <v>0.90798620633784954</v>
      </c>
      <c r="F3957" s="13">
        <f t="shared" si="430"/>
        <v>1.0960705715574042</v>
      </c>
      <c r="G3957" s="16">
        <f t="shared" si="431"/>
        <v>-1.8768565247002629E-4</v>
      </c>
      <c r="H3957" s="5">
        <f t="shared" si="432"/>
        <v>3339.8305370972166</v>
      </c>
      <c r="I3957" s="3">
        <f t="shared" si="433"/>
        <v>0.18240877989185125</v>
      </c>
    </row>
    <row r="3958" spans="1:9" x14ac:dyDescent="0.25">
      <c r="A3958" s="1">
        <v>40000</v>
      </c>
      <c r="B3958" s="5">
        <v>557.06982000000005</v>
      </c>
      <c r="C3958" s="4">
        <f t="shared" si="427"/>
        <v>-8.148542992582386E-3</v>
      </c>
      <c r="D3958" s="3">
        <f t="shared" si="428"/>
        <v>0.11255074836945748</v>
      </c>
      <c r="E3958" s="5">
        <f t="shared" si="429"/>
        <v>1.0661857138976074</v>
      </c>
      <c r="F3958" s="13">
        <f t="shared" si="430"/>
        <v>1.0960705715574042</v>
      </c>
      <c r="G3958" s="16">
        <f t="shared" si="431"/>
        <v>-8.9313781752398558E-3</v>
      </c>
      <c r="H3958" s="5">
        <f t="shared" si="432"/>
        <v>3310.0012475291869</v>
      </c>
      <c r="I3958" s="3">
        <f t="shared" si="433"/>
        <v>0.13582517818427775</v>
      </c>
    </row>
    <row r="3959" spans="1:9" x14ac:dyDescent="0.25">
      <c r="A3959" s="1">
        <v>40001</v>
      </c>
      <c r="B3959" s="5">
        <v>551.92047000000002</v>
      </c>
      <c r="C3959" s="4">
        <f t="shared" si="427"/>
        <v>-9.2436348463466045E-3</v>
      </c>
      <c r="D3959" s="3">
        <f t="shared" si="428"/>
        <v>0.11670791955939284</v>
      </c>
      <c r="E3959" s="5">
        <f t="shared" si="429"/>
        <v>1.0282078581559482</v>
      </c>
      <c r="F3959" s="13">
        <f t="shared" si="430"/>
        <v>1.0960705715574042</v>
      </c>
      <c r="G3959" s="16">
        <f t="shared" si="431"/>
        <v>-1.013167612930306E-2</v>
      </c>
      <c r="H3959" s="5">
        <f t="shared" si="432"/>
        <v>3276.465386901632</v>
      </c>
      <c r="I3959" s="3">
        <f t="shared" si="433"/>
        <v>0.13954136175696116</v>
      </c>
    </row>
    <row r="3960" spans="1:9" x14ac:dyDescent="0.25">
      <c r="A3960" s="1">
        <v>40002</v>
      </c>
      <c r="B3960" s="5">
        <v>542.36194</v>
      </c>
      <c r="C3960" s="4">
        <f t="shared" si="427"/>
        <v>-1.7318672742831942E-2</v>
      </c>
      <c r="D3960" s="3">
        <f t="shared" si="428"/>
        <v>0.13705916860429904</v>
      </c>
      <c r="E3960" s="5">
        <f t="shared" si="429"/>
        <v>0.87553427634199177</v>
      </c>
      <c r="F3960" s="13">
        <f t="shared" si="430"/>
        <v>1.0960705715574042</v>
      </c>
      <c r="G3960" s="16">
        <f t="shared" si="431"/>
        <v>-1.8982487531851444E-2</v>
      </c>
      <c r="H3960" s="5">
        <f t="shared" si="432"/>
        <v>3214.2699235462292</v>
      </c>
      <c r="I3960" s="3">
        <f t="shared" si="433"/>
        <v>0.16139483406566654</v>
      </c>
    </row>
    <row r="3961" spans="1:9" x14ac:dyDescent="0.25">
      <c r="A3961" s="1">
        <v>40003</v>
      </c>
      <c r="B3961" s="5">
        <v>547.48999000000003</v>
      </c>
      <c r="C3961" s="4">
        <f t="shared" si="427"/>
        <v>9.4550329250611131E-3</v>
      </c>
      <c r="D3961" s="3">
        <f t="shared" si="428"/>
        <v>0.14642828255467641</v>
      </c>
      <c r="E3961" s="5">
        <f t="shared" si="429"/>
        <v>0.81951381185661265</v>
      </c>
      <c r="F3961" s="13">
        <f t="shared" si="430"/>
        <v>1.0960705715574042</v>
      </c>
      <c r="G3961" s="16">
        <f t="shared" si="431"/>
        <v>1.036338334226581E-2</v>
      </c>
      <c r="H3961" s="5">
        <f t="shared" si="432"/>
        <v>3247.5806349294544</v>
      </c>
      <c r="I3961" s="3">
        <f t="shared" si="433"/>
        <v>0.16626451377590512</v>
      </c>
    </row>
    <row r="3962" spans="1:9" x14ac:dyDescent="0.25">
      <c r="A3962" s="1">
        <v>40004</v>
      </c>
      <c r="B3962" s="5">
        <v>543.32390999999996</v>
      </c>
      <c r="C3962" s="4">
        <f t="shared" si="427"/>
        <v>-7.6094176625952636E-3</v>
      </c>
      <c r="D3962" s="3">
        <f t="shared" si="428"/>
        <v>0.14750897700007909</v>
      </c>
      <c r="E3962" s="5">
        <f t="shared" si="429"/>
        <v>0.81350981099906661</v>
      </c>
      <c r="F3962" s="13">
        <f t="shared" si="430"/>
        <v>1.0960705715574042</v>
      </c>
      <c r="G3962" s="16">
        <f t="shared" si="431"/>
        <v>-8.3404587666597967E-3</v>
      </c>
      <c r="H3962" s="5">
        <f t="shared" si="432"/>
        <v>3220.4943225524225</v>
      </c>
      <c r="I3962" s="3">
        <f t="shared" si="433"/>
        <v>0.16784627976316238</v>
      </c>
    </row>
    <row r="3963" spans="1:9" x14ac:dyDescent="0.25">
      <c r="A3963" s="1">
        <v>40007</v>
      </c>
      <c r="B3963" s="5">
        <v>546.13251000000002</v>
      </c>
      <c r="C3963" s="4">
        <f t="shared" si="427"/>
        <v>5.1692921079067311E-3</v>
      </c>
      <c r="D3963" s="3">
        <f t="shared" si="428"/>
        <v>0.14593516658088038</v>
      </c>
      <c r="E3963" s="5">
        <f t="shared" si="429"/>
        <v>0.82228295490034231</v>
      </c>
      <c r="F3963" s="13">
        <f t="shared" si="430"/>
        <v>1.0960705715574042</v>
      </c>
      <c r="G3963" s="16">
        <f t="shared" si="431"/>
        <v>5.6659089552605095E-3</v>
      </c>
      <c r="H3963" s="5">
        <f t="shared" si="432"/>
        <v>3238.7413501749375</v>
      </c>
      <c r="I3963" s="3">
        <f t="shared" si="433"/>
        <v>0.15995524144463058</v>
      </c>
    </row>
    <row r="3964" spans="1:9" x14ac:dyDescent="0.25">
      <c r="A3964" s="1">
        <v>40008</v>
      </c>
      <c r="B3964" s="5">
        <v>548.96722</v>
      </c>
      <c r="C3964" s="4">
        <f t="shared" si="427"/>
        <v>5.1905168582619954E-3</v>
      </c>
      <c r="D3964" s="3">
        <f t="shared" si="428"/>
        <v>0.15329061093888843</v>
      </c>
      <c r="E3964" s="5">
        <f t="shared" si="429"/>
        <v>0.78282681023327494</v>
      </c>
      <c r="F3964" s="13">
        <f t="shared" si="430"/>
        <v>1.0960705715574042</v>
      </c>
      <c r="G3964" s="16">
        <f t="shared" si="431"/>
        <v>5.6891727795135667E-3</v>
      </c>
      <c r="H3964" s="5">
        <f t="shared" si="432"/>
        <v>3257.1671093042378</v>
      </c>
      <c r="I3964" s="3">
        <f t="shared" si="433"/>
        <v>0.1680173275461711</v>
      </c>
    </row>
    <row r="3965" spans="1:9" x14ac:dyDescent="0.25">
      <c r="A3965" s="1">
        <v>40009</v>
      </c>
      <c r="B3965" s="5">
        <v>557.76238999999998</v>
      </c>
      <c r="C3965" s="4">
        <f t="shared" si="427"/>
        <v>1.6021302692718065E-2</v>
      </c>
      <c r="D3965" s="3">
        <f t="shared" si="428"/>
        <v>0.17824403382461379</v>
      </c>
      <c r="E3965" s="5">
        <f t="shared" si="429"/>
        <v>0.67323431491724439</v>
      </c>
      <c r="F3965" s="13">
        <f t="shared" si="430"/>
        <v>1.0960705715574042</v>
      </c>
      <c r="G3965" s="16">
        <f t="shared" si="431"/>
        <v>1.7560478399501669E-2</v>
      </c>
      <c r="H3965" s="5">
        <f t="shared" si="432"/>
        <v>3314.3645219707419</v>
      </c>
      <c r="I3965" s="3">
        <f t="shared" si="433"/>
        <v>0.19536804003084174</v>
      </c>
    </row>
    <row r="3966" spans="1:9" x14ac:dyDescent="0.25">
      <c r="A3966" s="1">
        <v>40010</v>
      </c>
      <c r="B3966" s="5">
        <v>558.38580000000002</v>
      </c>
      <c r="C3966" s="4">
        <f t="shared" si="427"/>
        <v>1.1176981653424622E-3</v>
      </c>
      <c r="D3966" s="3">
        <f t="shared" si="428"/>
        <v>0.1594172670381519</v>
      </c>
      <c r="E3966" s="5">
        <f t="shared" si="429"/>
        <v>0.75274154569016338</v>
      </c>
      <c r="F3966" s="13">
        <f t="shared" si="430"/>
        <v>1.0960705715574042</v>
      </c>
      <c r="G3966" s="16">
        <f t="shared" si="431"/>
        <v>1.2250760669155747E-3</v>
      </c>
      <c r="H3966" s="5">
        <f t="shared" si="432"/>
        <v>3318.4248706236417</v>
      </c>
      <c r="I3966" s="3">
        <f t="shared" si="433"/>
        <v>0.17473257499862646</v>
      </c>
    </row>
    <row r="3967" spans="1:9" x14ac:dyDescent="0.25">
      <c r="A3967" s="1">
        <v>40011</v>
      </c>
      <c r="B3967" s="5">
        <v>560.55706999999995</v>
      </c>
      <c r="C3967" s="4">
        <f t="shared" si="427"/>
        <v>3.8884763903379582E-3</v>
      </c>
      <c r="D3967" s="3">
        <f t="shared" si="428"/>
        <v>0.16098496443023272</v>
      </c>
      <c r="E3967" s="5">
        <f t="shared" si="429"/>
        <v>0.74541122784174862</v>
      </c>
      <c r="F3967" s="13">
        <f t="shared" si="430"/>
        <v>1.0960705715574042</v>
      </c>
      <c r="G3967" s="16">
        <f t="shared" si="431"/>
        <v>4.2620445396451979E-3</v>
      </c>
      <c r="H3967" s="5">
        <f t="shared" si="432"/>
        <v>3332.5681452237063</v>
      </c>
      <c r="I3967" s="3">
        <f t="shared" si="433"/>
        <v>0.1764508819751936</v>
      </c>
    </row>
    <row r="3968" spans="1:9" x14ac:dyDescent="0.25">
      <c r="A3968" s="1">
        <v>40014</v>
      </c>
      <c r="B3968" s="5">
        <v>562.02575999999999</v>
      </c>
      <c r="C3968" s="4">
        <f t="shared" si="427"/>
        <v>2.6200543684160582E-3</v>
      </c>
      <c r="D3968" s="3">
        <f t="shared" si="428"/>
        <v>0.15496333694219891</v>
      </c>
      <c r="E3968" s="5">
        <f t="shared" si="429"/>
        <v>0.77437671624714566</v>
      </c>
      <c r="F3968" s="13">
        <f t="shared" si="430"/>
        <v>1.0960705715574042</v>
      </c>
      <c r="G3968" s="16">
        <f t="shared" si="431"/>
        <v>2.8717644891012627E-3</v>
      </c>
      <c r="H3968" s="5">
        <f t="shared" si="432"/>
        <v>3342.1384960806695</v>
      </c>
      <c r="I3968" s="3">
        <f t="shared" si="433"/>
        <v>0.16985075329267857</v>
      </c>
    </row>
    <row r="3969" spans="1:9" x14ac:dyDescent="0.25">
      <c r="A3969" s="1">
        <v>40015</v>
      </c>
      <c r="B3969" s="5">
        <v>561.49292000000003</v>
      </c>
      <c r="C3969" s="4">
        <f t="shared" si="427"/>
        <v>-9.4807042296418675E-4</v>
      </c>
      <c r="D3969" s="3">
        <f t="shared" si="428"/>
        <v>0.1449898783166734</v>
      </c>
      <c r="E3969" s="5">
        <f t="shared" si="429"/>
        <v>0.82764398034673259</v>
      </c>
      <c r="F3969" s="13">
        <f t="shared" si="430"/>
        <v>1.0960705715574042</v>
      </c>
      <c r="G3969" s="16">
        <f t="shared" si="431"/>
        <v>-1.039152090375026E-3</v>
      </c>
      <c r="H3969" s="5">
        <f t="shared" si="432"/>
        <v>3338.6655058761444</v>
      </c>
      <c r="I3969" s="3">
        <f t="shared" si="433"/>
        <v>0.15891913879659472</v>
      </c>
    </row>
    <row r="3970" spans="1:9" x14ac:dyDescent="0.25">
      <c r="A3970" s="1">
        <v>40016</v>
      </c>
      <c r="B3970" s="5">
        <v>563.28521999999998</v>
      </c>
      <c r="C3970" s="4">
        <f t="shared" si="427"/>
        <v>3.1920260009690171E-3</v>
      </c>
      <c r="D3970" s="3">
        <f t="shared" si="428"/>
        <v>9.854571702472005E-2</v>
      </c>
      <c r="E3970" s="5">
        <f t="shared" si="429"/>
        <v>1.2177089337114282</v>
      </c>
      <c r="F3970" s="13">
        <f t="shared" si="430"/>
        <v>1.2177089337114282</v>
      </c>
      <c r="G3970" s="16">
        <f t="shared" si="431"/>
        <v>3.4986857633082058E-3</v>
      </c>
      <c r="H3970" s="5">
        <f t="shared" si="432"/>
        <v>3350.3464473500012</v>
      </c>
      <c r="I3970" s="3">
        <f t="shared" si="433"/>
        <v>0.10801306038381914</v>
      </c>
    </row>
    <row r="3971" spans="1:9" x14ac:dyDescent="0.25">
      <c r="A3971" s="1">
        <v>40017</v>
      </c>
      <c r="B3971" s="5">
        <v>569.09380999999996</v>
      </c>
      <c r="C3971" s="4">
        <f t="shared" si="427"/>
        <v>1.0311987238010634E-2</v>
      </c>
      <c r="D3971" s="3">
        <f t="shared" si="428"/>
        <v>0.10000340636592545</v>
      </c>
      <c r="E3971" s="5">
        <f t="shared" si="429"/>
        <v>1.1999591250012467</v>
      </c>
      <c r="F3971" s="13">
        <f t="shared" si="430"/>
        <v>1.2177089337114282</v>
      </c>
      <c r="G3971" s="16">
        <f t="shared" si="431"/>
        <v>1.2556998984043784E-2</v>
      </c>
      <c r="H3971" s="5">
        <f t="shared" si="432"/>
        <v>3392.4167442855696</v>
      </c>
      <c r="I3971" s="3">
        <f t="shared" si="433"/>
        <v>0.11201872107277373</v>
      </c>
    </row>
    <row r="3972" spans="1:9" x14ac:dyDescent="0.25">
      <c r="A3972" s="1">
        <v>40018</v>
      </c>
      <c r="B3972" s="5">
        <v>569.87750000000005</v>
      </c>
      <c r="C3972" s="4">
        <f t="shared" ref="C3972:C4035" si="434">B3972/B3971-1</f>
        <v>1.3770840347044899E-3</v>
      </c>
      <c r="D3972" s="3">
        <f t="shared" si="428"/>
        <v>7.9031881223029121E-2</v>
      </c>
      <c r="E3972" s="5">
        <f t="shared" si="429"/>
        <v>1.5183745868500618</v>
      </c>
      <c r="F3972" s="13">
        <f t="shared" si="430"/>
        <v>1.5183745868500618</v>
      </c>
      <c r="G3972" s="16">
        <f t="shared" si="431"/>
        <v>1.6768875315310357E-3</v>
      </c>
      <c r="H3972" s="5">
        <f t="shared" si="432"/>
        <v>3398.1054456258189</v>
      </c>
      <c r="I3972" s="3">
        <f t="shared" si="433"/>
        <v>8.9065632122875035E-2</v>
      </c>
    </row>
    <row r="3973" spans="1:9" x14ac:dyDescent="0.25">
      <c r="A3973" s="1">
        <v>40021</v>
      </c>
      <c r="B3973" s="5">
        <v>571.85626000000002</v>
      </c>
      <c r="C3973" s="4">
        <f t="shared" si="434"/>
        <v>3.4722550021715204E-3</v>
      </c>
      <c r="D3973" s="3">
        <f t="shared" si="428"/>
        <v>7.9265065208709656E-2</v>
      </c>
      <c r="E3973" s="5">
        <f t="shared" si="429"/>
        <v>1.5139077938563832</v>
      </c>
      <c r="F3973" s="13">
        <f t="shared" si="430"/>
        <v>1.5183745868500618</v>
      </c>
      <c r="G3973" s="16">
        <f t="shared" si="431"/>
        <v>5.2721837543602424E-3</v>
      </c>
      <c r="H3973" s="5">
        <f t="shared" si="432"/>
        <v>3416.0208819518507</v>
      </c>
      <c r="I3973" s="3">
        <f t="shared" si="433"/>
        <v>8.90542505567673E-2</v>
      </c>
    </row>
    <row r="3974" spans="1:9" x14ac:dyDescent="0.25">
      <c r="A3974" s="1">
        <v>40022</v>
      </c>
      <c r="B3974" s="5">
        <v>569.25494000000003</v>
      </c>
      <c r="C3974" s="4">
        <f t="shared" si="434"/>
        <v>-4.54890534904695E-3</v>
      </c>
      <c r="D3974" s="3">
        <f t="shared" si="428"/>
        <v>9.1457801573929895E-2</v>
      </c>
      <c r="E3974" s="5">
        <f t="shared" si="429"/>
        <v>1.3120805216709481</v>
      </c>
      <c r="F3974" s="13">
        <f t="shared" si="430"/>
        <v>1.5183745868500618</v>
      </c>
      <c r="G3974" s="16">
        <f t="shared" si="431"/>
        <v>-6.9069422799791988E-3</v>
      </c>
      <c r="H3974" s="5">
        <f t="shared" si="432"/>
        <v>3392.4266228930055</v>
      </c>
      <c r="I3974" s="3">
        <f t="shared" si="433"/>
        <v>0.10814309051807559</v>
      </c>
    </row>
    <row r="3975" spans="1:9" x14ac:dyDescent="0.25">
      <c r="A3975" s="1">
        <v>40023</v>
      </c>
      <c r="B3975" s="5">
        <v>566.19122000000004</v>
      </c>
      <c r="C3975" s="4">
        <f t="shared" si="434"/>
        <v>-5.3819822802064765E-3</v>
      </c>
      <c r="D3975" s="3">
        <f t="shared" si="428"/>
        <v>7.1281752567555451E-2</v>
      </c>
      <c r="E3975" s="5">
        <f t="shared" si="429"/>
        <v>1.6834602921171598</v>
      </c>
      <c r="F3975" s="13">
        <f t="shared" si="430"/>
        <v>1.6834602921171598</v>
      </c>
      <c r="G3975" s="16">
        <f t="shared" si="431"/>
        <v>-8.1718651211428617E-3</v>
      </c>
      <c r="H3975" s="5">
        <f t="shared" si="432"/>
        <v>3364.7041700973496</v>
      </c>
      <c r="I3975" s="3">
        <f t="shared" si="433"/>
        <v>9.476987429256277E-2</v>
      </c>
    </row>
    <row r="3976" spans="1:9" x14ac:dyDescent="0.25">
      <c r="A3976" s="1">
        <v>40024</v>
      </c>
      <c r="B3976" s="5">
        <v>570.61584000000005</v>
      </c>
      <c r="C3976" s="4">
        <f t="shared" si="434"/>
        <v>7.8147096664622495E-3</v>
      </c>
      <c r="D3976" s="3">
        <f t="shared" si="428"/>
        <v>7.7872703519706904E-2</v>
      </c>
      <c r="E3976" s="5">
        <f t="shared" si="429"/>
        <v>1.5409764214700998</v>
      </c>
      <c r="F3976" s="13">
        <f t="shared" si="430"/>
        <v>1.6834602921171598</v>
      </c>
      <c r="G3976" s="16">
        <f t="shared" si="431"/>
        <v>1.315575341791333E-2</v>
      </c>
      <c r="H3976" s="5">
        <f t="shared" si="432"/>
        <v>3408.9693884833755</v>
      </c>
      <c r="I3976" s="3">
        <f t="shared" si="433"/>
        <v>0.11121253435157828</v>
      </c>
    </row>
    <row r="3977" spans="1:9" x14ac:dyDescent="0.25">
      <c r="A3977" s="1">
        <v>40025</v>
      </c>
      <c r="B3977" s="5">
        <v>571.85931000000005</v>
      </c>
      <c r="C3977" s="4">
        <f t="shared" si="434"/>
        <v>2.1791718925994186E-3</v>
      </c>
      <c r="D3977" s="3">
        <f t="shared" si="428"/>
        <v>7.729311447934531E-2</v>
      </c>
      <c r="E3977" s="5">
        <f t="shared" si="429"/>
        <v>1.5525315651767022</v>
      </c>
      <c r="F3977" s="13">
        <f t="shared" si="430"/>
        <v>1.6834602921171598</v>
      </c>
      <c r="G3977" s="16">
        <f t="shared" si="431"/>
        <v>3.6685493508889209E-3</v>
      </c>
      <c r="H3977" s="5">
        <f t="shared" si="432"/>
        <v>3421.4753609206969</v>
      </c>
      <c r="I3977" s="3">
        <f t="shared" si="433"/>
        <v>0.11102150516097956</v>
      </c>
    </row>
    <row r="3978" spans="1:9" x14ac:dyDescent="0.25">
      <c r="A3978" s="1">
        <v>40028</v>
      </c>
      <c r="B3978" s="5">
        <v>579.51477</v>
      </c>
      <c r="C3978" s="4">
        <f t="shared" si="434"/>
        <v>1.3386964006933733E-2</v>
      </c>
      <c r="D3978" s="3">
        <f t="shared" si="428"/>
        <v>9.6250212665423066E-2</v>
      </c>
      <c r="E3978" s="5">
        <f t="shared" si="429"/>
        <v>1.2467504920444588</v>
      </c>
      <c r="F3978" s="13">
        <f t="shared" si="430"/>
        <v>1.6834602921171598</v>
      </c>
      <c r="G3978" s="16">
        <f t="shared" si="431"/>
        <v>2.2536422337674566E-2</v>
      </c>
      <c r="H3978" s="5">
        <f t="shared" si="432"/>
        <v>3498.5831746723529</v>
      </c>
      <c r="I3978" s="3">
        <f t="shared" si="433"/>
        <v>0.14935082896311061</v>
      </c>
    </row>
    <row r="3979" spans="1:9" x14ac:dyDescent="0.25">
      <c r="A3979" s="1">
        <v>40029</v>
      </c>
      <c r="B3979" s="5">
        <v>580.30944999999997</v>
      </c>
      <c r="C3979" s="4">
        <f t="shared" si="434"/>
        <v>1.3712851529219527E-3</v>
      </c>
      <c r="D3979" s="3">
        <f t="shared" si="428"/>
        <v>9.421128146899907E-2</v>
      </c>
      <c r="E3979" s="5">
        <f t="shared" si="429"/>
        <v>1.2737328070363516</v>
      </c>
      <c r="F3979" s="13">
        <f t="shared" si="430"/>
        <v>1.6834602921171598</v>
      </c>
      <c r="G3979" s="16">
        <f t="shared" si="431"/>
        <v>2.3085041041139148E-3</v>
      </c>
      <c r="H3979" s="5">
        <f t="shared" si="432"/>
        <v>3506.6596682896684</v>
      </c>
      <c r="I3979" s="3">
        <f t="shared" si="433"/>
        <v>0.14671835770974787</v>
      </c>
    </row>
    <row r="3980" spans="1:9" x14ac:dyDescent="0.25">
      <c r="A3980" s="1">
        <v>40030</v>
      </c>
      <c r="B3980" s="5">
        <v>580.06348000000003</v>
      </c>
      <c r="C3980" s="4">
        <f t="shared" si="434"/>
        <v>-4.2386006293704259E-4</v>
      </c>
      <c r="D3980" s="3">
        <f t="shared" si="428"/>
        <v>9.6076247179090815E-2</v>
      </c>
      <c r="E3980" s="5">
        <f t="shared" si="429"/>
        <v>1.2490079860874888</v>
      </c>
      <c r="F3980" s="13">
        <f t="shared" si="430"/>
        <v>1.6834602921171598</v>
      </c>
      <c r="G3980" s="16">
        <f t="shared" si="431"/>
        <v>-7.135515853687914E-4</v>
      </c>
      <c r="H3980" s="5">
        <f t="shared" si="432"/>
        <v>3504.1574857240116</v>
      </c>
      <c r="I3980" s="3">
        <f t="shared" si="433"/>
        <v>0.14939205953435686</v>
      </c>
    </row>
    <row r="3981" spans="1:9" x14ac:dyDescent="0.25">
      <c r="A3981" s="1">
        <v>40031</v>
      </c>
      <c r="B3981" s="5">
        <v>578.06701999999996</v>
      </c>
      <c r="C3981" s="4">
        <f t="shared" si="434"/>
        <v>-3.4417957151863243E-3</v>
      </c>
      <c r="D3981" s="3">
        <f t="shared" ref="D3981:D4044" si="435">STDEV(C3972:C3981)*SQRT(252)</f>
        <v>9.1279101129022946E-2</v>
      </c>
      <c r="E3981" s="5">
        <f t="shared" ref="E3981:E4044" si="436">$E$2/D3981</f>
        <v>1.3146492298426566</v>
      </c>
      <c r="F3981" s="13">
        <f t="shared" si="430"/>
        <v>1.6834602921171598</v>
      </c>
      <c r="G3981" s="16">
        <f t="shared" si="431"/>
        <v>-5.7941264200951585E-3</v>
      </c>
      <c r="H3981" s="5">
        <f t="shared" si="432"/>
        <v>3483.8539542558042</v>
      </c>
      <c r="I3981" s="3">
        <f t="shared" si="433"/>
        <v>0.15021287811593431</v>
      </c>
    </row>
    <row r="3982" spans="1:9" x14ac:dyDescent="0.25">
      <c r="A3982" s="1">
        <v>40032</v>
      </c>
      <c r="B3982" s="5">
        <v>580.82061999999996</v>
      </c>
      <c r="C3982" s="4">
        <f t="shared" si="434"/>
        <v>4.7634615100511368E-3</v>
      </c>
      <c r="D3982" s="3">
        <f t="shared" si="435"/>
        <v>9.2640610957836905E-2</v>
      </c>
      <c r="E3982" s="5">
        <f t="shared" si="436"/>
        <v>1.2953282449164227</v>
      </c>
      <c r="F3982" s="13">
        <f t="shared" ref="F3982:F4045" si="437">IF(ABS(E3982/E3981-1)&gt;F$2,E3982,F3981)</f>
        <v>1.6834602921171598</v>
      </c>
      <c r="G3982" s="16">
        <f t="shared" ref="G3982:G4045" si="438">C3982*F3981</f>
        <v>8.0190983051995329E-3</v>
      </c>
      <c r="H3982" s="5">
        <f t="shared" ref="H3982:H4045" si="439">H3981*(1+G3982)</f>
        <v>3511.7913215959397</v>
      </c>
      <c r="I3982" s="3">
        <f t="shared" si="433"/>
        <v>0.15235826838228639</v>
      </c>
    </row>
    <row r="3983" spans="1:9" x14ac:dyDescent="0.25">
      <c r="A3983" s="1">
        <v>40035</v>
      </c>
      <c r="B3983" s="5">
        <v>578.23505</v>
      </c>
      <c r="C3983" s="4">
        <f t="shared" si="434"/>
        <v>-4.4515809373295578E-3</v>
      </c>
      <c r="D3983" s="3">
        <f t="shared" si="435"/>
        <v>9.7341379544445231E-2</v>
      </c>
      <c r="E3983" s="5">
        <f t="shared" si="436"/>
        <v>1.232774803085763</v>
      </c>
      <c r="F3983" s="13">
        <f t="shared" si="437"/>
        <v>1.6834602921171598</v>
      </c>
      <c r="G3983" s="16">
        <f t="shared" si="438"/>
        <v>-7.4940597451399974E-3</v>
      </c>
      <c r="H3983" s="5">
        <f t="shared" si="439"/>
        <v>3485.4737476194359</v>
      </c>
      <c r="I3983" s="3">
        <f t="shared" si="433"/>
        <v>0.16104927185733167</v>
      </c>
    </row>
    <row r="3984" spans="1:9" x14ac:dyDescent="0.25">
      <c r="A3984" s="1">
        <v>40036</v>
      </c>
      <c r="B3984" s="5">
        <v>574.36596999999995</v>
      </c>
      <c r="C3984" s="4">
        <f t="shared" si="434"/>
        <v>-6.6911889896679178E-3</v>
      </c>
      <c r="D3984" s="3">
        <f t="shared" si="435"/>
        <v>0.10135034535668301</v>
      </c>
      <c r="E3984" s="5">
        <f t="shared" si="436"/>
        <v>1.1840117522804992</v>
      </c>
      <c r="F3984" s="13">
        <f t="shared" si="437"/>
        <v>1.6834602921171598</v>
      </c>
      <c r="G3984" s="16">
        <f t="shared" si="438"/>
        <v>-1.1264350971157475E-2</v>
      </c>
      <c r="H3984" s="5">
        <f t="shared" si="439"/>
        <v>3446.212148025495</v>
      </c>
      <c r="I3984" s="3">
        <f t="shared" si="433"/>
        <v>0.16912598243984503</v>
      </c>
    </row>
    <row r="3985" spans="1:9" x14ac:dyDescent="0.25">
      <c r="A3985" s="1">
        <v>40037</v>
      </c>
      <c r="B3985" s="5">
        <v>577.19348000000002</v>
      </c>
      <c r="C3985" s="4">
        <f t="shared" si="434"/>
        <v>4.9228369152860552E-3</v>
      </c>
      <c r="D3985" s="3">
        <f t="shared" si="435"/>
        <v>9.6516817682205214E-2</v>
      </c>
      <c r="E3985" s="5">
        <f t="shared" si="436"/>
        <v>1.2433066369336416</v>
      </c>
      <c r="F3985" s="13">
        <f t="shared" si="437"/>
        <v>1.6834602921171598</v>
      </c>
      <c r="G3985" s="16">
        <f t="shared" si="438"/>
        <v>8.2874004714525995E-3</v>
      </c>
      <c r="H3985" s="5">
        <f t="shared" si="439"/>
        <v>3474.7722882057674</v>
      </c>
      <c r="I3985" s="3">
        <f t="shared" si="433"/>
        <v>0.1624822300895038</v>
      </c>
    </row>
    <row r="3986" spans="1:9" x14ac:dyDescent="0.25">
      <c r="A3986" s="1">
        <v>40038</v>
      </c>
      <c r="B3986" s="5">
        <v>578.09753000000001</v>
      </c>
      <c r="C3986" s="4">
        <f t="shared" si="434"/>
        <v>1.5662858838945137E-3</v>
      </c>
      <c r="D3986" s="3">
        <f t="shared" si="435"/>
        <v>9.0800851712956487E-2</v>
      </c>
      <c r="E3986" s="5">
        <f t="shared" si="436"/>
        <v>1.321573506593849</v>
      </c>
      <c r="F3986" s="13">
        <f t="shared" si="437"/>
        <v>1.6834602921171598</v>
      </c>
      <c r="G3986" s="16">
        <f t="shared" si="438"/>
        <v>2.6367800916400419E-3</v>
      </c>
      <c r="H3986" s="5">
        <f t="shared" si="439"/>
        <v>3483.9344985982907</v>
      </c>
      <c r="I3986" s="3">
        <f t="shared" si="433"/>
        <v>0.1528596283491806</v>
      </c>
    </row>
    <row r="3987" spans="1:9" x14ac:dyDescent="0.25">
      <c r="A3987" s="1">
        <v>40039</v>
      </c>
      <c r="B3987" s="5">
        <v>573.50414999999998</v>
      </c>
      <c r="C3987" s="4">
        <f t="shared" si="434"/>
        <v>-7.9456834904657603E-3</v>
      </c>
      <c r="D3987" s="3">
        <f t="shared" si="435"/>
        <v>0.10168543012983644</v>
      </c>
      <c r="E3987" s="5">
        <f t="shared" si="436"/>
        <v>1.1801100693263402</v>
      </c>
      <c r="F3987" s="13">
        <f t="shared" si="437"/>
        <v>1.6834602921171598</v>
      </c>
      <c r="G3987" s="16">
        <f t="shared" si="438"/>
        <v>-1.3376242649929983E-2</v>
      </c>
      <c r="H3987" s="5">
        <f t="shared" si="439"/>
        <v>3437.3325453685779</v>
      </c>
      <c r="I3987" s="3">
        <f t="shared" si="433"/>
        <v>0.17118338391043345</v>
      </c>
    </row>
    <row r="3988" spans="1:9" x14ac:dyDescent="0.25">
      <c r="A3988" s="1">
        <v>40042</v>
      </c>
      <c r="B3988" s="5">
        <v>564.29107999999997</v>
      </c>
      <c r="C3988" s="4">
        <f t="shared" si="434"/>
        <v>-1.6064521939379239E-2</v>
      </c>
      <c r="D3988" s="3">
        <f t="shared" si="435"/>
        <v>0.10306988265368741</v>
      </c>
      <c r="E3988" s="5">
        <f t="shared" si="436"/>
        <v>1.1642586263845609</v>
      </c>
      <c r="F3988" s="13">
        <f t="shared" si="437"/>
        <v>1.6834602921171598</v>
      </c>
      <c r="G3988" s="16">
        <f t="shared" si="438"/>
        <v>-2.7043984796789895E-2</v>
      </c>
      <c r="H3988" s="5">
        <f t="shared" si="439"/>
        <v>3344.373376270119</v>
      </c>
      <c r="I3988" s="3">
        <f t="shared" si="433"/>
        <v>0.17351405476065793</v>
      </c>
    </row>
    <row r="3989" spans="1:9" x14ac:dyDescent="0.25">
      <c r="A3989" s="1">
        <v>40043</v>
      </c>
      <c r="B3989" s="5">
        <v>568.02637000000004</v>
      </c>
      <c r="C3989" s="4">
        <f t="shared" si="434"/>
        <v>6.6194383225055553E-3</v>
      </c>
      <c r="D3989" s="3">
        <f t="shared" si="435"/>
        <v>0.1117865651589323</v>
      </c>
      <c r="E3989" s="5">
        <f t="shared" si="436"/>
        <v>1.0734742572096232</v>
      </c>
      <c r="F3989" s="13">
        <f t="shared" si="437"/>
        <v>1.6834602921171598</v>
      </c>
      <c r="G3989" s="16">
        <f t="shared" si="438"/>
        <v>1.1143561572056725E-2</v>
      </c>
      <c r="H3989" s="5">
        <f t="shared" si="439"/>
        <v>3381.6416069085326</v>
      </c>
      <c r="I3989" s="3">
        <f t="shared" si="433"/>
        <v>0.18818824363723008</v>
      </c>
    </row>
    <row r="3990" spans="1:9" x14ac:dyDescent="0.25">
      <c r="A3990" s="1">
        <v>40044</v>
      </c>
      <c r="B3990" s="5">
        <v>569.24639999999999</v>
      </c>
      <c r="C3990" s="4">
        <f t="shared" si="434"/>
        <v>2.1478404250843131E-3</v>
      </c>
      <c r="D3990" s="3">
        <f t="shared" si="435"/>
        <v>0.11360634235586593</v>
      </c>
      <c r="E3990" s="5">
        <f t="shared" si="436"/>
        <v>1.0562790554783135</v>
      </c>
      <c r="F3990" s="13">
        <f t="shared" si="437"/>
        <v>1.6834602921171598</v>
      </c>
      <c r="G3990" s="16">
        <f t="shared" si="438"/>
        <v>3.6158040694334822E-3</v>
      </c>
      <c r="H3990" s="5">
        <f t="shared" si="439"/>
        <v>3393.868960392158</v>
      </c>
      <c r="I3990" s="3">
        <f t="shared" si="433"/>
        <v>0.19125176628876811</v>
      </c>
    </row>
    <row r="3991" spans="1:9" x14ac:dyDescent="0.25">
      <c r="A3991" s="1">
        <v>40045</v>
      </c>
      <c r="B3991" s="5">
        <v>571.01995999999997</v>
      </c>
      <c r="C3991" s="4">
        <f t="shared" si="434"/>
        <v>3.1156279600537129E-3</v>
      </c>
      <c r="D3991" s="3">
        <f t="shared" si="435"/>
        <v>0.11579384455644863</v>
      </c>
      <c r="E3991" s="5">
        <f t="shared" si="436"/>
        <v>1.0363245167276651</v>
      </c>
      <c r="F3991" s="13">
        <f t="shared" si="437"/>
        <v>1.6834602921171598</v>
      </c>
      <c r="G3991" s="16">
        <f t="shared" si="438"/>
        <v>5.2450359557604138E-3</v>
      </c>
      <c r="H3991" s="5">
        <f t="shared" si="439"/>
        <v>3411.6699251185537</v>
      </c>
      <c r="I3991" s="3">
        <f t="shared" ref="I3991:I4054" si="440">STDEV(G3982:G3991)*SQRT(252)</f>
        <v>0.19493433938236798</v>
      </c>
    </row>
    <row r="3992" spans="1:9" x14ac:dyDescent="0.25">
      <c r="A3992" s="1">
        <v>40046</v>
      </c>
      <c r="B3992" s="5">
        <v>577.49725000000001</v>
      </c>
      <c r="C3992" s="4">
        <f t="shared" si="434"/>
        <v>1.1343368802729792E-2</v>
      </c>
      <c r="D3992" s="3">
        <f t="shared" si="435"/>
        <v>0.12921796532914592</v>
      </c>
      <c r="E3992" s="5">
        <f t="shared" si="436"/>
        <v>0.92866343851131083</v>
      </c>
      <c r="F3992" s="13">
        <f t="shared" si="437"/>
        <v>1.6834602921171598</v>
      </c>
      <c r="G3992" s="16">
        <f t="shared" si="438"/>
        <v>1.909611095823617E-2</v>
      </c>
      <c r="H3992" s="5">
        <f t="shared" si="439"/>
        <v>3476.8195525614947</v>
      </c>
      <c r="I3992" s="3">
        <f t="shared" si="440"/>
        <v>0.21753331365978903</v>
      </c>
    </row>
    <row r="3993" spans="1:9" x14ac:dyDescent="0.25">
      <c r="A3993" s="1">
        <v>40049</v>
      </c>
      <c r="B3993" s="5">
        <v>577.76922999999999</v>
      </c>
      <c r="C3993" s="4">
        <f t="shared" si="434"/>
        <v>4.7096328164331069E-4</v>
      </c>
      <c r="D3993" s="3">
        <f t="shared" si="435"/>
        <v>0.12739966508088132</v>
      </c>
      <c r="E3993" s="5">
        <f t="shared" si="436"/>
        <v>0.94191770381669715</v>
      </c>
      <c r="F3993" s="13">
        <f t="shared" si="437"/>
        <v>1.6834602921171598</v>
      </c>
      <c r="G3993" s="16">
        <f t="shared" si="438"/>
        <v>7.92847983691704E-4</v>
      </c>
      <c r="H3993" s="5">
        <f t="shared" si="439"/>
        <v>3479.5761419334026</v>
      </c>
      <c r="I3993" s="3">
        <f t="shared" si="440"/>
        <v>0.21447227739268876</v>
      </c>
    </row>
    <row r="3994" spans="1:9" x14ac:dyDescent="0.25">
      <c r="A3994" s="1">
        <v>40050</v>
      </c>
      <c r="B3994" s="5">
        <v>577.07428000000004</v>
      </c>
      <c r="C3994" s="4">
        <f t="shared" si="434"/>
        <v>-1.2028158716586024E-3</v>
      </c>
      <c r="D3994" s="3">
        <f t="shared" si="435"/>
        <v>0.12226632829661344</v>
      </c>
      <c r="E3994" s="5">
        <f t="shared" si="436"/>
        <v>0.98146400298277203</v>
      </c>
      <c r="F3994" s="13">
        <f t="shared" si="437"/>
        <v>1.6834602921171598</v>
      </c>
      <c r="G3994" s="16">
        <f t="shared" si="438"/>
        <v>-2.024892758665547E-3</v>
      </c>
      <c r="H3994" s="5">
        <f t="shared" si="439"/>
        <v>3472.530373400376</v>
      </c>
      <c r="I3994" s="3">
        <f t="shared" si="440"/>
        <v>0.20583050875030942</v>
      </c>
    </row>
    <row r="3995" spans="1:9" x14ac:dyDescent="0.25">
      <c r="A3995" s="1">
        <v>40051</v>
      </c>
      <c r="B3995" s="5">
        <v>576.23041000000001</v>
      </c>
      <c r="C3995" s="4">
        <f t="shared" si="434"/>
        <v>-1.4623247461315048E-3</v>
      </c>
      <c r="D3995" s="3">
        <f t="shared" si="435"/>
        <v>0.11997517848622416</v>
      </c>
      <c r="E3995" s="5">
        <f t="shared" si="436"/>
        <v>1.00020688874223</v>
      </c>
      <c r="F3995" s="13">
        <f t="shared" si="437"/>
        <v>1.6834602921171598</v>
      </c>
      <c r="G3995" s="16">
        <f t="shared" si="438"/>
        <v>-2.4617656442926946E-3</v>
      </c>
      <c r="H3995" s="5">
        <f t="shared" si="439"/>
        <v>3463.981817428376</v>
      </c>
      <c r="I3995" s="3">
        <f t="shared" si="440"/>
        <v>0.2019734490212273</v>
      </c>
    </row>
    <row r="3996" spans="1:9" x14ac:dyDescent="0.25">
      <c r="A3996" s="1">
        <v>40052</v>
      </c>
      <c r="B3996" s="5">
        <v>577.79223999999999</v>
      </c>
      <c r="C3996" s="4">
        <f t="shared" si="434"/>
        <v>2.7104261991310885E-3</v>
      </c>
      <c r="D3996" s="3">
        <f t="shared" si="435"/>
        <v>0.12056712793597825</v>
      </c>
      <c r="E3996" s="5">
        <f t="shared" si="436"/>
        <v>0.99529616450447922</v>
      </c>
      <c r="F3996" s="13">
        <f t="shared" si="437"/>
        <v>1.6834602921171598</v>
      </c>
      <c r="G3996" s="16">
        <f t="shared" si="438"/>
        <v>4.5628948809512257E-3</v>
      </c>
      <c r="H3996" s="5">
        <f t="shared" si="439"/>
        <v>3479.7876023308281</v>
      </c>
      <c r="I3996" s="3">
        <f t="shared" si="440"/>
        <v>0.20296997241482892</v>
      </c>
    </row>
    <row r="3997" spans="1:9" x14ac:dyDescent="0.25">
      <c r="A3997" s="1">
        <v>40053</v>
      </c>
      <c r="B3997" s="5">
        <v>577.51775999999995</v>
      </c>
      <c r="C3997" s="4">
        <f t="shared" si="434"/>
        <v>-4.7504964760347601E-4</v>
      </c>
      <c r="D3997" s="3">
        <f t="shared" si="435"/>
        <v>0.11238296977666164</v>
      </c>
      <c r="E3997" s="5">
        <f t="shared" si="436"/>
        <v>1.0677774420668511</v>
      </c>
      <c r="F3997" s="13">
        <f t="shared" si="437"/>
        <v>1.6834602921171598</v>
      </c>
      <c r="G3997" s="16">
        <f t="shared" si="438"/>
        <v>-7.9972721852470156E-4</v>
      </c>
      <c r="H3997" s="5">
        <f t="shared" si="439"/>
        <v>3477.0047214705592</v>
      </c>
      <c r="I3997" s="3">
        <f t="shared" si="440"/>
        <v>0.18919226712921275</v>
      </c>
    </row>
    <row r="3998" spans="1:9" x14ac:dyDescent="0.25">
      <c r="A3998" s="1">
        <v>40056</v>
      </c>
      <c r="B3998" s="5">
        <v>573.72600999999997</v>
      </c>
      <c r="C3998" s="4">
        <f t="shared" si="434"/>
        <v>-6.5655989523161207E-3</v>
      </c>
      <c r="D3998" s="3">
        <f t="shared" si="435"/>
        <v>7.7299455556491134E-2</v>
      </c>
      <c r="E3998" s="5">
        <f t="shared" si="436"/>
        <v>1.5524042069391151</v>
      </c>
      <c r="F3998" s="13">
        <f t="shared" si="437"/>
        <v>1.5524042069391151</v>
      </c>
      <c r="G3998" s="16">
        <f t="shared" si="438"/>
        <v>-1.1052925130190214E-2</v>
      </c>
      <c r="H3998" s="5">
        <f t="shared" si="439"/>
        <v>3438.5736486068272</v>
      </c>
      <c r="I3998" s="3">
        <f t="shared" si="440"/>
        <v>0.13013056403162795</v>
      </c>
    </row>
    <row r="3999" spans="1:9" x14ac:dyDescent="0.25">
      <c r="A3999" s="1">
        <v>40057</v>
      </c>
      <c r="B3999" s="5">
        <v>568.10509999999999</v>
      </c>
      <c r="C3999" s="4">
        <f t="shared" si="434"/>
        <v>-9.7972026751933505E-3</v>
      </c>
      <c r="D3999" s="3">
        <f t="shared" si="435"/>
        <v>9.0646321051388687E-2</v>
      </c>
      <c r="E3999" s="5">
        <f t="shared" si="436"/>
        <v>1.323826478649589</v>
      </c>
      <c r="F3999" s="13">
        <f t="shared" si="437"/>
        <v>1.5524042069391151</v>
      </c>
      <c r="G3999" s="16">
        <f t="shared" si="438"/>
        <v>-1.5209218649205309E-2</v>
      </c>
      <c r="H3999" s="5">
        <f t="shared" si="439"/>
        <v>3386.2756301437703</v>
      </c>
      <c r="I3999" s="3">
        <f t="shared" si="440"/>
        <v>0.14879107105691292</v>
      </c>
    </row>
    <row r="4000" spans="1:9" x14ac:dyDescent="0.25">
      <c r="A4000" s="1">
        <v>40058</v>
      </c>
      <c r="B4000" s="5">
        <v>566.94872999999995</v>
      </c>
      <c r="C4000" s="4">
        <f t="shared" si="434"/>
        <v>-2.035486039467016E-3</v>
      </c>
      <c r="D4000" s="3">
        <f t="shared" si="435"/>
        <v>9.0339783983770128E-2</v>
      </c>
      <c r="E4000" s="5">
        <f t="shared" si="436"/>
        <v>1.3283184296916011</v>
      </c>
      <c r="F4000" s="13">
        <f t="shared" si="437"/>
        <v>1.5524042069391151</v>
      </c>
      <c r="G4000" s="16">
        <f t="shared" si="438"/>
        <v>-3.1598970908344333E-3</v>
      </c>
      <c r="H4000" s="5">
        <f t="shared" si="439"/>
        <v>3375.5753476313157</v>
      </c>
      <c r="I4000" s="3">
        <f t="shared" si="440"/>
        <v>0.1482925463216265</v>
      </c>
    </row>
    <row r="4001" spans="1:9" x14ac:dyDescent="0.25">
      <c r="A4001" s="1">
        <v>40059</v>
      </c>
      <c r="B4001" s="5">
        <v>567.95043999999996</v>
      </c>
      <c r="C4001" s="4">
        <f t="shared" si="434"/>
        <v>1.766844067187634E-3</v>
      </c>
      <c r="D4001" s="3">
        <f t="shared" si="435"/>
        <v>8.91198549365049E-2</v>
      </c>
      <c r="E4001" s="5">
        <f t="shared" si="436"/>
        <v>1.3465012940774672</v>
      </c>
      <c r="F4001" s="13">
        <f t="shared" si="437"/>
        <v>1.5524042069391151</v>
      </c>
      <c r="G4001" s="16">
        <f t="shared" si="438"/>
        <v>2.7428561629074997E-3</v>
      </c>
      <c r="H4001" s="5">
        <f t="shared" si="439"/>
        <v>3384.8340652769248</v>
      </c>
      <c r="I4001" s="3">
        <f t="shared" si="440"/>
        <v>0.14609341563611594</v>
      </c>
    </row>
    <row r="4002" spans="1:9" x14ac:dyDescent="0.25">
      <c r="A4002" s="1">
        <v>40060</v>
      </c>
      <c r="B4002" s="5">
        <v>571.78045999999995</v>
      </c>
      <c r="C4002" s="4">
        <f t="shared" si="434"/>
        <v>6.7435813589651339E-3</v>
      </c>
      <c r="D4002" s="3">
        <f t="shared" si="435"/>
        <v>7.3610197762828469E-2</v>
      </c>
      <c r="E4002" s="5">
        <f t="shared" si="436"/>
        <v>1.6302089064702576</v>
      </c>
      <c r="F4002" s="13">
        <f t="shared" si="437"/>
        <v>1.6302089064702576</v>
      </c>
      <c r="G4002" s="16">
        <f t="shared" si="438"/>
        <v>1.0468764071493669E-2</v>
      </c>
      <c r="H4002" s="5">
        <f t="shared" si="439"/>
        <v>3420.2690945274639</v>
      </c>
      <c r="I4002" s="3">
        <f t="shared" si="440"/>
        <v>0.11674762354829722</v>
      </c>
    </row>
    <row r="4003" spans="1:9" x14ac:dyDescent="0.25">
      <c r="A4003" s="1">
        <v>40063</v>
      </c>
      <c r="B4003" s="5">
        <v>573.21831999999995</v>
      </c>
      <c r="C4003" s="4">
        <f t="shared" si="434"/>
        <v>2.514706431206104E-3</v>
      </c>
      <c r="D4003" s="3">
        <f t="shared" si="435"/>
        <v>7.5434176544353804E-2</v>
      </c>
      <c r="E4003" s="5">
        <f t="shared" si="436"/>
        <v>1.5907908788457759</v>
      </c>
      <c r="F4003" s="13">
        <f t="shared" si="437"/>
        <v>1.6302089064702576</v>
      </c>
      <c r="G4003" s="16">
        <f t="shared" si="438"/>
        <v>4.0994968213102266E-3</v>
      </c>
      <c r="H4003" s="5">
        <f t="shared" si="439"/>
        <v>3434.2904768085045</v>
      </c>
      <c r="I4003" s="3">
        <f t="shared" si="440"/>
        <v>0.11979667735317599</v>
      </c>
    </row>
    <row r="4004" spans="1:9" x14ac:dyDescent="0.25">
      <c r="A4004" s="1">
        <v>40064</v>
      </c>
      <c r="B4004" s="5">
        <v>577.27959999999996</v>
      </c>
      <c r="C4004" s="4">
        <f t="shared" si="434"/>
        <v>7.0850492008001087E-3</v>
      </c>
      <c r="D4004" s="3">
        <f t="shared" si="435"/>
        <v>8.5000990854217695E-2</v>
      </c>
      <c r="E4004" s="5">
        <f t="shared" si="436"/>
        <v>1.4117482489799196</v>
      </c>
      <c r="F4004" s="13">
        <f t="shared" si="437"/>
        <v>1.6302089064702576</v>
      </c>
      <c r="G4004" s="16">
        <f t="shared" si="438"/>
        <v>1.1550110309924318E-2</v>
      </c>
      <c r="H4004" s="5">
        <f t="shared" si="439"/>
        <v>3473.9569106519652</v>
      </c>
      <c r="I4004" s="3">
        <f t="shared" si="440"/>
        <v>0.1357625366080592</v>
      </c>
    </row>
    <row r="4005" spans="1:9" x14ac:dyDescent="0.25">
      <c r="A4005" s="1">
        <v>40065</v>
      </c>
      <c r="B4005" s="5">
        <v>578.00940000000003</v>
      </c>
      <c r="C4005" s="4">
        <f t="shared" si="434"/>
        <v>1.2642054214284659E-3</v>
      </c>
      <c r="D4005" s="3">
        <f t="shared" si="435"/>
        <v>8.4745642526824816E-2</v>
      </c>
      <c r="E4005" s="5">
        <f t="shared" si="436"/>
        <v>1.4160020081506375</v>
      </c>
      <c r="F4005" s="13">
        <f t="shared" si="437"/>
        <v>1.6302089064702576</v>
      </c>
      <c r="G4005" s="16">
        <f t="shared" si="438"/>
        <v>2.0609189376206705E-3</v>
      </c>
      <c r="H4005" s="5">
        <f t="shared" si="439"/>
        <v>3481.1164542376059</v>
      </c>
      <c r="I4005" s="3">
        <f t="shared" si="440"/>
        <v>0.13529477097644491</v>
      </c>
    </row>
    <row r="4006" spans="1:9" x14ac:dyDescent="0.25">
      <c r="A4006" s="1">
        <v>40066</v>
      </c>
      <c r="B4006" s="5">
        <v>580.13927999999999</v>
      </c>
      <c r="C4006" s="4">
        <f t="shared" si="434"/>
        <v>3.6848535681253125E-3</v>
      </c>
      <c r="D4006" s="3">
        <f t="shared" si="435"/>
        <v>8.5651208652545621E-2</v>
      </c>
      <c r="E4006" s="5">
        <f t="shared" si="436"/>
        <v>1.4010310173998168</v>
      </c>
      <c r="F4006" s="13">
        <f t="shared" si="437"/>
        <v>1.6302089064702576</v>
      </c>
      <c r="G4006" s="16">
        <f t="shared" si="438"/>
        <v>6.0070811057965929E-3</v>
      </c>
      <c r="H4006" s="5">
        <f t="shared" si="439"/>
        <v>3502.0278031169341</v>
      </c>
      <c r="I4006" s="3">
        <f t="shared" si="440"/>
        <v>0.13668829185576831</v>
      </c>
    </row>
    <row r="4007" spans="1:9" x14ac:dyDescent="0.25">
      <c r="A4007" s="1">
        <v>40067</v>
      </c>
      <c r="B4007" s="5">
        <v>578.90264999999999</v>
      </c>
      <c r="C4007" s="4">
        <f t="shared" si="434"/>
        <v>-2.1316088095258978E-3</v>
      </c>
      <c r="D4007" s="3">
        <f t="shared" si="435"/>
        <v>8.6534291827173718E-2</v>
      </c>
      <c r="E4007" s="5">
        <f t="shared" si="436"/>
        <v>1.3867334841043593</v>
      </c>
      <c r="F4007" s="13">
        <f t="shared" si="437"/>
        <v>1.6302089064702576</v>
      </c>
      <c r="G4007" s="16">
        <f t="shared" si="438"/>
        <v>-3.4749676663995816E-3</v>
      </c>
      <c r="H4007" s="5">
        <f t="shared" si="439"/>
        <v>3489.8583697342706</v>
      </c>
      <c r="I4007" s="3">
        <f t="shared" si="440"/>
        <v>0.13814608201856568</v>
      </c>
    </row>
    <row r="4008" spans="1:9" x14ac:dyDescent="0.25">
      <c r="A4008" s="1">
        <v>40070</v>
      </c>
      <c r="B4008" s="5">
        <v>578.89531999999997</v>
      </c>
      <c r="C4008" s="4">
        <f t="shared" si="434"/>
        <v>-1.2661887106579783E-5</v>
      </c>
      <c r="D4008" s="3">
        <f t="shared" si="435"/>
        <v>7.7898247494857145E-2</v>
      </c>
      <c r="E4008" s="5">
        <f t="shared" si="436"/>
        <v>1.5404711127541402</v>
      </c>
      <c r="F4008" s="13">
        <f t="shared" si="437"/>
        <v>1.6302089064702576</v>
      </c>
      <c r="G4008" s="16">
        <f t="shared" si="438"/>
        <v>-2.0641521133867282E-5</v>
      </c>
      <c r="H4008" s="5">
        <f t="shared" si="439"/>
        <v>3489.7863337489775</v>
      </c>
      <c r="I4008" s="3">
        <f t="shared" si="440"/>
        <v>0.12277526765690443</v>
      </c>
    </row>
    <row r="4009" spans="1:9" x14ac:dyDescent="0.25">
      <c r="A4009" s="1">
        <v>40071</v>
      </c>
      <c r="B4009" s="5">
        <v>580.82727</v>
      </c>
      <c r="C4009" s="4">
        <f t="shared" si="434"/>
        <v>3.3373045752036479E-3</v>
      </c>
      <c r="D4009" s="3">
        <f t="shared" si="435"/>
        <v>5.0411613819044986E-2</v>
      </c>
      <c r="E4009" s="5">
        <f t="shared" si="436"/>
        <v>2.3804038575465172</v>
      </c>
      <c r="F4009" s="13">
        <f t="shared" si="437"/>
        <v>2.3804038575465172</v>
      </c>
      <c r="G4009" s="16">
        <f t="shared" si="438"/>
        <v>5.4405036421009264E-3</v>
      </c>
      <c r="H4009" s="5">
        <f t="shared" si="439"/>
        <v>3508.7725290078934</v>
      </c>
      <c r="I4009" s="3">
        <f t="shared" si="440"/>
        <v>8.0557959048232625E-2</v>
      </c>
    </row>
    <row r="4010" spans="1:9" x14ac:dyDescent="0.25">
      <c r="A4010" s="1">
        <v>40072</v>
      </c>
      <c r="B4010" s="5">
        <v>584.41729999999995</v>
      </c>
      <c r="C4010" s="4">
        <f t="shared" si="434"/>
        <v>6.1808909213232344E-3</v>
      </c>
      <c r="D4010" s="3">
        <f t="shared" si="435"/>
        <v>4.7788695946530103E-2</v>
      </c>
      <c r="E4010" s="5">
        <f t="shared" si="436"/>
        <v>2.5110540813724191</v>
      </c>
      <c r="F4010" s="13">
        <f t="shared" si="437"/>
        <v>2.3804038575465172</v>
      </c>
      <c r="G4010" s="16">
        <f t="shared" si="438"/>
        <v>1.4713016592192074E-2</v>
      </c>
      <c r="H4010" s="5">
        <f t="shared" si="439"/>
        <v>3560.397157445414</v>
      </c>
      <c r="I4010" s="3">
        <f t="shared" si="440"/>
        <v>8.8330258803955328E-2</v>
      </c>
    </row>
    <row r="4011" spans="1:9" x14ac:dyDescent="0.25">
      <c r="A4011" s="1">
        <v>40073</v>
      </c>
      <c r="B4011" s="5">
        <v>584.79169000000002</v>
      </c>
      <c r="C4011" s="4">
        <f t="shared" si="434"/>
        <v>6.4062100831052682E-4</v>
      </c>
      <c r="D4011" s="3">
        <f t="shared" si="435"/>
        <v>4.8951279707102169E-2</v>
      </c>
      <c r="E4011" s="5">
        <f t="shared" si="436"/>
        <v>2.4514170154082739</v>
      </c>
      <c r="F4011" s="13">
        <f t="shared" si="437"/>
        <v>2.3804038575465172</v>
      </c>
      <c r="G4011" s="16">
        <f t="shared" si="438"/>
        <v>1.5249367194077174E-3</v>
      </c>
      <c r="H4011" s="5">
        <f t="shared" si="439"/>
        <v>3565.8265378064771</v>
      </c>
      <c r="I4011" s="3">
        <f t="shared" si="440"/>
        <v>8.9543425780210337E-2</v>
      </c>
    </row>
    <row r="4012" spans="1:9" x14ac:dyDescent="0.25">
      <c r="A4012" s="1">
        <v>40074</v>
      </c>
      <c r="B4012" s="5">
        <v>583.31957999999997</v>
      </c>
      <c r="C4012" s="4">
        <f t="shared" si="434"/>
        <v>-2.5173237328321996E-3</v>
      </c>
      <c r="D4012" s="3">
        <f t="shared" si="435"/>
        <v>5.0794544025290461E-2</v>
      </c>
      <c r="E4012" s="5">
        <f t="shared" si="436"/>
        <v>2.3624584549917866</v>
      </c>
      <c r="F4012" s="13">
        <f t="shared" si="437"/>
        <v>2.3804038575465172</v>
      </c>
      <c r="G4012" s="16">
        <f t="shared" si="438"/>
        <v>-5.9922471243271658E-3</v>
      </c>
      <c r="H4012" s="5">
        <f t="shared" si="439"/>
        <v>3544.4592239894564</v>
      </c>
      <c r="I4012" s="3">
        <f t="shared" si="440"/>
        <v>0.10011763688725236</v>
      </c>
    </row>
    <row r="4013" spans="1:9" x14ac:dyDescent="0.25">
      <c r="A4013" s="1">
        <v>40077</v>
      </c>
      <c r="B4013" s="5">
        <v>581.86095999999998</v>
      </c>
      <c r="C4013" s="4">
        <f t="shared" si="434"/>
        <v>-2.5005503844051091E-3</v>
      </c>
      <c r="D4013" s="3">
        <f t="shared" si="435"/>
        <v>5.5413641735684936E-2</v>
      </c>
      <c r="E4013" s="5">
        <f t="shared" si="436"/>
        <v>2.1655317398625895</v>
      </c>
      <c r="F4013" s="13">
        <f t="shared" si="437"/>
        <v>2.3804038575465172</v>
      </c>
      <c r="G4013" s="16">
        <f t="shared" si="438"/>
        <v>-5.952319781027348E-3</v>
      </c>
      <c r="H4013" s="5">
        <f t="shared" si="439"/>
        <v>3523.361469237459</v>
      </c>
      <c r="I4013" s="3">
        <f t="shared" si="440"/>
        <v>0.11083045529937605</v>
      </c>
    </row>
    <row r="4014" spans="1:9" x14ac:dyDescent="0.25">
      <c r="A4014" s="1">
        <v>40078</v>
      </c>
      <c r="B4014" s="5">
        <v>584.94219999999996</v>
      </c>
      <c r="C4014" s="4">
        <f t="shared" si="434"/>
        <v>5.2954918989580602E-3</v>
      </c>
      <c r="D4014" s="3">
        <f t="shared" si="435"/>
        <v>5.091145908067897E-2</v>
      </c>
      <c r="E4014" s="5">
        <f t="shared" si="436"/>
        <v>2.3570332134821945</v>
      </c>
      <c r="F4014" s="13">
        <f t="shared" si="437"/>
        <v>2.3804038575465172</v>
      </c>
      <c r="G4014" s="16">
        <f t="shared" si="438"/>
        <v>1.2605409343886098E-2</v>
      </c>
      <c r="H4014" s="5">
        <f t="shared" si="439"/>
        <v>3567.7748828236731</v>
      </c>
      <c r="I4014" s="3">
        <f t="shared" si="440"/>
        <v>0.1133191291456393</v>
      </c>
    </row>
    <row r="4015" spans="1:9" x14ac:dyDescent="0.25">
      <c r="A4015" s="1">
        <v>40079</v>
      </c>
      <c r="B4015" s="5">
        <v>583.89000999999996</v>
      </c>
      <c r="C4015" s="4">
        <f t="shared" si="434"/>
        <v>-1.7987931115245326E-3</v>
      </c>
      <c r="D4015" s="3">
        <f t="shared" si="435"/>
        <v>5.3279259269063566E-2</v>
      </c>
      <c r="E4015" s="5">
        <f t="shared" si="436"/>
        <v>2.2522835648670068</v>
      </c>
      <c r="F4015" s="13">
        <f t="shared" si="437"/>
        <v>2.3804038575465172</v>
      </c>
      <c r="G4015" s="16">
        <f t="shared" si="438"/>
        <v>-4.2818540616011E-3</v>
      </c>
      <c r="H4015" s="5">
        <f t="shared" si="439"/>
        <v>3552.4981914507762</v>
      </c>
      <c r="I4015" s="3">
        <f t="shared" si="440"/>
        <v>0.11865455017986362</v>
      </c>
    </row>
    <row r="4016" spans="1:9" x14ac:dyDescent="0.25">
      <c r="A4016" s="1">
        <v>40080</v>
      </c>
      <c r="B4016" s="5">
        <v>578.66881999999998</v>
      </c>
      <c r="C4016" s="4">
        <f t="shared" si="434"/>
        <v>-8.9420779780081672E-3</v>
      </c>
      <c r="D4016" s="3">
        <f t="shared" si="435"/>
        <v>7.0502998793374849E-2</v>
      </c>
      <c r="E4016" s="5">
        <f t="shared" si="436"/>
        <v>1.7020552608221307</v>
      </c>
      <c r="F4016" s="13">
        <f t="shared" si="437"/>
        <v>1.7020552608221307</v>
      </c>
      <c r="G4016" s="16">
        <f t="shared" si="438"/>
        <v>-2.1285756913332402E-2</v>
      </c>
      <c r="H4016" s="5">
        <f t="shared" si="439"/>
        <v>3476.8805785125019</v>
      </c>
      <c r="I4016" s="3">
        <f t="shared" si="440"/>
        <v>0.16374642603387338</v>
      </c>
    </row>
    <row r="4017" spans="1:9" x14ac:dyDescent="0.25">
      <c r="A4017" s="1">
        <v>40081</v>
      </c>
      <c r="B4017" s="5">
        <v>578.13696000000004</v>
      </c>
      <c r="C4017" s="4">
        <f t="shared" si="434"/>
        <v>-9.1910948303719486E-4</v>
      </c>
      <c r="D4017" s="3">
        <f t="shared" si="435"/>
        <v>6.9854214562310293E-2</v>
      </c>
      <c r="E4017" s="5">
        <f t="shared" si="436"/>
        <v>1.7178634210103303</v>
      </c>
      <c r="F4017" s="13">
        <f t="shared" si="437"/>
        <v>1.7020552608221307</v>
      </c>
      <c r="G4017" s="16">
        <f t="shared" si="438"/>
        <v>-1.5643751308749665E-3</v>
      </c>
      <c r="H4017" s="5">
        <f t="shared" si="439"/>
        <v>3471.4414330024547</v>
      </c>
      <c r="I4017" s="3">
        <f t="shared" si="440"/>
        <v>0.16311046786604799</v>
      </c>
    </row>
    <row r="4018" spans="1:9" x14ac:dyDescent="0.25">
      <c r="A4018" s="1">
        <v>40084</v>
      </c>
      <c r="B4018" s="5">
        <v>578.76122999999995</v>
      </c>
      <c r="C4018" s="4">
        <f t="shared" si="434"/>
        <v>1.0797960400246165E-3</v>
      </c>
      <c r="D4018" s="3">
        <f t="shared" si="435"/>
        <v>7.0117578387786303E-2</v>
      </c>
      <c r="E4018" s="5">
        <f t="shared" si="436"/>
        <v>1.7114110720757956</v>
      </c>
      <c r="F4018" s="13">
        <f t="shared" si="437"/>
        <v>1.7020552608221307</v>
      </c>
      <c r="G4018" s="16">
        <f t="shared" si="438"/>
        <v>1.8378725305388025E-3</v>
      </c>
      <c r="H4018" s="5">
        <f t="shared" si="439"/>
        <v>3477.8214998535441</v>
      </c>
      <c r="I4018" s="3">
        <f t="shared" si="440"/>
        <v>0.16352374345911011</v>
      </c>
    </row>
    <row r="4019" spans="1:9" x14ac:dyDescent="0.25">
      <c r="A4019" s="1">
        <v>40085</v>
      </c>
      <c r="B4019" s="5">
        <v>578.13396999999998</v>
      </c>
      <c r="C4019" s="4">
        <f t="shared" si="434"/>
        <v>-1.0837975446281733E-3</v>
      </c>
      <c r="D4019" s="3">
        <f t="shared" si="435"/>
        <v>6.7669956633068878E-2</v>
      </c>
      <c r="E4019" s="5">
        <f t="shared" si="436"/>
        <v>1.7733127959676944</v>
      </c>
      <c r="F4019" s="13">
        <f t="shared" si="437"/>
        <v>1.7020552608221307</v>
      </c>
      <c r="G4019" s="16">
        <f t="shared" si="438"/>
        <v>-1.8446833125004903E-3</v>
      </c>
      <c r="H4019" s="5">
        <f t="shared" si="439"/>
        <v>3471.4060205689088</v>
      </c>
      <c r="I4019" s="3">
        <f t="shared" si="440"/>
        <v>0.16042869341506646</v>
      </c>
    </row>
    <row r="4020" spans="1:9" x14ac:dyDescent="0.25">
      <c r="A4020" s="1">
        <v>40086</v>
      </c>
      <c r="B4020" s="5">
        <v>580.96698000000004</v>
      </c>
      <c r="C4020" s="4">
        <f t="shared" si="434"/>
        <v>4.9002655906900117E-3</v>
      </c>
      <c r="D4020" s="3">
        <f t="shared" si="435"/>
        <v>6.4378191243985403E-2</v>
      </c>
      <c r="E4020" s="5">
        <f t="shared" si="436"/>
        <v>1.8639852670792629</v>
      </c>
      <c r="F4020" s="13">
        <f t="shared" si="437"/>
        <v>1.7020552608221307</v>
      </c>
      <c r="G4020" s="16">
        <f t="shared" si="438"/>
        <v>8.3405228280595996E-3</v>
      </c>
      <c r="H4020" s="5">
        <f t="shared" si="439"/>
        <v>3500.3593617289271</v>
      </c>
      <c r="I4020" s="3">
        <f t="shared" si="440"/>
        <v>0.14541250991363053</v>
      </c>
    </row>
    <row r="4021" spans="1:9" x14ac:dyDescent="0.25">
      <c r="A4021" s="1">
        <v>40087</v>
      </c>
      <c r="B4021" s="5">
        <v>577.03417999999999</v>
      </c>
      <c r="C4021" s="4">
        <f t="shared" si="434"/>
        <v>-6.7694036587071515E-3</v>
      </c>
      <c r="D4021" s="3">
        <f t="shared" si="435"/>
        <v>7.0850879399020253E-2</v>
      </c>
      <c r="E4021" s="5">
        <f t="shared" si="436"/>
        <v>1.6936981025200852</v>
      </c>
      <c r="F4021" s="13">
        <f t="shared" si="437"/>
        <v>1.7020552608221307</v>
      </c>
      <c r="G4021" s="16">
        <f t="shared" si="438"/>
        <v>-1.1521899109931087E-2</v>
      </c>
      <c r="H4021" s="5">
        <f t="shared" si="439"/>
        <v>3460.0285743145837</v>
      </c>
      <c r="I4021" s="3">
        <f t="shared" si="440"/>
        <v>0.15200802558766244</v>
      </c>
    </row>
    <row r="4022" spans="1:9" x14ac:dyDescent="0.25">
      <c r="A4022" s="1">
        <v>40088</v>
      </c>
      <c r="B4022" s="5">
        <v>576.45703000000003</v>
      </c>
      <c r="C4022" s="4">
        <f t="shared" si="434"/>
        <v>-1.0002007160129223E-3</v>
      </c>
      <c r="D4022" s="3">
        <f t="shared" si="435"/>
        <v>7.0545001581518552E-2</v>
      </c>
      <c r="E4022" s="5">
        <f t="shared" si="436"/>
        <v>1.7010418500215572</v>
      </c>
      <c r="F4022" s="13">
        <f t="shared" si="437"/>
        <v>1.7020552608221307</v>
      </c>
      <c r="G4022" s="16">
        <f t="shared" si="438"/>
        <v>-1.7023968905678563E-3</v>
      </c>
      <c r="H4022" s="5">
        <f t="shared" si="439"/>
        <v>3454.1382324283945</v>
      </c>
      <c r="I4022" s="3">
        <f t="shared" si="440"/>
        <v>0.15113958606376096</v>
      </c>
    </row>
    <row r="4023" spans="1:9" x14ac:dyDescent="0.25">
      <c r="A4023" s="1">
        <v>40091</v>
      </c>
      <c r="B4023" s="5">
        <v>579.49670000000003</v>
      </c>
      <c r="C4023" s="4">
        <f t="shared" si="434"/>
        <v>5.2730209569999964E-3</v>
      </c>
      <c r="D4023" s="3">
        <f t="shared" si="435"/>
        <v>7.6953549354591616E-2</v>
      </c>
      <c r="E4023" s="5">
        <f t="shared" si="436"/>
        <v>1.5593822637998946</v>
      </c>
      <c r="F4023" s="13">
        <f t="shared" si="437"/>
        <v>1.7020552608221307</v>
      </c>
      <c r="G4023" s="16">
        <f t="shared" si="438"/>
        <v>8.9749730602871891E-3</v>
      </c>
      <c r="H4023" s="5">
        <f t="shared" si="439"/>
        <v>3485.1390300109479</v>
      </c>
      <c r="I4023" s="3">
        <f t="shared" si="440"/>
        <v>0.16001042108369393</v>
      </c>
    </row>
    <row r="4024" spans="1:9" x14ac:dyDescent="0.25">
      <c r="A4024" s="1">
        <v>40092</v>
      </c>
      <c r="B4024" s="5">
        <v>583.02997000000005</v>
      </c>
      <c r="C4024" s="4">
        <f t="shared" si="434"/>
        <v>6.0971356696251089E-3</v>
      </c>
      <c r="D4024" s="3">
        <f t="shared" si="435"/>
        <v>7.8699221297318114E-2</v>
      </c>
      <c r="E4024" s="5">
        <f t="shared" si="436"/>
        <v>1.5247927237634473</v>
      </c>
      <c r="F4024" s="13">
        <f t="shared" si="437"/>
        <v>1.7020552608221307</v>
      </c>
      <c r="G4024" s="16">
        <f t="shared" si="438"/>
        <v>1.0377661842431682E-2</v>
      </c>
      <c r="H4024" s="5">
        <f t="shared" si="439"/>
        <v>3521.3066243382614</v>
      </c>
      <c r="I4024" s="3">
        <f t="shared" si="440"/>
        <v>0.15500179065123063</v>
      </c>
    </row>
    <row r="4025" spans="1:9" x14ac:dyDescent="0.25">
      <c r="A4025" s="1">
        <v>40093</v>
      </c>
      <c r="B4025" s="5">
        <v>585.80200000000002</v>
      </c>
      <c r="C4025" s="4">
        <f t="shared" si="434"/>
        <v>4.7545240255830734E-3</v>
      </c>
      <c r="D4025" s="3">
        <f t="shared" si="435"/>
        <v>8.2047290813388449E-2</v>
      </c>
      <c r="E4025" s="5">
        <f t="shared" si="436"/>
        <v>1.4625711441579792</v>
      </c>
      <c r="F4025" s="13">
        <f t="shared" si="437"/>
        <v>1.7020552608221307</v>
      </c>
      <c r="G4025" s="16">
        <f t="shared" si="438"/>
        <v>8.092462630448884E-3</v>
      </c>
      <c r="H4025" s="5">
        <f t="shared" si="439"/>
        <v>3549.8026666060705</v>
      </c>
      <c r="I4025" s="3">
        <f t="shared" si="440"/>
        <v>0.16060849819915568</v>
      </c>
    </row>
    <row r="4026" spans="1:9" x14ac:dyDescent="0.25">
      <c r="A4026" s="1">
        <v>40094</v>
      </c>
      <c r="B4026" s="5">
        <v>587.85479999999995</v>
      </c>
      <c r="C4026" s="4">
        <f t="shared" si="434"/>
        <v>3.5042557041455868E-3</v>
      </c>
      <c r="D4026" s="3">
        <f t="shared" si="435"/>
        <v>6.4549578134329294E-2</v>
      </c>
      <c r="E4026" s="5">
        <f t="shared" si="436"/>
        <v>1.8590361620997271</v>
      </c>
      <c r="F4026" s="13">
        <f t="shared" si="437"/>
        <v>1.8590361620997271</v>
      </c>
      <c r="G4026" s="16">
        <f t="shared" si="438"/>
        <v>5.9644368565069557E-3</v>
      </c>
      <c r="H4026" s="5">
        <f t="shared" si="439"/>
        <v>3570.9752404641026</v>
      </c>
      <c r="I4026" s="3">
        <f t="shared" si="440"/>
        <v>0.10986694904738434</v>
      </c>
    </row>
    <row r="4027" spans="1:9" x14ac:dyDescent="0.25">
      <c r="A4027" s="1">
        <v>40095</v>
      </c>
      <c r="B4027" s="5">
        <v>580.21875</v>
      </c>
      <c r="C4027" s="4">
        <f t="shared" si="434"/>
        <v>-1.2989687249300275E-2</v>
      </c>
      <c r="D4027" s="3">
        <f t="shared" si="435"/>
        <v>9.762174069668049E-2</v>
      </c>
      <c r="E4027" s="5">
        <f t="shared" si="436"/>
        <v>1.2292343810263613</v>
      </c>
      <c r="F4027" s="13">
        <f t="shared" si="437"/>
        <v>1.2292343810263613</v>
      </c>
      <c r="G4027" s="16">
        <f t="shared" si="438"/>
        <v>-2.4148298330814943E-2</v>
      </c>
      <c r="H4027" s="5">
        <f t="shared" si="439"/>
        <v>3484.7422650254216</v>
      </c>
      <c r="I4027" s="3">
        <f t="shared" si="440"/>
        <v>0.17410055132972233</v>
      </c>
    </row>
    <row r="4028" spans="1:9" x14ac:dyDescent="0.25">
      <c r="A4028" s="1">
        <v>40098</v>
      </c>
      <c r="B4028" s="5">
        <v>584.27277000000004</v>
      </c>
      <c r="C4028" s="4">
        <f t="shared" si="434"/>
        <v>6.9870544514460953E-3</v>
      </c>
      <c r="D4028" s="3">
        <f t="shared" si="435"/>
        <v>0.10316007348929029</v>
      </c>
      <c r="E4028" s="5">
        <f t="shared" si="436"/>
        <v>1.1632407378272949</v>
      </c>
      <c r="F4028" s="13">
        <f t="shared" si="437"/>
        <v>1.2292343810263613</v>
      </c>
      <c r="G4028" s="16">
        <f t="shared" si="438"/>
        <v>8.5887275538208234E-3</v>
      </c>
      <c r="H4028" s="5">
        <f t="shared" si="439"/>
        <v>3514.6717669350091</v>
      </c>
      <c r="I4028" s="3">
        <f t="shared" si="440"/>
        <v>0.17885480175307747</v>
      </c>
    </row>
    <row r="4029" spans="1:9" x14ac:dyDescent="0.25">
      <c r="A4029" s="1">
        <v>40099</v>
      </c>
      <c r="B4029" s="5">
        <v>586.80786000000001</v>
      </c>
      <c r="C4029" s="4">
        <f t="shared" si="434"/>
        <v>4.3388809647930682E-3</v>
      </c>
      <c r="D4029" s="3">
        <f t="shared" si="435"/>
        <v>0.10373117199592916</v>
      </c>
      <c r="E4029" s="5">
        <f t="shared" si="436"/>
        <v>1.1568364426144659</v>
      </c>
      <c r="F4029" s="13">
        <f t="shared" si="437"/>
        <v>1.2292343810263613</v>
      </c>
      <c r="G4029" s="16">
        <f t="shared" si="438"/>
        <v>5.3335016571044681E-3</v>
      </c>
      <c r="H4029" s="5">
        <f t="shared" si="439"/>
        <v>3533.4172746281356</v>
      </c>
      <c r="I4029" s="3">
        <f t="shared" si="440"/>
        <v>0.17916171627117103</v>
      </c>
    </row>
    <row r="4030" spans="1:9" x14ac:dyDescent="0.25">
      <c r="A4030" s="1">
        <v>40100</v>
      </c>
      <c r="B4030" s="5">
        <v>586.91314999999997</v>
      </c>
      <c r="C4030" s="4">
        <f t="shared" si="434"/>
        <v>1.7942840779250346E-4</v>
      </c>
      <c r="D4030" s="3">
        <f t="shared" si="435"/>
        <v>0.1021047850396658</v>
      </c>
      <c r="E4030" s="5">
        <f t="shared" si="436"/>
        <v>1.1752632352478116</v>
      </c>
      <c r="F4030" s="13">
        <f t="shared" si="437"/>
        <v>1.2292343810263613</v>
      </c>
      <c r="G4030" s="16">
        <f t="shared" si="438"/>
        <v>2.2055956779136354E-4</v>
      </c>
      <c r="H4030" s="5">
        <f t="shared" si="439"/>
        <v>3534.1966036150538</v>
      </c>
      <c r="I4030" s="3">
        <f t="shared" si="440"/>
        <v>0.17549925035525007</v>
      </c>
    </row>
    <row r="4031" spans="1:9" x14ac:dyDescent="0.25">
      <c r="A4031" s="1">
        <v>40101</v>
      </c>
      <c r="B4031" s="5">
        <v>583.82989999999995</v>
      </c>
      <c r="C4031" s="4">
        <f t="shared" si="434"/>
        <v>-5.2533326268120462E-3</v>
      </c>
      <c r="D4031" s="3">
        <f t="shared" si="435"/>
        <v>9.9098448962477284E-2</v>
      </c>
      <c r="E4031" s="5">
        <f t="shared" si="436"/>
        <v>1.210917035093424</v>
      </c>
      <c r="F4031" s="13">
        <f t="shared" si="437"/>
        <v>1.2292343810263613</v>
      </c>
      <c r="G4031" s="16">
        <f t="shared" si="438"/>
        <v>-6.4575770798448945E-3</v>
      </c>
      <c r="H4031" s="5">
        <f t="shared" si="439"/>
        <v>3511.3742566318838</v>
      </c>
      <c r="I4031" s="3">
        <f t="shared" si="440"/>
        <v>0.16700289544749417</v>
      </c>
    </row>
    <row r="4032" spans="1:9" x14ac:dyDescent="0.25">
      <c r="A4032" s="1">
        <v>40102</v>
      </c>
      <c r="B4032" s="5">
        <v>583.00707999999997</v>
      </c>
      <c r="C4032" s="4">
        <f t="shared" si="434"/>
        <v>-1.4093488531504716E-3</v>
      </c>
      <c r="D4032" s="3">
        <f t="shared" si="435"/>
        <v>9.9372446935020495E-2</v>
      </c>
      <c r="E4032" s="5">
        <f t="shared" si="436"/>
        <v>1.2075781939682719</v>
      </c>
      <c r="F4032" s="13">
        <f t="shared" si="437"/>
        <v>1.2292343810263613</v>
      </c>
      <c r="G4032" s="16">
        <f t="shared" si="438"/>
        <v>-1.7324200651526321E-3</v>
      </c>
      <c r="H4032" s="5">
        <f t="shared" si="439"/>
        <v>3505.2910814134343</v>
      </c>
      <c r="I4032" s="3">
        <f t="shared" si="440"/>
        <v>0.16701920553604183</v>
      </c>
    </row>
    <row r="4033" spans="1:9" x14ac:dyDescent="0.25">
      <c r="A4033" s="1">
        <v>40105</v>
      </c>
      <c r="B4033" s="5">
        <v>586.69390999999996</v>
      </c>
      <c r="C4033" s="4">
        <f t="shared" si="434"/>
        <v>6.323816856563802E-3</v>
      </c>
      <c r="D4033" s="3">
        <f t="shared" si="435"/>
        <v>0.10072453556748338</v>
      </c>
      <c r="E4033" s="5">
        <f t="shared" si="436"/>
        <v>1.1913681142724399</v>
      </c>
      <c r="F4033" s="13">
        <f t="shared" si="437"/>
        <v>1.2292343810263613</v>
      </c>
      <c r="G4033" s="16">
        <f t="shared" si="438"/>
        <v>7.7734530994022751E-3</v>
      </c>
      <c r="H4033" s="5">
        <f t="shared" si="439"/>
        <v>3532.5392972345549</v>
      </c>
      <c r="I4033" s="3">
        <f t="shared" si="440"/>
        <v>0.16562089435880448</v>
      </c>
    </row>
    <row r="4034" spans="1:9" x14ac:dyDescent="0.25">
      <c r="A4034" s="1">
        <v>40106</v>
      </c>
      <c r="B4034" s="5">
        <v>588.71454000000006</v>
      </c>
      <c r="C4034" s="4">
        <f t="shared" si="434"/>
        <v>3.4440957466221889E-3</v>
      </c>
      <c r="D4034" s="3">
        <f t="shared" si="435"/>
        <v>9.7995670580132296E-2</v>
      </c>
      <c r="E4034" s="5">
        <f t="shared" si="436"/>
        <v>1.2245438935169537</v>
      </c>
      <c r="F4034" s="13">
        <f t="shared" si="437"/>
        <v>1.2292343810263613</v>
      </c>
      <c r="G4034" s="16">
        <f t="shared" si="438"/>
        <v>4.2336009032946497E-3</v>
      </c>
      <c r="H4034" s="5">
        <f t="shared" si="439"/>
        <v>3547.4946587942509</v>
      </c>
      <c r="I4034" s="3">
        <f t="shared" si="440"/>
        <v>0.15903797387671423</v>
      </c>
    </row>
    <row r="4035" spans="1:9" x14ac:dyDescent="0.25">
      <c r="A4035" s="1">
        <v>40107</v>
      </c>
      <c r="B4035" s="5">
        <v>587.71442000000002</v>
      </c>
      <c r="C4035" s="4">
        <f t="shared" si="434"/>
        <v>-1.6988199408155547E-3</v>
      </c>
      <c r="D4035" s="3">
        <f t="shared" si="435"/>
        <v>9.639209868844105E-2</v>
      </c>
      <c r="E4035" s="5">
        <f t="shared" si="436"/>
        <v>1.2449153160142774</v>
      </c>
      <c r="F4035" s="13">
        <f t="shared" si="437"/>
        <v>1.2292343810263613</v>
      </c>
      <c r="G4035" s="16">
        <f t="shared" si="438"/>
        <v>-2.0882478784236482E-3</v>
      </c>
      <c r="H4035" s="5">
        <f t="shared" si="439"/>
        <v>3540.0866105993045</v>
      </c>
      <c r="I4035" s="3">
        <f t="shared" si="440"/>
        <v>0.15407758048647796</v>
      </c>
    </row>
    <row r="4036" spans="1:9" x14ac:dyDescent="0.25">
      <c r="A4036" s="1">
        <v>40108</v>
      </c>
      <c r="B4036" s="5">
        <v>587.73535000000004</v>
      </c>
      <c r="C4036" s="4">
        <f t="shared" ref="C4036:C4099" si="441">B4036/B4035-1</f>
        <v>3.5612534400764062E-5</v>
      </c>
      <c r="D4036" s="3">
        <f t="shared" si="435"/>
        <v>9.4765521621591353E-2</v>
      </c>
      <c r="E4036" s="5">
        <f t="shared" si="436"/>
        <v>1.2662833269590659</v>
      </c>
      <c r="F4036" s="13">
        <f t="shared" si="437"/>
        <v>1.2292343810263613</v>
      </c>
      <c r="G4036" s="16">
        <f t="shared" si="438"/>
        <v>4.3776151680903212E-5</v>
      </c>
      <c r="H4036" s="5">
        <f t="shared" si="439"/>
        <v>3540.241581967734</v>
      </c>
      <c r="I4036" s="3">
        <f t="shared" si="440"/>
        <v>0.15022999608299062</v>
      </c>
    </row>
    <row r="4037" spans="1:9" x14ac:dyDescent="0.25">
      <c r="A4037" s="1">
        <v>40109</v>
      </c>
      <c r="B4037" s="5">
        <v>583.65734999999995</v>
      </c>
      <c r="C4037" s="4">
        <f t="shared" si="441"/>
        <v>-6.9384970633468157E-3</v>
      </c>
      <c r="D4037" s="3">
        <f t="shared" si="435"/>
        <v>7.4181612434444114E-2</v>
      </c>
      <c r="E4037" s="5">
        <f t="shared" si="436"/>
        <v>1.6176515454695268</v>
      </c>
      <c r="F4037" s="13">
        <f t="shared" si="437"/>
        <v>1.6176515454695268</v>
      </c>
      <c r="G4037" s="16">
        <f t="shared" si="438"/>
        <v>-8.5290391429163493E-3</v>
      </c>
      <c r="H4037" s="5">
        <f t="shared" si="439"/>
        <v>3510.0467229397509</v>
      </c>
      <c r="I4037" s="3">
        <f t="shared" si="440"/>
        <v>9.1186588444391342E-2</v>
      </c>
    </row>
    <row r="4038" spans="1:9" x14ac:dyDescent="0.25">
      <c r="A4038" s="1">
        <v>40112</v>
      </c>
      <c r="B4038" s="5">
        <v>576.24267999999995</v>
      </c>
      <c r="C4038" s="4">
        <f t="shared" si="441"/>
        <v>-1.2703806437115883E-2</v>
      </c>
      <c r="D4038" s="3">
        <f t="shared" si="435"/>
        <v>9.0729038300688958E-2</v>
      </c>
      <c r="E4038" s="5">
        <f t="shared" si="436"/>
        <v>1.3226195521030752</v>
      </c>
      <c r="F4038" s="13">
        <f t="shared" si="437"/>
        <v>1.6176515454695268</v>
      </c>
      <c r="G4038" s="16">
        <f t="shared" si="438"/>
        <v>-2.0550332116346232E-2</v>
      </c>
      <c r="H4038" s="5">
        <f t="shared" si="439"/>
        <v>3437.914097039446</v>
      </c>
      <c r="I4038" s="3">
        <f t="shared" si="440"/>
        <v>0.13000864082228547</v>
      </c>
    </row>
    <row r="4039" spans="1:9" x14ac:dyDescent="0.25">
      <c r="A4039" s="1">
        <v>40113</v>
      </c>
      <c r="B4039" s="5">
        <v>578.84032999999999</v>
      </c>
      <c r="C4039" s="4">
        <f t="shared" si="441"/>
        <v>4.5079097577431781E-3</v>
      </c>
      <c r="D4039" s="3">
        <f t="shared" si="435"/>
        <v>9.1030211258711982E-2</v>
      </c>
      <c r="E4039" s="5">
        <f t="shared" si="436"/>
        <v>1.318243672520484</v>
      </c>
      <c r="F4039" s="13">
        <f t="shared" si="437"/>
        <v>1.6176515454695268</v>
      </c>
      <c r="G4039" s="16">
        <f t="shared" si="438"/>
        <v>7.2922271864504125E-3</v>
      </c>
      <c r="H4039" s="5">
        <f t="shared" si="439"/>
        <v>3462.9841476825582</v>
      </c>
      <c r="I4039" s="3">
        <f t="shared" si="440"/>
        <v>0.13350114718089717</v>
      </c>
    </row>
    <row r="4040" spans="1:9" x14ac:dyDescent="0.25">
      <c r="A4040" s="1">
        <v>40114</v>
      </c>
      <c r="B4040" s="5">
        <v>573.60137999999995</v>
      </c>
      <c r="C4040" s="4">
        <f t="shared" si="441"/>
        <v>-9.0507688018214294E-3</v>
      </c>
      <c r="D4040" s="3">
        <f t="shared" si="435"/>
        <v>9.8194884777384625E-2</v>
      </c>
      <c r="E4040" s="5">
        <f t="shared" si="436"/>
        <v>1.2220595835724972</v>
      </c>
      <c r="F4040" s="13">
        <f t="shared" si="437"/>
        <v>1.6176515454695268</v>
      </c>
      <c r="G4040" s="16">
        <f t="shared" si="438"/>
        <v>-1.4640990139953814E-2</v>
      </c>
      <c r="H4040" s="5">
        <f t="shared" si="439"/>
        <v>3412.2826309215216</v>
      </c>
      <c r="I4040" s="3">
        <f t="shared" si="440"/>
        <v>0.14682459501435016</v>
      </c>
    </row>
    <row r="4041" spans="1:9" x14ac:dyDescent="0.25">
      <c r="A4041" s="1">
        <v>40115</v>
      </c>
      <c r="B4041" s="5">
        <v>577.20563000000004</v>
      </c>
      <c r="C4041" s="4">
        <f t="shared" si="441"/>
        <v>6.283544854791101E-3</v>
      </c>
      <c r="D4041" s="3">
        <f t="shared" si="435"/>
        <v>0.1052221635237842</v>
      </c>
      <c r="E4041" s="5">
        <f t="shared" si="436"/>
        <v>1.1404441420069777</v>
      </c>
      <c r="F4041" s="13">
        <f t="shared" si="437"/>
        <v>1.6176515454695268</v>
      </c>
      <c r="G4041" s="16">
        <f t="shared" si="438"/>
        <v>1.0164586045379918E-2</v>
      </c>
      <c r="H4041" s="5">
        <f t="shared" si="439"/>
        <v>3446.9670713346786</v>
      </c>
      <c r="I4041" s="3">
        <f t="shared" si="440"/>
        <v>0.16042141790392372</v>
      </c>
    </row>
    <row r="4042" spans="1:9" x14ac:dyDescent="0.25">
      <c r="A4042" s="1">
        <v>40116</v>
      </c>
      <c r="B4042" s="5">
        <v>574.07379000000003</v>
      </c>
      <c r="C4042" s="4">
        <f t="shared" si="441"/>
        <v>-5.425865302110866E-3</v>
      </c>
      <c r="D4042" s="3">
        <f t="shared" si="435"/>
        <v>0.1074391977902901</v>
      </c>
      <c r="E4042" s="5">
        <f t="shared" si="436"/>
        <v>1.1169107966929095</v>
      </c>
      <c r="F4042" s="13">
        <f t="shared" si="437"/>
        <v>1.6176515454695268</v>
      </c>
      <c r="G4042" s="16">
        <f t="shared" si="438"/>
        <v>-8.7771593914691241E-3</v>
      </c>
      <c r="H4042" s="5">
        <f t="shared" si="439"/>
        <v>3416.7124919324283</v>
      </c>
      <c r="I4042" s="3">
        <f t="shared" si="440"/>
        <v>0.16418796561785023</v>
      </c>
    </row>
    <row r="4043" spans="1:9" x14ac:dyDescent="0.25">
      <c r="A4043" s="1">
        <v>40119</v>
      </c>
      <c r="B4043" s="5">
        <v>574.91759999999999</v>
      </c>
      <c r="C4043" s="4">
        <f t="shared" si="441"/>
        <v>1.4698633079903711E-3</v>
      </c>
      <c r="D4043" s="3">
        <f t="shared" si="435"/>
        <v>0.10002089083114819</v>
      </c>
      <c r="E4043" s="5">
        <f t="shared" si="436"/>
        <v>1.1997493623865023</v>
      </c>
      <c r="F4043" s="13">
        <f t="shared" si="437"/>
        <v>1.6176515454695268</v>
      </c>
      <c r="G4043" s="16">
        <f t="shared" si="438"/>
        <v>2.377726651799575E-3</v>
      </c>
      <c r="H4043" s="5">
        <f t="shared" si="439"/>
        <v>3424.8365002860323</v>
      </c>
      <c r="I4043" s="3">
        <f t="shared" si="440"/>
        <v>0.15679529074452586</v>
      </c>
    </row>
    <row r="4044" spans="1:9" x14ac:dyDescent="0.25">
      <c r="A4044" s="1">
        <v>40120</v>
      </c>
      <c r="B4044" s="5">
        <v>573.78723000000002</v>
      </c>
      <c r="C4044" s="4">
        <f t="shared" si="441"/>
        <v>-1.9661426263519743E-3</v>
      </c>
      <c r="D4044" s="3">
        <f t="shared" si="435"/>
        <v>9.5341801139838048E-2</v>
      </c>
      <c r="E4044" s="5">
        <f t="shared" si="436"/>
        <v>1.2586294633137431</v>
      </c>
      <c r="F4044" s="13">
        <f t="shared" si="437"/>
        <v>1.6176515454695268</v>
      </c>
      <c r="G4044" s="16">
        <f t="shared" si="438"/>
        <v>-3.1805336581317858E-3</v>
      </c>
      <c r="H4044" s="5">
        <f t="shared" si="439"/>
        <v>3413.9436925232744</v>
      </c>
      <c r="I4044" s="3">
        <f t="shared" si="440"/>
        <v>0.15148263290469557</v>
      </c>
    </row>
    <row r="4045" spans="1:9" x14ac:dyDescent="0.25">
      <c r="A4045" s="1">
        <v>40121</v>
      </c>
      <c r="B4045" s="5">
        <v>577.17773</v>
      </c>
      <c r="C4045" s="4">
        <f t="shared" si="441"/>
        <v>5.9089847642652682E-3</v>
      </c>
      <c r="D4045" s="3">
        <f t="shared" ref="D4045:D4108" si="442">STDEV(C4036:C4045)*SQRT(252)</f>
        <v>0.10445420627426306</v>
      </c>
      <c r="E4045" s="5">
        <f t="shared" ref="E4045:E4108" si="443">$E$2/D4045</f>
        <v>1.1488287957013306</v>
      </c>
      <c r="F4045" s="13">
        <f t="shared" si="437"/>
        <v>1.6176515454695268</v>
      </c>
      <c r="G4045" s="16">
        <f t="shared" si="438"/>
        <v>9.5586783360695985E-3</v>
      </c>
      <c r="H4045" s="5">
        <f t="shared" si="439"/>
        <v>3446.5764821375578</v>
      </c>
      <c r="I4045" s="3">
        <f t="shared" si="440"/>
        <v>0.16575444819537738</v>
      </c>
    </row>
    <row r="4046" spans="1:9" x14ac:dyDescent="0.25">
      <c r="A4046" s="1">
        <v>40122</v>
      </c>
      <c r="B4046" s="5">
        <v>578.38953000000004</v>
      </c>
      <c r="C4046" s="4">
        <f t="shared" si="441"/>
        <v>2.0995266050893857E-3</v>
      </c>
      <c r="D4046" s="3">
        <f t="shared" si="442"/>
        <v>0.10596597894641781</v>
      </c>
      <c r="E4046" s="5">
        <f t="shared" si="443"/>
        <v>1.1324389317507138</v>
      </c>
      <c r="F4046" s="13">
        <f t="shared" ref="F4046:F4109" si="444">IF(ABS(E4046/E4045-1)&gt;F$2,E4046,F4045)</f>
        <v>1.6176515454695268</v>
      </c>
      <c r="G4046" s="16">
        <f t="shared" ref="G4046:G4109" si="445">C4046*F4045</f>
        <v>3.3963024574772335E-3</v>
      </c>
      <c r="H4046" s="5">
        <f t="shared" ref="H4046:H4109" si="446">H4045*(1+G4046)</f>
        <v>3458.2820983137249</v>
      </c>
      <c r="I4046" s="3">
        <f t="shared" si="440"/>
        <v>0.16810307232644459</v>
      </c>
    </row>
    <row r="4047" spans="1:9" x14ac:dyDescent="0.25">
      <c r="A4047" s="1">
        <v>40123</v>
      </c>
      <c r="B4047" s="5">
        <v>577.94385</v>
      </c>
      <c r="C4047" s="4">
        <f t="shared" si="441"/>
        <v>-7.7055336738207636E-4</v>
      </c>
      <c r="D4047" s="3">
        <f t="shared" si="442"/>
        <v>0.10167183264104346</v>
      </c>
      <c r="E4047" s="5">
        <f t="shared" si="443"/>
        <v>1.1802678960618807</v>
      </c>
      <c r="F4047" s="13">
        <f t="shared" si="444"/>
        <v>1.6176515454695268</v>
      </c>
      <c r="G4047" s="16">
        <f t="shared" si="445"/>
        <v>-1.246486845612364E-3</v>
      </c>
      <c r="H4047" s="5">
        <f t="shared" si="446"/>
        <v>3453.9713951697599</v>
      </c>
      <c r="I4047" s="3">
        <f t="shared" si="440"/>
        <v>0.16446959720250304</v>
      </c>
    </row>
    <row r="4048" spans="1:9" x14ac:dyDescent="0.25">
      <c r="A4048" s="1">
        <v>40126</v>
      </c>
      <c r="B4048" s="5">
        <v>585.09032999999999</v>
      </c>
      <c r="C4048" s="4">
        <f t="shared" si="441"/>
        <v>1.236535348546397E-2</v>
      </c>
      <c r="D4048" s="3">
        <f t="shared" si="442"/>
        <v>9.8459396055315743E-2</v>
      </c>
      <c r="E4048" s="5">
        <f t="shared" si="443"/>
        <v>1.2187765191306117</v>
      </c>
      <c r="F4048" s="13">
        <f t="shared" si="444"/>
        <v>1.6176515454695268</v>
      </c>
      <c r="G4048" s="16">
        <f t="shared" si="445"/>
        <v>2.0002833176037793E-2</v>
      </c>
      <c r="H4048" s="5">
        <f t="shared" si="446"/>
        <v>3523.060608782147</v>
      </c>
      <c r="I4048" s="3">
        <f t="shared" si="440"/>
        <v>0.15927299419487773</v>
      </c>
    </row>
    <row r="4049" spans="1:9" x14ac:dyDescent="0.25">
      <c r="A4049" s="1">
        <v>40127</v>
      </c>
      <c r="B4049" s="5">
        <v>585.29778999999996</v>
      </c>
      <c r="C4049" s="4">
        <f t="shared" si="441"/>
        <v>3.5457772819458278E-4</v>
      </c>
      <c r="D4049" s="3">
        <f t="shared" si="442"/>
        <v>9.7155386478656597E-2</v>
      </c>
      <c r="E4049" s="5">
        <f t="shared" si="443"/>
        <v>1.2351348118651351</v>
      </c>
      <c r="F4049" s="13">
        <f t="shared" si="444"/>
        <v>1.6176515454695268</v>
      </c>
      <c r="G4049" s="16">
        <f t="shared" si="445"/>
        <v>5.7358321000304069E-4</v>
      </c>
      <c r="H4049" s="5">
        <f t="shared" si="446"/>
        <v>3525.081377195168</v>
      </c>
      <c r="I4049" s="3">
        <f t="shared" si="440"/>
        <v>0.15716356108788801</v>
      </c>
    </row>
    <row r="4050" spans="1:9" x14ac:dyDescent="0.25">
      <c r="A4050" s="1">
        <v>40128</v>
      </c>
      <c r="B4050" s="5">
        <v>587.45074</v>
      </c>
      <c r="C4050" s="4">
        <f t="shared" si="441"/>
        <v>3.6783839556271403E-3</v>
      </c>
      <c r="D4050" s="3">
        <f t="shared" si="442"/>
        <v>7.9167033262660863E-2</v>
      </c>
      <c r="E4050" s="5">
        <f t="shared" si="443"/>
        <v>1.5157824545712515</v>
      </c>
      <c r="F4050" s="13">
        <f t="shared" si="444"/>
        <v>1.5157824545712515</v>
      </c>
      <c r="G4050" s="16">
        <f t="shared" si="445"/>
        <v>5.9503434906505552E-3</v>
      </c>
      <c r="H4050" s="5">
        <f t="shared" si="446"/>
        <v>3546.0568222219745</v>
      </c>
      <c r="I4050" s="3">
        <f t="shared" si="440"/>
        <v>0.12806467370758079</v>
      </c>
    </row>
    <row r="4051" spans="1:9" x14ac:dyDescent="0.25">
      <c r="A4051" s="1">
        <v>40129</v>
      </c>
      <c r="B4051" s="5">
        <v>583.59362999999996</v>
      </c>
      <c r="C4051" s="4">
        <f t="shared" si="441"/>
        <v>-6.5658441420978209E-3</v>
      </c>
      <c r="D4051" s="3">
        <f t="shared" si="442"/>
        <v>8.7369771910712199E-2</v>
      </c>
      <c r="E4051" s="5">
        <f t="shared" si="443"/>
        <v>1.3734727397781736</v>
      </c>
      <c r="F4051" s="13">
        <f t="shared" si="444"/>
        <v>1.5157824545712515</v>
      </c>
      <c r="G4051" s="16">
        <f t="shared" si="445"/>
        <v>-9.9523913500413081E-3</v>
      </c>
      <c r="H4051" s="5">
        <f t="shared" si="446"/>
        <v>3510.7650769777374</v>
      </c>
      <c r="I4051" s="3">
        <f t="shared" si="440"/>
        <v>0.13971811808133838</v>
      </c>
    </row>
    <row r="4052" spans="1:9" x14ac:dyDescent="0.25">
      <c r="A4052" s="1">
        <v>40130</v>
      </c>
      <c r="B4052" s="5">
        <v>585.46014000000002</v>
      </c>
      <c r="C4052" s="4">
        <f t="shared" si="441"/>
        <v>3.1983042721013266E-3</v>
      </c>
      <c r="D4052" s="3">
        <f t="shared" si="442"/>
        <v>7.968004087951433E-2</v>
      </c>
      <c r="E4052" s="5">
        <f t="shared" si="443"/>
        <v>1.5060233237261289</v>
      </c>
      <c r="F4052" s="13">
        <f t="shared" si="444"/>
        <v>1.5157824545712515</v>
      </c>
      <c r="G4052" s="16">
        <f t="shared" si="445"/>
        <v>4.8479335000314689E-3</v>
      </c>
      <c r="H4052" s="5">
        <f t="shared" si="446"/>
        <v>3527.7850326051584</v>
      </c>
      <c r="I4052" s="3">
        <f t="shared" si="440"/>
        <v>0.12678841069053345</v>
      </c>
    </row>
    <row r="4053" spans="1:9" x14ac:dyDescent="0.25">
      <c r="A4053" s="1">
        <v>40133</v>
      </c>
      <c r="B4053" s="5">
        <v>593.88915999999995</v>
      </c>
      <c r="C4053" s="4">
        <f t="shared" si="441"/>
        <v>1.4397256831182315E-2</v>
      </c>
      <c r="D4053" s="3">
        <f t="shared" si="442"/>
        <v>0.100960184393278</v>
      </c>
      <c r="E4053" s="5">
        <f t="shared" si="443"/>
        <v>1.1885873695768496</v>
      </c>
      <c r="F4053" s="13">
        <f t="shared" si="444"/>
        <v>1.1885873695768496</v>
      </c>
      <c r="G4053" s="16">
        <f t="shared" si="445"/>
        <v>2.1823109298662248E-2</v>
      </c>
      <c r="H4053" s="5">
        <f t="shared" si="446"/>
        <v>3604.7722709538857</v>
      </c>
      <c r="I4053" s="3">
        <f t="shared" si="440"/>
        <v>0.15707601577587849</v>
      </c>
    </row>
    <row r="4054" spans="1:9" x14ac:dyDescent="0.25">
      <c r="A4054" s="1">
        <v>40134</v>
      </c>
      <c r="B4054" s="5">
        <v>591.7251</v>
      </c>
      <c r="C4054" s="4">
        <f t="shared" si="441"/>
        <v>-3.6438785984912458E-3</v>
      </c>
      <c r="D4054" s="3">
        <f t="shared" si="442"/>
        <v>0.10371037913540826</v>
      </c>
      <c r="E4054" s="5">
        <f t="shared" si="443"/>
        <v>1.1570683763803753</v>
      </c>
      <c r="F4054" s="13">
        <f t="shared" si="444"/>
        <v>1.1885873695768496</v>
      </c>
      <c r="G4054" s="16">
        <f t="shared" si="445"/>
        <v>-4.3310680784380872E-3</v>
      </c>
      <c r="H4054" s="5">
        <f t="shared" si="446"/>
        <v>3589.1597568411185</v>
      </c>
      <c r="I4054" s="3">
        <f t="shared" si="440"/>
        <v>0.15888590159449933</v>
      </c>
    </row>
    <row r="4055" spans="1:9" x14ac:dyDescent="0.25">
      <c r="A4055" s="1">
        <v>40135</v>
      </c>
      <c r="B4055" s="5">
        <v>592.62896999999998</v>
      </c>
      <c r="C4055" s="4">
        <f t="shared" si="441"/>
        <v>1.527516747219293E-3</v>
      </c>
      <c r="D4055" s="3">
        <f t="shared" si="442"/>
        <v>0.10271775683502077</v>
      </c>
      <c r="E4055" s="5">
        <f t="shared" si="443"/>
        <v>1.1682498109137738</v>
      </c>
      <c r="F4055" s="13">
        <f t="shared" si="444"/>
        <v>1.1885873695768496</v>
      </c>
      <c r="G4055" s="16">
        <f t="shared" si="445"/>
        <v>1.815587112561965E-3</v>
      </c>
      <c r="H4055" s="5">
        <f t="shared" si="446"/>
        <v>3595.6761890405655</v>
      </c>
      <c r="I4055" s="3">
        <f t="shared" ref="I4055:I4118" si="447">STDEV(G4046:G4055)*SQRT(252)</f>
        <v>0.15749892607065885</v>
      </c>
    </row>
    <row r="4056" spans="1:9" x14ac:dyDescent="0.25">
      <c r="A4056" s="1">
        <v>40136</v>
      </c>
      <c r="B4056" s="5">
        <v>590.7627</v>
      </c>
      <c r="C4056" s="4">
        <f t="shared" si="441"/>
        <v>-3.1491373093016639E-3</v>
      </c>
      <c r="D4056" s="3">
        <f t="shared" si="442"/>
        <v>0.10682270799923467</v>
      </c>
      <c r="E4056" s="5">
        <f t="shared" si="443"/>
        <v>1.123356655598543</v>
      </c>
      <c r="F4056" s="13">
        <f t="shared" si="444"/>
        <v>1.1885873695768496</v>
      </c>
      <c r="G4056" s="16">
        <f t="shared" si="445"/>
        <v>-3.7430248308991825E-3</v>
      </c>
      <c r="H4056" s="5">
        <f t="shared" si="446"/>
        <v>3582.217483781114</v>
      </c>
      <c r="I4056" s="3">
        <f t="shared" si="447"/>
        <v>0.16262486944769861</v>
      </c>
    </row>
    <row r="4057" spans="1:9" x14ac:dyDescent="0.25">
      <c r="A4057" s="1">
        <v>40137</v>
      </c>
      <c r="B4057" s="5">
        <v>588.63080000000002</v>
      </c>
      <c r="C4057" s="4">
        <f t="shared" si="441"/>
        <v>-3.6087247891580798E-3</v>
      </c>
      <c r="D4057" s="3">
        <f t="shared" si="442"/>
        <v>0.10989336333319637</v>
      </c>
      <c r="E4057" s="5">
        <f t="shared" si="443"/>
        <v>1.0919676708425088</v>
      </c>
      <c r="F4057" s="13">
        <f t="shared" si="444"/>
        <v>1.1885873695768496</v>
      </c>
      <c r="G4057" s="16">
        <f t="shared" si="445"/>
        <v>-4.289284704672173E-3</v>
      </c>
      <c r="H4057" s="5">
        <f t="shared" si="446"/>
        <v>3566.8523331191222</v>
      </c>
      <c r="I4057" s="3">
        <f t="shared" si="447"/>
        <v>0.16583596547833881</v>
      </c>
    </row>
    <row r="4058" spans="1:9" x14ac:dyDescent="0.25">
      <c r="A4058" s="1">
        <v>40140</v>
      </c>
      <c r="B4058" s="5">
        <v>592.77588000000003</v>
      </c>
      <c r="C4058" s="4">
        <f t="shared" si="441"/>
        <v>7.0419013072371417E-3</v>
      </c>
      <c r="D4058" s="3">
        <f t="shared" si="442"/>
        <v>9.827275738904126E-2</v>
      </c>
      <c r="E4058" s="5">
        <f t="shared" si="443"/>
        <v>1.2210912076573279</v>
      </c>
      <c r="F4058" s="13">
        <f t="shared" si="444"/>
        <v>1.1885873695768496</v>
      </c>
      <c r="G4058" s="16">
        <f t="shared" si="445"/>
        <v>8.3699149515887722E-3</v>
      </c>
      <c r="H4058" s="5">
        <f t="shared" si="446"/>
        <v>3596.7065837922055</v>
      </c>
      <c r="I4058" s="3">
        <f t="shared" si="447"/>
        <v>0.14146060580232661</v>
      </c>
    </row>
    <row r="4059" spans="1:9" x14ac:dyDescent="0.25">
      <c r="A4059" s="1">
        <v>40141</v>
      </c>
      <c r="B4059" s="5">
        <v>593.76056000000005</v>
      </c>
      <c r="C4059" s="4">
        <f t="shared" si="441"/>
        <v>1.6611337154945893E-3</v>
      </c>
      <c r="D4059" s="3">
        <f t="shared" si="442"/>
        <v>9.8131005233348195E-2</v>
      </c>
      <c r="E4059" s="5">
        <f t="shared" si="443"/>
        <v>1.2228550977812667</v>
      </c>
      <c r="F4059" s="13">
        <f t="shared" si="444"/>
        <v>1.1885873695768496</v>
      </c>
      <c r="G4059" s="16">
        <f t="shared" si="445"/>
        <v>1.9744025534151328E-3</v>
      </c>
      <c r="H4059" s="5">
        <f t="shared" si="446"/>
        <v>3603.8079304551302</v>
      </c>
      <c r="I4059" s="3">
        <f t="shared" si="447"/>
        <v>0.14121014179308652</v>
      </c>
    </row>
    <row r="4060" spans="1:9" x14ac:dyDescent="0.25">
      <c r="A4060" s="1">
        <v>40142</v>
      </c>
      <c r="B4060" s="5">
        <v>599.19690000000003</v>
      </c>
      <c r="C4060" s="4">
        <f t="shared" si="441"/>
        <v>9.1557782147064781E-3</v>
      </c>
      <c r="D4060" s="3">
        <f t="shared" si="442"/>
        <v>0.10520517970656361</v>
      </c>
      <c r="E4060" s="5">
        <f t="shared" si="443"/>
        <v>1.1406282498133822</v>
      </c>
      <c r="F4060" s="13">
        <f t="shared" si="444"/>
        <v>1.1885873695768496</v>
      </c>
      <c r="G4060" s="16">
        <f t="shared" si="445"/>
        <v>1.0882442344646998E-2</v>
      </c>
      <c r="H4060" s="5">
        <f t="shared" si="446"/>
        <v>3643.0261624794898</v>
      </c>
      <c r="I4060" s="3">
        <f t="shared" si="447"/>
        <v>0.1468886900749887</v>
      </c>
    </row>
    <row r="4061" spans="1:9" x14ac:dyDescent="0.25">
      <c r="A4061" s="1">
        <v>40143</v>
      </c>
      <c r="B4061" s="5">
        <v>598.98126000000002</v>
      </c>
      <c r="C4061" s="4">
        <f t="shared" si="441"/>
        <v>-3.5988170165768274E-4</v>
      </c>
      <c r="D4061" s="3">
        <f t="shared" si="442"/>
        <v>9.519066914771053E-2</v>
      </c>
      <c r="E4061" s="5">
        <f t="shared" si="443"/>
        <v>1.2606277597838083</v>
      </c>
      <c r="F4061" s="13">
        <f t="shared" si="444"/>
        <v>1.1885873695768496</v>
      </c>
      <c r="G4061" s="16">
        <f t="shared" si="445"/>
        <v>-4.2775084513214571E-4</v>
      </c>
      <c r="H4061" s="5">
        <f t="shared" si="446"/>
        <v>3641.4678549596506</v>
      </c>
      <c r="I4061" s="3">
        <f t="shared" si="447"/>
        <v>0.13073890515648673</v>
      </c>
    </row>
    <row r="4062" spans="1:9" x14ac:dyDescent="0.25">
      <c r="A4062" s="1">
        <v>40144</v>
      </c>
      <c r="B4062" s="5">
        <v>595.61596999999995</v>
      </c>
      <c r="C4062" s="4">
        <f t="shared" si="441"/>
        <v>-5.6183560734438531E-3</v>
      </c>
      <c r="D4062" s="3">
        <f t="shared" si="442"/>
        <v>0.10361283957472546</v>
      </c>
      <c r="E4062" s="5">
        <f t="shared" si="443"/>
        <v>1.1581576230565145</v>
      </c>
      <c r="F4062" s="13">
        <f t="shared" si="444"/>
        <v>1.1885873695768496</v>
      </c>
      <c r="G4062" s="16">
        <f t="shared" si="445"/>
        <v>-6.6779070666807471E-3</v>
      </c>
      <c r="H4062" s="5">
        <f t="shared" si="446"/>
        <v>3617.1504710379249</v>
      </c>
      <c r="I4062" s="3">
        <f t="shared" si="447"/>
        <v>0.14033676426099448</v>
      </c>
    </row>
    <row r="4063" spans="1:9" x14ac:dyDescent="0.25">
      <c r="A4063" s="1">
        <v>40147</v>
      </c>
      <c r="B4063" s="5">
        <v>597.58074999999997</v>
      </c>
      <c r="C4063" s="4">
        <f t="shared" si="441"/>
        <v>3.2987362645766627E-3</v>
      </c>
      <c r="D4063" s="3">
        <f t="shared" si="442"/>
        <v>7.7286525190361208E-2</v>
      </c>
      <c r="E4063" s="5">
        <f t="shared" si="443"/>
        <v>1.5526639308007835</v>
      </c>
      <c r="F4063" s="13">
        <f t="shared" si="444"/>
        <v>1.5526639308007835</v>
      </c>
      <c r="G4063" s="16">
        <f t="shared" si="445"/>
        <v>3.9208362596409385E-3</v>
      </c>
      <c r="H4063" s="5">
        <f t="shared" si="446"/>
        <v>3631.3327257613482</v>
      </c>
      <c r="I4063" s="3">
        <f t="shared" si="447"/>
        <v>9.1861787679746343E-2</v>
      </c>
    </row>
    <row r="4064" spans="1:9" x14ac:dyDescent="0.25">
      <c r="A4064" s="1">
        <v>40148</v>
      </c>
      <c r="B4064" s="5">
        <v>601.21478000000002</v>
      </c>
      <c r="C4064" s="4">
        <f t="shared" si="441"/>
        <v>6.0812367198910255E-3</v>
      </c>
      <c r="D4064" s="3">
        <f t="shared" si="442"/>
        <v>7.7644769818315515E-2</v>
      </c>
      <c r="E4064" s="5">
        <f t="shared" si="443"/>
        <v>1.5455001061989544</v>
      </c>
      <c r="F4064" s="13">
        <f t="shared" si="444"/>
        <v>1.5526639308007835</v>
      </c>
      <c r="G4064" s="16">
        <f t="shared" si="445"/>
        <v>9.4421169096360631E-3</v>
      </c>
      <c r="H4064" s="5">
        <f t="shared" si="446"/>
        <v>3665.6201938957747</v>
      </c>
      <c r="I4064" s="3">
        <f t="shared" si="447"/>
        <v>9.6438973932976776E-2</v>
      </c>
    </row>
    <row r="4065" spans="1:9" x14ac:dyDescent="0.25">
      <c r="A4065" s="1">
        <v>40149</v>
      </c>
      <c r="B4065" s="5">
        <v>598.09064000000001</v>
      </c>
      <c r="C4065" s="4">
        <f t="shared" si="441"/>
        <v>-5.1963792373833639E-3</v>
      </c>
      <c r="D4065" s="3">
        <f t="shared" si="442"/>
        <v>8.4831903429395325E-2</v>
      </c>
      <c r="E4065" s="5">
        <f t="shared" si="443"/>
        <v>1.414562153493051</v>
      </c>
      <c r="F4065" s="13">
        <f t="shared" si="444"/>
        <v>1.5526639308007835</v>
      </c>
      <c r="G4065" s="16">
        <f t="shared" si="445"/>
        <v>-8.0682306126472307E-3</v>
      </c>
      <c r="H4065" s="5">
        <f t="shared" si="446"/>
        <v>3636.0451248330469</v>
      </c>
      <c r="I4065" s="3">
        <f t="shared" si="447"/>
        <v>0.10924503398460084</v>
      </c>
    </row>
    <row r="4066" spans="1:9" x14ac:dyDescent="0.25">
      <c r="A4066" s="1">
        <v>40150</v>
      </c>
      <c r="B4066" s="5">
        <v>595.20752000000005</v>
      </c>
      <c r="C4066" s="4">
        <f t="shared" si="441"/>
        <v>-4.8205402445354872E-3</v>
      </c>
      <c r="D4066" s="3">
        <f t="shared" si="442"/>
        <v>8.7456907565902631E-2</v>
      </c>
      <c r="E4066" s="5">
        <f t="shared" si="443"/>
        <v>1.3721043121673919</v>
      </c>
      <c r="F4066" s="13">
        <f t="shared" si="444"/>
        <v>1.5526639308007835</v>
      </c>
      <c r="G4066" s="16">
        <f t="shared" si="445"/>
        <v>-7.4846789646638399E-3</v>
      </c>
      <c r="H4066" s="5">
        <f t="shared" si="446"/>
        <v>3608.8304943726403</v>
      </c>
      <c r="I4066" s="3">
        <f t="shared" si="447"/>
        <v>0.11536933935797217</v>
      </c>
    </row>
    <row r="4067" spans="1:9" x14ac:dyDescent="0.25">
      <c r="A4067" s="1">
        <v>40151</v>
      </c>
      <c r="B4067" s="5">
        <v>584.96227999999996</v>
      </c>
      <c r="C4067" s="4">
        <f t="shared" si="441"/>
        <v>-1.7212887364057683E-2</v>
      </c>
      <c r="D4067" s="3">
        <f t="shared" si="442"/>
        <v>0.12507379660072998</v>
      </c>
      <c r="E4067" s="5">
        <f t="shared" si="443"/>
        <v>0.95943357650742034</v>
      </c>
      <c r="F4067" s="13">
        <f t="shared" si="444"/>
        <v>0.95943357650742034</v>
      </c>
      <c r="G4067" s="16">
        <f t="shared" si="445"/>
        <v>-2.6725829355108938E-2</v>
      </c>
      <c r="H4067" s="5">
        <f t="shared" si="446"/>
        <v>3512.3815064085238</v>
      </c>
      <c r="I4067" s="3">
        <f t="shared" si="447"/>
        <v>0.17984755559333437</v>
      </c>
    </row>
    <row r="4068" spans="1:9" x14ac:dyDescent="0.25">
      <c r="A4068" s="1">
        <v>40154</v>
      </c>
      <c r="B4068" s="5">
        <v>586.65044999999998</v>
      </c>
      <c r="C4068" s="4">
        <f t="shared" si="441"/>
        <v>2.8859467656616733E-3</v>
      </c>
      <c r="D4068" s="3">
        <f t="shared" si="442"/>
        <v>0.11958635922448968</v>
      </c>
      <c r="E4068" s="5">
        <f t="shared" si="443"/>
        <v>1.0034589294146319</v>
      </c>
      <c r="F4068" s="13">
        <f t="shared" si="444"/>
        <v>0.95943357650742034</v>
      </c>
      <c r="G4068" s="16">
        <f t="shared" si="445"/>
        <v>2.7688742269888012E-3</v>
      </c>
      <c r="H4068" s="5">
        <f t="shared" si="446"/>
        <v>3522.1068490369707</v>
      </c>
      <c r="I4068" s="3">
        <f t="shared" si="447"/>
        <v>0.17333888303832293</v>
      </c>
    </row>
    <row r="4069" spans="1:9" x14ac:dyDescent="0.25">
      <c r="A4069" s="1">
        <v>40155</v>
      </c>
      <c r="B4069" s="5">
        <v>586.44482000000005</v>
      </c>
      <c r="C4069" s="4">
        <f t="shared" si="441"/>
        <v>-3.5051537077990247E-4</v>
      </c>
      <c r="D4069" s="3">
        <f t="shared" si="442"/>
        <v>0.11875050081301942</v>
      </c>
      <c r="E4069" s="5">
        <f t="shared" si="443"/>
        <v>1.0105220540412541</v>
      </c>
      <c r="F4069" s="13">
        <f t="shared" si="444"/>
        <v>0.95943357650742034</v>
      </c>
      <c r="G4069" s="16">
        <f t="shared" si="445"/>
        <v>-3.3629621580818635E-4</v>
      </c>
      <c r="H4069" s="5">
        <f t="shared" si="446"/>
        <v>3520.9223778319674</v>
      </c>
      <c r="I4069" s="3">
        <f t="shared" si="447"/>
        <v>0.17222518567426651</v>
      </c>
    </row>
    <row r="4070" spans="1:9" x14ac:dyDescent="0.25">
      <c r="A4070" s="1">
        <v>40156</v>
      </c>
      <c r="B4070" s="5">
        <v>586.07781999999997</v>
      </c>
      <c r="C4070" s="4">
        <f t="shared" si="441"/>
        <v>-6.2580482849194929E-4</v>
      </c>
      <c r="D4070" s="3">
        <f t="shared" si="442"/>
        <v>0.10408042062746879</v>
      </c>
      <c r="E4070" s="5">
        <f t="shared" si="443"/>
        <v>1.1529546025713286</v>
      </c>
      <c r="F4070" s="13">
        <f t="shared" si="444"/>
        <v>0.95943357650742034</v>
      </c>
      <c r="G4070" s="16">
        <f t="shared" si="445"/>
        <v>-6.0041816479564373E-4</v>
      </c>
      <c r="H4070" s="5">
        <f t="shared" si="446"/>
        <v>3518.8083520794817</v>
      </c>
      <c r="I4070" s="3">
        <f t="shared" si="447"/>
        <v>0.15660883079974841</v>
      </c>
    </row>
    <row r="4071" spans="1:9" x14ac:dyDescent="0.25">
      <c r="A4071" s="1">
        <v>40157</v>
      </c>
      <c r="B4071" s="5">
        <v>584.51189999999997</v>
      </c>
      <c r="C4071" s="4">
        <f t="shared" si="441"/>
        <v>-2.671863610194336E-3</v>
      </c>
      <c r="D4071" s="3">
        <f t="shared" si="442"/>
        <v>0.10358691271758474</v>
      </c>
      <c r="E4071" s="5">
        <f t="shared" si="443"/>
        <v>1.1584474993203364</v>
      </c>
      <c r="F4071" s="13">
        <f t="shared" si="444"/>
        <v>0.95943357650742034</v>
      </c>
      <c r="G4071" s="16">
        <f t="shared" si="445"/>
        <v>-2.5634756594687799E-3</v>
      </c>
      <c r="H4071" s="5">
        <f t="shared" si="446"/>
        <v>3509.7879725185903</v>
      </c>
      <c r="I4071" s="3">
        <f t="shared" si="447"/>
        <v>0.15583171873372365</v>
      </c>
    </row>
    <row r="4072" spans="1:9" x14ac:dyDescent="0.25">
      <c r="A4072" s="1">
        <v>40158</v>
      </c>
      <c r="B4072" s="5">
        <v>581.11748999999998</v>
      </c>
      <c r="C4072" s="4">
        <f t="shared" si="441"/>
        <v>-5.8072555922300539E-3</v>
      </c>
      <c r="D4072" s="3">
        <f t="shared" si="442"/>
        <v>0.10375427179435069</v>
      </c>
      <c r="E4072" s="5">
        <f t="shared" si="443"/>
        <v>1.1565788851359262</v>
      </c>
      <c r="F4072" s="13">
        <f t="shared" si="444"/>
        <v>0.95943357650742034</v>
      </c>
      <c r="G4072" s="16">
        <f t="shared" si="445"/>
        <v>-5.5716760025459984E-3</v>
      </c>
      <c r="H4072" s="5">
        <f t="shared" si="446"/>
        <v>3490.2325710980836</v>
      </c>
      <c r="I4072" s="3">
        <f t="shared" si="447"/>
        <v>0.15532450967975933</v>
      </c>
    </row>
    <row r="4073" spans="1:9" x14ac:dyDescent="0.25">
      <c r="A4073" s="1">
        <v>40161</v>
      </c>
      <c r="B4073" s="5">
        <v>582.79210999999998</v>
      </c>
      <c r="C4073" s="4">
        <f t="shared" si="441"/>
        <v>2.8817236252862699E-3</v>
      </c>
      <c r="D4073" s="3">
        <f t="shared" si="442"/>
        <v>0.10312745037226044</v>
      </c>
      <c r="E4073" s="5">
        <f t="shared" si="443"/>
        <v>1.1636087149137742</v>
      </c>
      <c r="F4073" s="13">
        <f t="shared" si="444"/>
        <v>0.95943357650742034</v>
      </c>
      <c r="G4073" s="16">
        <f t="shared" si="445"/>
        <v>2.7648224043143352E-3</v>
      </c>
      <c r="H4073" s="5">
        <f t="shared" si="446"/>
        <v>3499.8824443069234</v>
      </c>
      <c r="I4073" s="3">
        <f t="shared" si="447"/>
        <v>0.15387515222504225</v>
      </c>
    </row>
    <row r="4074" spans="1:9" x14ac:dyDescent="0.25">
      <c r="A4074" s="1">
        <v>40162</v>
      </c>
      <c r="B4074" s="5">
        <v>578.85802999999999</v>
      </c>
      <c r="C4074" s="4">
        <f t="shared" si="441"/>
        <v>-6.750400241348542E-3</v>
      </c>
      <c r="D4074" s="3">
        <f t="shared" si="442"/>
        <v>9.2897795917286419E-2</v>
      </c>
      <c r="E4074" s="5">
        <f t="shared" si="443"/>
        <v>1.2917421647640017</v>
      </c>
      <c r="F4074" s="13">
        <f t="shared" si="444"/>
        <v>0.95943357650742034</v>
      </c>
      <c r="G4074" s="16">
        <f t="shared" si="445"/>
        <v>-6.4765606464135851E-3</v>
      </c>
      <c r="H4074" s="5">
        <f t="shared" si="446"/>
        <v>3477.2152434010513</v>
      </c>
      <c r="I4074" s="3">
        <f t="shared" si="447"/>
        <v>0.13565986094000587</v>
      </c>
    </row>
    <row r="4075" spans="1:9" x14ac:dyDescent="0.25">
      <c r="A4075" s="1">
        <v>40163</v>
      </c>
      <c r="B4075" s="5">
        <v>580.62230999999997</v>
      </c>
      <c r="C4075" s="4">
        <f t="shared" si="441"/>
        <v>3.0478630485613056E-3</v>
      </c>
      <c r="D4075" s="3">
        <f t="shared" si="442"/>
        <v>9.8401100070590664E-2</v>
      </c>
      <c r="E4075" s="5">
        <f t="shared" si="443"/>
        <v>1.2194985616412295</v>
      </c>
      <c r="F4075" s="13">
        <f t="shared" si="444"/>
        <v>0.95943357650742034</v>
      </c>
      <c r="G4075" s="16">
        <f t="shared" si="445"/>
        <v>2.924222145385983E-3</v>
      </c>
      <c r="H4075" s="5">
        <f t="shared" si="446"/>
        <v>3487.3833932200787</v>
      </c>
      <c r="I4075" s="3">
        <f t="shared" si="447"/>
        <v>0.14036047374065275</v>
      </c>
    </row>
    <row r="4076" spans="1:9" x14ac:dyDescent="0.25">
      <c r="A4076" s="1">
        <v>40164</v>
      </c>
      <c r="B4076" s="5">
        <v>581.30078000000003</v>
      </c>
      <c r="C4076" s="4">
        <f t="shared" si="441"/>
        <v>1.1685220982984301E-3</v>
      </c>
      <c r="D4076" s="3">
        <f t="shared" si="442"/>
        <v>9.9783557212439297E-2</v>
      </c>
      <c r="E4076" s="5">
        <f t="shared" si="443"/>
        <v>1.2026029473425153</v>
      </c>
      <c r="F4076" s="13">
        <f t="shared" si="444"/>
        <v>0.95943357650742034</v>
      </c>
      <c r="G4076" s="16">
        <f t="shared" si="445"/>
        <v>1.1211193359984182E-3</v>
      </c>
      <c r="H4076" s="5">
        <f t="shared" si="446"/>
        <v>3491.2931661742573</v>
      </c>
      <c r="I4076" s="3">
        <f t="shared" si="447"/>
        <v>0.14124699981322891</v>
      </c>
    </row>
    <row r="4077" spans="1:9" x14ac:dyDescent="0.25">
      <c r="A4077" s="1">
        <v>40165</v>
      </c>
      <c r="B4077" s="5">
        <v>580.05811000000006</v>
      </c>
      <c r="C4077" s="4">
        <f t="shared" si="441"/>
        <v>-2.1377401213876768E-3</v>
      </c>
      <c r="D4077" s="3">
        <f t="shared" si="442"/>
        <v>5.5953773403722866E-2</v>
      </c>
      <c r="E4077" s="5">
        <f t="shared" si="443"/>
        <v>2.1446274790828643</v>
      </c>
      <c r="F4077" s="13">
        <f t="shared" si="444"/>
        <v>2.1446274790828643</v>
      </c>
      <c r="G4077" s="16">
        <f t="shared" si="445"/>
        <v>-2.0510196503063854E-3</v>
      </c>
      <c r="H4077" s="5">
        <f t="shared" si="446"/>
        <v>3484.1324552854535</v>
      </c>
      <c r="I4077" s="3">
        <f t="shared" si="447"/>
        <v>5.3683928935819608E-2</v>
      </c>
    </row>
    <row r="4078" spans="1:9" x14ac:dyDescent="0.25">
      <c r="A4078" s="1">
        <v>40168</v>
      </c>
      <c r="B4078" s="5">
        <v>577.35186999999996</v>
      </c>
      <c r="C4078" s="4">
        <f t="shared" si="441"/>
        <v>-4.6654636032933405E-3</v>
      </c>
      <c r="D4078" s="3">
        <f t="shared" si="442"/>
        <v>5.471664780442017E-2</v>
      </c>
      <c r="E4078" s="5">
        <f t="shared" si="443"/>
        <v>2.1931168084150441</v>
      </c>
      <c r="F4078" s="13">
        <f t="shared" si="444"/>
        <v>2.1446274790828643</v>
      </c>
      <c r="G4078" s="16">
        <f t="shared" si="445"/>
        <v>-1.0005681446283854E-2</v>
      </c>
      <c r="H4078" s="5">
        <f t="shared" si="446"/>
        <v>3449.2713358212081</v>
      </c>
      <c r="I4078" s="3">
        <f t="shared" si="447"/>
        <v>6.663175011058968E-2</v>
      </c>
    </row>
    <row r="4079" spans="1:9" x14ac:dyDescent="0.25">
      <c r="A4079" s="1">
        <v>40169</v>
      </c>
      <c r="B4079" s="5">
        <v>575.31158000000005</v>
      </c>
      <c r="C4079" s="4">
        <f t="shared" si="441"/>
        <v>-3.5338761438494792E-3</v>
      </c>
      <c r="D4079" s="3">
        <f t="shared" si="442"/>
        <v>5.5028422860131591E-2</v>
      </c>
      <c r="E4079" s="5">
        <f t="shared" si="443"/>
        <v>2.180691245776929</v>
      </c>
      <c r="F4079" s="13">
        <f t="shared" si="444"/>
        <v>2.1446274790828643</v>
      </c>
      <c r="G4079" s="16">
        <f t="shared" si="445"/>
        <v>-7.5788478857749825E-3</v>
      </c>
      <c r="H4079" s="5">
        <f t="shared" si="446"/>
        <v>3423.1298330502555</v>
      </c>
      <c r="I4079" s="3">
        <f t="shared" si="447"/>
        <v>7.1095940323024201E-2</v>
      </c>
    </row>
    <row r="4080" spans="1:9" x14ac:dyDescent="0.25">
      <c r="A4080" s="1">
        <v>40170</v>
      </c>
      <c r="B4080" s="5">
        <v>575.70250999999996</v>
      </c>
      <c r="C4080" s="4">
        <f t="shared" si="441"/>
        <v>6.795100491456818E-4</v>
      </c>
      <c r="D4080" s="3">
        <f t="shared" si="442"/>
        <v>5.6257392342126442E-2</v>
      </c>
      <c r="E4080" s="5">
        <f t="shared" si="443"/>
        <v>2.1330530087535191</v>
      </c>
      <c r="F4080" s="13">
        <f t="shared" si="444"/>
        <v>2.1446274790828643</v>
      </c>
      <c r="G4080" s="16">
        <f t="shared" si="445"/>
        <v>1.4572959237107769E-3</v>
      </c>
      <c r="H4080" s="5">
        <f t="shared" si="446"/>
        <v>3428.1183462022918</v>
      </c>
      <c r="I4080" s="3">
        <f t="shared" si="447"/>
        <v>7.3588237774364323E-2</v>
      </c>
    </row>
    <row r="4081" spans="1:9" x14ac:dyDescent="0.25">
      <c r="A4081" s="1">
        <v>40171</v>
      </c>
      <c r="B4081" s="5">
        <v>576.87079000000006</v>
      </c>
      <c r="C4081" s="4">
        <f t="shared" si="441"/>
        <v>2.0293119792027525E-3</v>
      </c>
      <c r="D4081" s="3">
        <f t="shared" si="442"/>
        <v>5.9048737321740576E-2</v>
      </c>
      <c r="E4081" s="5">
        <f t="shared" si="443"/>
        <v>2.0322195772985374</v>
      </c>
      <c r="F4081" s="13">
        <f t="shared" si="444"/>
        <v>2.1446274790828643</v>
      </c>
      <c r="G4081" s="16">
        <f t="shared" si="445"/>
        <v>4.352118234230257E-3</v>
      </c>
      <c r="H4081" s="5">
        <f t="shared" si="446"/>
        <v>3443.0379225658985</v>
      </c>
      <c r="I4081" s="3">
        <f t="shared" si="447"/>
        <v>8.1448096753855559E-2</v>
      </c>
    </row>
    <row r="4082" spans="1:9" x14ac:dyDescent="0.25">
      <c r="A4082" s="1">
        <v>40172</v>
      </c>
      <c r="B4082" s="5">
        <v>576.87829999999997</v>
      </c>
      <c r="C4082" s="4">
        <f t="shared" si="441"/>
        <v>1.3018513209672733E-5</v>
      </c>
      <c r="D4082" s="3">
        <f t="shared" si="442"/>
        <v>5.3611623810100595E-2</v>
      </c>
      <c r="E4082" s="5">
        <f t="shared" si="443"/>
        <v>2.2383205631871128</v>
      </c>
      <c r="F4082" s="13">
        <f t="shared" si="444"/>
        <v>2.1446274790828643</v>
      </c>
      <c r="G4082" s="16">
        <f t="shared" si="445"/>
        <v>2.7919861166267401E-5</v>
      </c>
      <c r="H4082" s="5">
        <f t="shared" si="446"/>
        <v>3443.1340517066869</v>
      </c>
      <c r="I4082" s="3">
        <f t="shared" si="447"/>
        <v>7.9212431548179599E-2</v>
      </c>
    </row>
    <row r="4083" spans="1:9" x14ac:dyDescent="0.25">
      <c r="A4083" s="1">
        <v>40175</v>
      </c>
      <c r="B4083" s="5">
        <v>576.63214000000005</v>
      </c>
      <c r="C4083" s="4">
        <f t="shared" si="441"/>
        <v>-4.2671045175368683E-4</v>
      </c>
      <c r="D4083" s="3">
        <f t="shared" si="442"/>
        <v>4.9814535501211656E-2</v>
      </c>
      <c r="E4083" s="5">
        <f t="shared" si="443"/>
        <v>2.408935440080159</v>
      </c>
      <c r="F4083" s="13">
        <f t="shared" si="444"/>
        <v>2.1446274790828643</v>
      </c>
      <c r="G4083" s="16">
        <f t="shared" si="445"/>
        <v>-9.1513496044281963E-4</v>
      </c>
      <c r="H4083" s="5">
        <f t="shared" si="446"/>
        <v>3439.9831193624791</v>
      </c>
      <c r="I4083" s="3">
        <f t="shared" si="447"/>
        <v>7.5951473854563772E-2</v>
      </c>
    </row>
    <row r="4084" spans="1:9" x14ac:dyDescent="0.25">
      <c r="A4084" s="1">
        <v>40176</v>
      </c>
      <c r="B4084" s="5">
        <v>576.32470999999998</v>
      </c>
      <c r="C4084" s="4">
        <f t="shared" si="441"/>
        <v>-5.3314752798905296E-4</v>
      </c>
      <c r="D4084" s="3">
        <f t="shared" si="442"/>
        <v>3.8386625264156177E-2</v>
      </c>
      <c r="E4084" s="5">
        <f t="shared" si="443"/>
        <v>3.1260888180251407</v>
      </c>
      <c r="F4084" s="13">
        <f t="shared" si="444"/>
        <v>3.1260888180251407</v>
      </c>
      <c r="G4084" s="16">
        <f t="shared" si="445"/>
        <v>-1.1434028389304236E-3</v>
      </c>
      <c r="H4084" s="5">
        <f t="shared" si="446"/>
        <v>3436.0498328979274</v>
      </c>
      <c r="I4084" s="3">
        <f t="shared" si="447"/>
        <v>7.1155775305630872E-2</v>
      </c>
    </row>
    <row r="4085" spans="1:9" x14ac:dyDescent="0.25">
      <c r="A4085" s="1">
        <v>40177</v>
      </c>
      <c r="B4085" s="5">
        <v>575.21398999999997</v>
      </c>
      <c r="C4085" s="4">
        <f t="shared" si="441"/>
        <v>-1.9272468813631427E-3</v>
      </c>
      <c r="D4085" s="3">
        <f t="shared" si="442"/>
        <v>3.3566151120879177E-2</v>
      </c>
      <c r="E4085" s="5">
        <f t="shared" si="443"/>
        <v>3.5750300821757399</v>
      </c>
      <c r="F4085" s="13">
        <f t="shared" si="444"/>
        <v>3.1260888180251407</v>
      </c>
      <c r="G4085" s="16">
        <f t="shared" si="445"/>
        <v>-6.024744925403145E-3</v>
      </c>
      <c r="H4085" s="5">
        <f t="shared" si="446"/>
        <v>3415.3485091037433</v>
      </c>
      <c r="I4085" s="3">
        <f t="shared" si="447"/>
        <v>7.0879410625516656E-2</v>
      </c>
    </row>
    <row r="4086" spans="1:9" x14ac:dyDescent="0.25">
      <c r="A4086" s="1">
        <v>40178</v>
      </c>
      <c r="B4086" s="5">
        <v>574.25378000000001</v>
      </c>
      <c r="C4086" s="4">
        <f t="shared" si="441"/>
        <v>-1.6693091904804724E-3</v>
      </c>
      <c r="D4086" s="3">
        <f t="shared" si="442"/>
        <v>3.1553093820227356E-2</v>
      </c>
      <c r="E4086" s="5">
        <f t="shared" si="443"/>
        <v>3.8031135927175885</v>
      </c>
      <c r="F4086" s="13">
        <f t="shared" si="444"/>
        <v>3.1260888180251407</v>
      </c>
      <c r="G4086" s="16">
        <f t="shared" si="445"/>
        <v>-5.2184087941876045E-3</v>
      </c>
      <c r="H4086" s="5">
        <f t="shared" si="446"/>
        <v>3397.5258244086208</v>
      </c>
      <c r="I4086" s="3">
        <f t="shared" si="447"/>
        <v>7.0011677588277824E-2</v>
      </c>
    </row>
    <row r="4087" spans="1:9" x14ac:dyDescent="0.25">
      <c r="A4087" s="1">
        <v>40182</v>
      </c>
      <c r="B4087" s="5">
        <v>578.07659999999998</v>
      </c>
      <c r="C4087" s="4">
        <f t="shared" si="441"/>
        <v>6.6570219180794865E-3</v>
      </c>
      <c r="D4087" s="3">
        <f t="shared" si="442"/>
        <v>4.9913666022108297E-2</v>
      </c>
      <c r="E4087" s="5">
        <f t="shared" si="443"/>
        <v>2.4041511987287874</v>
      </c>
      <c r="F4087" s="13">
        <f t="shared" si="444"/>
        <v>2.4041511987287874</v>
      </c>
      <c r="G4087" s="16">
        <f t="shared" si="445"/>
        <v>2.0810441779456557E-2</v>
      </c>
      <c r="H4087" s="5">
        <f t="shared" si="446"/>
        <v>3468.2298377716766</v>
      </c>
      <c r="I4087" s="3">
        <f t="shared" si="447"/>
        <v>0.13753532998106952</v>
      </c>
    </row>
    <row r="4088" spans="1:9" x14ac:dyDescent="0.25">
      <c r="A4088" s="1">
        <v>40183</v>
      </c>
      <c r="B4088" s="5">
        <v>579.85535000000004</v>
      </c>
      <c r="C4088" s="4">
        <f t="shared" si="441"/>
        <v>3.0770143610727718E-3</v>
      </c>
      <c r="D4088" s="3">
        <f t="shared" si="442"/>
        <v>4.610402651079723E-2</v>
      </c>
      <c r="E4088" s="5">
        <f t="shared" si="443"/>
        <v>2.6028095392470085</v>
      </c>
      <c r="F4088" s="13">
        <f t="shared" si="444"/>
        <v>2.4041511987287874</v>
      </c>
      <c r="G4088" s="16">
        <f t="shared" si="445"/>
        <v>7.3976077646787982E-3</v>
      </c>
      <c r="H4088" s="5">
        <f t="shared" si="446"/>
        <v>3493.8864417492673</v>
      </c>
      <c r="I4088" s="3">
        <f t="shared" si="447"/>
        <v>0.13118725899447137</v>
      </c>
    </row>
    <row r="4089" spans="1:9" x14ac:dyDescent="0.25">
      <c r="A4089" s="1">
        <v>40184</v>
      </c>
      <c r="B4089" s="5">
        <v>580.11908000000005</v>
      </c>
      <c r="C4089" s="4">
        <f t="shared" si="441"/>
        <v>4.5482032717303333E-4</v>
      </c>
      <c r="D4089" s="3">
        <f t="shared" si="442"/>
        <v>4.0492487797489242E-2</v>
      </c>
      <c r="E4089" s="5">
        <f t="shared" si="443"/>
        <v>2.9635126544988588</v>
      </c>
      <c r="F4089" s="13">
        <f t="shared" si="444"/>
        <v>2.4041511987287874</v>
      </c>
      <c r="G4089" s="16">
        <f t="shared" si="445"/>
        <v>1.0934568347792674E-3</v>
      </c>
      <c r="H4089" s="5">
        <f t="shared" si="446"/>
        <v>3497.7068557589409</v>
      </c>
      <c r="I4089" s="3">
        <f t="shared" si="447"/>
        <v>0.1215950271026472</v>
      </c>
    </row>
    <row r="4090" spans="1:9" x14ac:dyDescent="0.25">
      <c r="A4090" s="1">
        <v>40185</v>
      </c>
      <c r="B4090" s="5">
        <v>580.11474999999996</v>
      </c>
      <c r="C4090" s="4">
        <f t="shared" si="441"/>
        <v>-7.4639848082203031E-6</v>
      </c>
      <c r="D4090" s="3">
        <f t="shared" si="442"/>
        <v>4.0712805705017105E-2</v>
      </c>
      <c r="E4090" s="5">
        <f t="shared" si="443"/>
        <v>2.9474755650459188</v>
      </c>
      <c r="F4090" s="13">
        <f t="shared" si="444"/>
        <v>2.4041511987287874</v>
      </c>
      <c r="G4090" s="16">
        <f t="shared" si="445"/>
        <v>-1.79445480239763E-5</v>
      </c>
      <c r="H4090" s="5">
        <f t="shared" si="446"/>
        <v>3497.644090990294</v>
      </c>
      <c r="I4090" s="3">
        <f t="shared" si="447"/>
        <v>0.12206640091738105</v>
      </c>
    </row>
    <row r="4091" spans="1:9" x14ac:dyDescent="0.25">
      <c r="A4091" s="1">
        <v>40186</v>
      </c>
      <c r="B4091" s="5">
        <v>581.26049999999998</v>
      </c>
      <c r="C4091" s="4">
        <f t="shared" si="441"/>
        <v>1.9750402829785685E-3</v>
      </c>
      <c r="D4091" s="3">
        <f t="shared" si="442"/>
        <v>4.0666565106508817E-2</v>
      </c>
      <c r="E4091" s="5">
        <f t="shared" si="443"/>
        <v>2.9508270414703306</v>
      </c>
      <c r="F4091" s="13">
        <f t="shared" si="444"/>
        <v>2.4041511987287874</v>
      </c>
      <c r="G4091" s="16">
        <f t="shared" si="445"/>
        <v>4.7482954638605685E-3</v>
      </c>
      <c r="H4091" s="5">
        <f t="shared" si="446"/>
        <v>3514.2519385617416</v>
      </c>
      <c r="I4091" s="3">
        <f t="shared" si="447"/>
        <v>0.12229285557736368</v>
      </c>
    </row>
    <row r="4092" spans="1:9" x14ac:dyDescent="0.25">
      <c r="A4092" s="1">
        <v>40189</v>
      </c>
      <c r="B4092" s="5">
        <v>581.82030999999995</v>
      </c>
      <c r="C4092" s="4">
        <f t="shared" si="441"/>
        <v>9.6309658062088133E-4</v>
      </c>
      <c r="D4092" s="3">
        <f t="shared" si="442"/>
        <v>4.045620113608666E-2</v>
      </c>
      <c r="E4092" s="5">
        <f t="shared" si="443"/>
        <v>2.9661707384819382</v>
      </c>
      <c r="F4092" s="13">
        <f t="shared" si="444"/>
        <v>2.4041511987287874</v>
      </c>
      <c r="G4092" s="16">
        <f t="shared" si="445"/>
        <v>2.3154297987912882E-3</v>
      </c>
      <c r="H4092" s="5">
        <f t="shared" si="446"/>
        <v>3522.3889422207476</v>
      </c>
      <c r="I4092" s="3">
        <f t="shared" si="447"/>
        <v>0.12175824787676122</v>
      </c>
    </row>
    <row r="4093" spans="1:9" x14ac:dyDescent="0.25">
      <c r="A4093" s="1">
        <v>40190</v>
      </c>
      <c r="B4093" s="5">
        <v>580.17467999999997</v>
      </c>
      <c r="C4093" s="4">
        <f t="shared" si="441"/>
        <v>-2.8284162166837268E-3</v>
      </c>
      <c r="D4093" s="3">
        <f t="shared" si="442"/>
        <v>4.42111222098499E-2</v>
      </c>
      <c r="E4093" s="5">
        <f t="shared" si="443"/>
        <v>2.7142491301264666</v>
      </c>
      <c r="F4093" s="13">
        <f t="shared" si="444"/>
        <v>2.4041511987287874</v>
      </c>
      <c r="G4093" s="16">
        <f t="shared" si="445"/>
        <v>-6.7999402378441237E-3</v>
      </c>
      <c r="H4093" s="5">
        <f t="shared" si="446"/>
        <v>3498.4369079192033</v>
      </c>
      <c r="I4093" s="3">
        <f t="shared" si="447"/>
        <v>0.12945585292965373</v>
      </c>
    </row>
    <row r="4094" spans="1:9" x14ac:dyDescent="0.25">
      <c r="A4094" s="1">
        <v>40191</v>
      </c>
      <c r="B4094" s="5">
        <v>580.09094000000005</v>
      </c>
      <c r="C4094" s="4">
        <f t="shared" si="441"/>
        <v>-1.443358403712125E-4</v>
      </c>
      <c r="D4094" s="3">
        <f t="shared" si="442"/>
        <v>4.3970546328344851E-2</v>
      </c>
      <c r="E4094" s="5">
        <f t="shared" si="443"/>
        <v>2.7290995909833415</v>
      </c>
      <c r="F4094" s="13">
        <f t="shared" si="444"/>
        <v>2.4041511987287874</v>
      </c>
      <c r="G4094" s="16">
        <f t="shared" si="445"/>
        <v>-3.4700518364797742E-4</v>
      </c>
      <c r="H4094" s="5">
        <f t="shared" si="446"/>
        <v>3497.2229321774903</v>
      </c>
      <c r="I4094" s="3">
        <f t="shared" si="447"/>
        <v>0.12902431165293579</v>
      </c>
    </row>
    <row r="4095" spans="1:9" x14ac:dyDescent="0.25">
      <c r="A4095" s="1">
        <v>40192</v>
      </c>
      <c r="B4095" s="5">
        <v>582.52355999999997</v>
      </c>
      <c r="C4095" s="4">
        <f t="shared" si="441"/>
        <v>4.1935148995775329E-3</v>
      </c>
      <c r="D4095" s="3">
        <f t="shared" si="442"/>
        <v>4.4636189492803728E-2</v>
      </c>
      <c r="E4095" s="5">
        <f t="shared" si="443"/>
        <v>2.6884015271811332</v>
      </c>
      <c r="F4095" s="13">
        <f t="shared" si="444"/>
        <v>2.4041511987287874</v>
      </c>
      <c r="G4095" s="16">
        <f t="shared" si="445"/>
        <v>1.0081843872706355E-2</v>
      </c>
      <c r="H4095" s="5">
        <f t="shared" si="446"/>
        <v>3532.481387767752</v>
      </c>
      <c r="I4095" s="3">
        <f t="shared" si="447"/>
        <v>0.12700746780302027</v>
      </c>
    </row>
    <row r="4096" spans="1:9" x14ac:dyDescent="0.25">
      <c r="A4096" s="1">
        <v>40193</v>
      </c>
      <c r="B4096" s="5">
        <v>581.19672000000003</v>
      </c>
      <c r="C4096" s="4">
        <f t="shared" si="441"/>
        <v>-2.2777447834040343E-3</v>
      </c>
      <c r="D4096" s="3">
        <f t="shared" si="442"/>
        <v>4.5845051304032436E-2</v>
      </c>
      <c r="E4096" s="5">
        <f t="shared" si="443"/>
        <v>2.6175126123033707</v>
      </c>
      <c r="F4096" s="13">
        <f t="shared" si="444"/>
        <v>2.4041511987287874</v>
      </c>
      <c r="G4096" s="16">
        <f t="shared" si="445"/>
        <v>-5.4760428514190511E-3</v>
      </c>
      <c r="H4096" s="5">
        <f t="shared" si="446"/>
        <v>3513.1373683164957</v>
      </c>
      <c r="I4096" s="3">
        <f t="shared" si="447"/>
        <v>0.1275029556693065</v>
      </c>
    </row>
    <row r="4097" spans="1:9" x14ac:dyDescent="0.25">
      <c r="A4097" s="1">
        <v>40196</v>
      </c>
      <c r="B4097" s="5">
        <v>581.37298999999996</v>
      </c>
      <c r="C4097" s="4">
        <f t="shared" si="441"/>
        <v>3.0328801580292719E-4</v>
      </c>
      <c r="D4097" s="3">
        <f t="shared" si="442"/>
        <v>3.4346157393649636E-2</v>
      </c>
      <c r="E4097" s="5">
        <f t="shared" si="443"/>
        <v>3.4938406245755793</v>
      </c>
      <c r="F4097" s="13">
        <f t="shared" si="444"/>
        <v>3.4938406245755793</v>
      </c>
      <c r="G4097" s="16">
        <f t="shared" si="445"/>
        <v>7.2915024675268276E-4</v>
      </c>
      <c r="H4097" s="5">
        <f t="shared" si="446"/>
        <v>3515.6989732954794</v>
      </c>
      <c r="I4097" s="3">
        <f t="shared" si="447"/>
        <v>8.2573355469670373E-2</v>
      </c>
    </row>
    <row r="4098" spans="1:9" x14ac:dyDescent="0.25">
      <c r="A4098" s="1">
        <v>40197</v>
      </c>
      <c r="B4098" s="5">
        <v>583.60631999999998</v>
      </c>
      <c r="C4098" s="4">
        <f t="shared" si="441"/>
        <v>3.8414753323852135E-3</v>
      </c>
      <c r="D4098" s="3">
        <f t="shared" si="442"/>
        <v>3.6078698849638456E-2</v>
      </c>
      <c r="E4098" s="5">
        <f t="shared" si="443"/>
        <v>3.3260622978703265</v>
      </c>
      <c r="F4098" s="13">
        <f t="shared" si="444"/>
        <v>3.4938406245755793</v>
      </c>
      <c r="G4098" s="16">
        <f t="shared" si="445"/>
        <v>1.3421502574592436E-2</v>
      </c>
      <c r="H4098" s="5">
        <f t="shared" si="446"/>
        <v>3562.8849361170569</v>
      </c>
      <c r="I4098" s="3">
        <f t="shared" si="447"/>
        <v>9.8819546119157206E-2</v>
      </c>
    </row>
    <row r="4099" spans="1:9" x14ac:dyDescent="0.25">
      <c r="A4099" s="1">
        <v>40198</v>
      </c>
      <c r="B4099" s="5">
        <v>581.60686999999996</v>
      </c>
      <c r="C4099" s="4">
        <f t="shared" si="441"/>
        <v>-3.4260252699114258E-3</v>
      </c>
      <c r="D4099" s="3">
        <f t="shared" si="442"/>
        <v>4.1509587240614945E-2</v>
      </c>
      <c r="E4099" s="5">
        <f t="shared" si="443"/>
        <v>2.8908984159347728</v>
      </c>
      <c r="F4099" s="13">
        <f t="shared" si="444"/>
        <v>3.4938406245755793</v>
      </c>
      <c r="G4099" s="16">
        <f t="shared" si="445"/>
        <v>-1.1969986268839054E-2</v>
      </c>
      <c r="H4099" s="5">
        <f t="shared" si="446"/>
        <v>3520.2372523542822</v>
      </c>
      <c r="I4099" s="3">
        <f t="shared" si="447"/>
        <v>0.12128716210508679</v>
      </c>
    </row>
    <row r="4100" spans="1:9" x14ac:dyDescent="0.25">
      <c r="A4100" s="1">
        <v>40199</v>
      </c>
      <c r="B4100" s="5">
        <v>578.67742999999996</v>
      </c>
      <c r="C4100" s="4">
        <f t="shared" ref="C4100:C4163" si="448">B4100/B4099-1</f>
        <v>-5.0368043279819252E-3</v>
      </c>
      <c r="D4100" s="3">
        <f t="shared" si="442"/>
        <v>4.9351569745432443E-2</v>
      </c>
      <c r="E4100" s="5">
        <f t="shared" si="443"/>
        <v>2.4315335990119373</v>
      </c>
      <c r="F4100" s="13">
        <f t="shared" si="444"/>
        <v>3.4938406245755793</v>
      </c>
      <c r="G4100" s="16">
        <f t="shared" si="445"/>
        <v>-1.7597791579141351E-2</v>
      </c>
      <c r="H4100" s="5">
        <f t="shared" si="446"/>
        <v>3458.2888508782225</v>
      </c>
      <c r="I4100" s="3">
        <f t="shared" si="447"/>
        <v>0.15223165341522174</v>
      </c>
    </row>
    <row r="4101" spans="1:9" x14ac:dyDescent="0.25">
      <c r="A4101" s="1">
        <v>40200</v>
      </c>
      <c r="B4101" s="5">
        <v>574.09820999999999</v>
      </c>
      <c r="C4101" s="4">
        <f t="shared" si="448"/>
        <v>-7.9132514292115097E-3</v>
      </c>
      <c r="D4101" s="3">
        <f t="shared" si="442"/>
        <v>6.0588620790486318E-2</v>
      </c>
      <c r="E4101" s="5">
        <f t="shared" si="443"/>
        <v>1.9805699227740552</v>
      </c>
      <c r="F4101" s="13">
        <f t="shared" si="444"/>
        <v>3.4938406245755793</v>
      </c>
      <c r="G4101" s="16">
        <f t="shared" si="445"/>
        <v>-2.7647639315859937E-2</v>
      </c>
      <c r="H4101" s="5">
        <f t="shared" si="446"/>
        <v>3362.6753280790817</v>
      </c>
      <c r="I4101" s="3">
        <f t="shared" si="447"/>
        <v>0.19756291648610691</v>
      </c>
    </row>
    <row r="4102" spans="1:9" x14ac:dyDescent="0.25">
      <c r="A4102" s="1">
        <v>40203</v>
      </c>
      <c r="B4102" s="5">
        <v>574.47515999999996</v>
      </c>
      <c r="C4102" s="4">
        <f t="shared" si="448"/>
        <v>6.5659497527437161E-4</v>
      </c>
      <c r="D4102" s="3">
        <f t="shared" si="442"/>
        <v>6.029645572669505E-2</v>
      </c>
      <c r="E4102" s="5">
        <f t="shared" si="443"/>
        <v>1.9901667279404018</v>
      </c>
      <c r="F4102" s="13">
        <f t="shared" si="444"/>
        <v>3.4938406245755793</v>
      </c>
      <c r="G4102" s="16">
        <f t="shared" si="445"/>
        <v>2.2940381985057977E-3</v>
      </c>
      <c r="H4102" s="5">
        <f t="shared" si="446"/>
        <v>3370.3894337308679</v>
      </c>
      <c r="I4102" s="3">
        <f t="shared" si="447"/>
        <v>0.19754280013561418</v>
      </c>
    </row>
    <row r="4103" spans="1:9" x14ac:dyDescent="0.25">
      <c r="A4103" s="1">
        <v>40204</v>
      </c>
      <c r="B4103" s="5">
        <v>574.48461999999995</v>
      </c>
      <c r="C4103" s="4">
        <f t="shared" si="448"/>
        <v>1.6467204604575514E-5</v>
      </c>
      <c r="D4103" s="3">
        <f t="shared" si="442"/>
        <v>5.9918699525879492E-2</v>
      </c>
      <c r="E4103" s="5">
        <f t="shared" si="443"/>
        <v>2.0027136928793121</v>
      </c>
      <c r="F4103" s="13">
        <f t="shared" si="444"/>
        <v>3.4938406245755793</v>
      </c>
      <c r="G4103" s="16">
        <f t="shared" si="445"/>
        <v>5.7533788420663967E-5</v>
      </c>
      <c r="H4103" s="5">
        <f t="shared" si="446"/>
        <v>3370.5833450034438</v>
      </c>
      <c r="I4103" s="3">
        <f t="shared" si="447"/>
        <v>0.19814171599973732</v>
      </c>
    </row>
    <row r="4104" spans="1:9" x14ac:dyDescent="0.25">
      <c r="A4104" s="1">
        <v>40205</v>
      </c>
      <c r="B4104" s="5">
        <v>573.70258000000001</v>
      </c>
      <c r="C4104" s="4">
        <f t="shared" si="448"/>
        <v>-1.3612897069376073E-3</v>
      </c>
      <c r="D4104" s="3">
        <f t="shared" si="442"/>
        <v>5.9755426144844373E-2</v>
      </c>
      <c r="E4104" s="5">
        <f t="shared" si="443"/>
        <v>2.0081858291684771</v>
      </c>
      <c r="F4104" s="13">
        <f t="shared" si="444"/>
        <v>3.4938406245755793</v>
      </c>
      <c r="G4104" s="16">
        <f t="shared" si="445"/>
        <v>-4.7561292799151974E-3</v>
      </c>
      <c r="H4104" s="5">
        <f t="shared" si="446"/>
        <v>3354.5524148658783</v>
      </c>
      <c r="I4104" s="3">
        <f t="shared" si="447"/>
        <v>0.19732110249730864</v>
      </c>
    </row>
    <row r="4105" spans="1:9" x14ac:dyDescent="0.25">
      <c r="A4105" s="1">
        <v>40206</v>
      </c>
      <c r="B4105" s="5">
        <v>572.63292999999999</v>
      </c>
      <c r="C4105" s="4">
        <f t="shared" si="448"/>
        <v>-1.8644678223340705E-3</v>
      </c>
      <c r="D4105" s="3">
        <f t="shared" si="442"/>
        <v>5.1957601576352049E-2</v>
      </c>
      <c r="E4105" s="5">
        <f t="shared" si="443"/>
        <v>2.3095754299524236</v>
      </c>
      <c r="F4105" s="13">
        <f t="shared" si="444"/>
        <v>3.4938406245755793</v>
      </c>
      <c r="G4105" s="16">
        <f t="shared" si="445"/>
        <v>-6.5141534208847393E-3</v>
      </c>
      <c r="H4105" s="5">
        <f t="shared" si="446"/>
        <v>3332.7003457770425</v>
      </c>
      <c r="I4105" s="3">
        <f t="shared" si="447"/>
        <v>0.1808557490185233</v>
      </c>
    </row>
    <row r="4106" spans="1:9" x14ac:dyDescent="0.25">
      <c r="A4106" s="1">
        <v>40207</v>
      </c>
      <c r="B4106" s="5">
        <v>572.34595000000002</v>
      </c>
      <c r="C4106" s="4">
        <f t="shared" si="448"/>
        <v>-5.0115874404910166E-4</v>
      </c>
      <c r="D4106" s="3">
        <f t="shared" si="442"/>
        <v>5.2175332653320562E-2</v>
      </c>
      <c r="E4106" s="5">
        <f t="shared" si="443"/>
        <v>2.2999374205688539</v>
      </c>
      <c r="F4106" s="13">
        <f t="shared" si="444"/>
        <v>3.4938406245755793</v>
      </c>
      <c r="G4106" s="16">
        <f t="shared" si="445"/>
        <v>-1.7509687793200261E-3</v>
      </c>
      <c r="H4106" s="5">
        <f t="shared" si="446"/>
        <v>3326.8648915207577</v>
      </c>
      <c r="I4106" s="3">
        <f t="shared" si="447"/>
        <v>0.18197468432127606</v>
      </c>
    </row>
    <row r="4107" spans="1:9" x14ac:dyDescent="0.25">
      <c r="A4107" s="1">
        <v>40210</v>
      </c>
      <c r="B4107" s="5">
        <v>573.66332999999997</v>
      </c>
      <c r="C4107" s="4">
        <f t="shared" si="448"/>
        <v>2.3017197902770459E-3</v>
      </c>
      <c r="D4107" s="3">
        <f t="shared" si="442"/>
        <v>5.5026435771018838E-2</v>
      </c>
      <c r="E4107" s="5">
        <f t="shared" si="443"/>
        <v>2.1807699938872154</v>
      </c>
      <c r="F4107" s="13">
        <f t="shared" si="444"/>
        <v>3.4938406245755793</v>
      </c>
      <c r="G4107" s="16">
        <f t="shared" si="445"/>
        <v>8.041842109659525E-3</v>
      </c>
      <c r="H4107" s="5">
        <f t="shared" si="446"/>
        <v>3353.6190136985374</v>
      </c>
      <c r="I4107" s="3">
        <f t="shared" si="447"/>
        <v>0.19225359672238448</v>
      </c>
    </row>
    <row r="4108" spans="1:9" x14ac:dyDescent="0.25">
      <c r="A4108" s="1">
        <v>40211</v>
      </c>
      <c r="B4108" s="5">
        <v>576.64215000000002</v>
      </c>
      <c r="C4108" s="4">
        <f t="shared" si="448"/>
        <v>5.1926275294607027E-3</v>
      </c>
      <c r="D4108" s="3">
        <f t="shared" si="442"/>
        <v>5.8865192990854374E-2</v>
      </c>
      <c r="E4108" s="5">
        <f t="shared" si="443"/>
        <v>2.0385561297428154</v>
      </c>
      <c r="F4108" s="13">
        <f t="shared" si="444"/>
        <v>3.4938406245755793</v>
      </c>
      <c r="G4108" s="16">
        <f t="shared" si="445"/>
        <v>1.8142213010719329E-2</v>
      </c>
      <c r="H4108" s="5">
        <f t="shared" si="446"/>
        <v>3414.4610842018551</v>
      </c>
      <c r="I4108" s="3">
        <f t="shared" si="447"/>
        <v>0.2056656026449287</v>
      </c>
    </row>
    <row r="4109" spans="1:9" x14ac:dyDescent="0.25">
      <c r="A4109" s="1">
        <v>40212</v>
      </c>
      <c r="B4109" s="5">
        <v>575.57213999999999</v>
      </c>
      <c r="C4109" s="4">
        <f t="shared" si="448"/>
        <v>-1.8555875598064153E-3</v>
      </c>
      <c r="D4109" s="3">
        <f t="shared" ref="D4109:D4172" si="449">STDEV(C4100:C4109)*SQRT(252)</f>
        <v>5.7714191411835238E-2</v>
      </c>
      <c r="E4109" s="5">
        <f t="shared" ref="E4109:E4172" si="450">$E$2/D4109</f>
        <v>2.0792113181263776</v>
      </c>
      <c r="F4109" s="13">
        <f t="shared" si="444"/>
        <v>3.4938406245755793</v>
      </c>
      <c r="G4109" s="16">
        <f t="shared" si="445"/>
        <v>-6.4831271989087211E-3</v>
      </c>
      <c r="H4109" s="5">
        <f t="shared" si="446"/>
        <v>3392.3246986772506</v>
      </c>
      <c r="I4109" s="3">
        <f t="shared" si="447"/>
        <v>0.20164418656920097</v>
      </c>
    </row>
    <row r="4110" spans="1:9" x14ac:dyDescent="0.25">
      <c r="A4110" s="1">
        <v>40213</v>
      </c>
      <c r="B4110" s="5">
        <v>577.77941999999996</v>
      </c>
      <c r="C4110" s="4">
        <f t="shared" si="448"/>
        <v>3.8349319687362993E-3</v>
      </c>
      <c r="D4110" s="3">
        <f t="shared" si="449"/>
        <v>5.767971380981788E-2</v>
      </c>
      <c r="E4110" s="5">
        <f t="shared" si="450"/>
        <v>2.0804541505816965</v>
      </c>
      <c r="F4110" s="13">
        <f t="shared" ref="F4110:F4173" si="451">IF(ABS(E4110/E4109-1)&gt;F$2,E4110,F4109)</f>
        <v>3.4938406245755793</v>
      </c>
      <c r="G4110" s="16">
        <f t="shared" ref="G4110:G4173" si="452">C4110*F4109</f>
        <v>1.3398641104854487E-2</v>
      </c>
      <c r="H4110" s="5">
        <f t="shared" ref="H4110:H4173" si="453">H4109*(1+G4110)</f>
        <v>3437.7772398259608</v>
      </c>
      <c r="I4110" s="3">
        <f t="shared" si="447"/>
        <v>0.20152372732263477</v>
      </c>
    </row>
    <row r="4111" spans="1:9" x14ac:dyDescent="0.25">
      <c r="A4111" s="1">
        <v>40214</v>
      </c>
      <c r="B4111" s="5">
        <v>578.16534000000001</v>
      </c>
      <c r="C4111" s="4">
        <f t="shared" si="448"/>
        <v>6.6793656305730309E-4</v>
      </c>
      <c r="D4111" s="3">
        <f t="shared" si="449"/>
        <v>3.8100871536490229E-2</v>
      </c>
      <c r="E4111" s="5">
        <f t="shared" si="450"/>
        <v>3.1495342537000175</v>
      </c>
      <c r="F4111" s="13">
        <f t="shared" si="451"/>
        <v>3.1495342537000175</v>
      </c>
      <c r="G4111" s="16">
        <f t="shared" si="452"/>
        <v>2.3336638986489935E-3</v>
      </c>
      <c r="H4111" s="5">
        <f t="shared" si="453"/>
        <v>3445.7998564621403</v>
      </c>
      <c r="I4111" s="3">
        <f t="shared" si="447"/>
        <v>0.13311837280592495</v>
      </c>
    </row>
    <row r="4112" spans="1:9" x14ac:dyDescent="0.25">
      <c r="A4112" s="1">
        <v>40217</v>
      </c>
      <c r="B4112" s="5">
        <v>576.47437000000002</v>
      </c>
      <c r="C4112" s="4">
        <f t="shared" si="448"/>
        <v>-2.9247170022332902E-3</v>
      </c>
      <c r="D4112" s="3">
        <f t="shared" si="449"/>
        <v>4.2253423864927059E-2</v>
      </c>
      <c r="E4112" s="5">
        <f t="shared" si="450"/>
        <v>2.840006537307084</v>
      </c>
      <c r="F4112" s="13">
        <f t="shared" si="451"/>
        <v>3.1495342537000175</v>
      </c>
      <c r="G4112" s="16">
        <f t="shared" si="452"/>
        <v>-9.2114963809125788E-3</v>
      </c>
      <c r="H4112" s="5">
        <f t="shared" si="453"/>
        <v>3414.0588835549902</v>
      </c>
      <c r="I4112" s="3">
        <f t="shared" si="447"/>
        <v>0.14551246867722603</v>
      </c>
    </row>
    <row r="4113" spans="1:9" x14ac:dyDescent="0.25">
      <c r="A4113" s="1">
        <v>40218</v>
      </c>
      <c r="B4113" s="5">
        <v>574.87152000000003</v>
      </c>
      <c r="C4113" s="4">
        <f t="shared" si="448"/>
        <v>-2.7804358414060815E-3</v>
      </c>
      <c r="D4113" s="3">
        <f t="shared" si="449"/>
        <v>4.5109027270868796E-2</v>
      </c>
      <c r="E4113" s="5">
        <f t="shared" si="450"/>
        <v>2.6602214071127941</v>
      </c>
      <c r="F4113" s="13">
        <f t="shared" si="451"/>
        <v>3.1495342537000175</v>
      </c>
      <c r="G4113" s="16">
        <f t="shared" si="452"/>
        <v>-8.7570779227236824E-3</v>
      </c>
      <c r="H4113" s="5">
        <f t="shared" si="453"/>
        <v>3384.1617038789318</v>
      </c>
      <c r="I4113" s="3">
        <f t="shared" si="447"/>
        <v>0.15413595554830098</v>
      </c>
    </row>
    <row r="4114" spans="1:9" x14ac:dyDescent="0.25">
      <c r="A4114" s="1">
        <v>40219</v>
      </c>
      <c r="B4114" s="5">
        <v>574.73046999999997</v>
      </c>
      <c r="C4114" s="4">
        <f t="shared" si="448"/>
        <v>-2.4535917173296173E-4</v>
      </c>
      <c r="D4114" s="3">
        <f t="shared" si="449"/>
        <v>4.4460115546789691E-2</v>
      </c>
      <c r="E4114" s="5">
        <f t="shared" si="450"/>
        <v>2.699048316096083</v>
      </c>
      <c r="F4114" s="13">
        <f t="shared" si="451"/>
        <v>3.1495342537000175</v>
      </c>
      <c r="G4114" s="16">
        <f t="shared" si="452"/>
        <v>-7.7276711583242801E-4</v>
      </c>
      <c r="H4114" s="5">
        <f t="shared" si="453"/>
        <v>3381.5465349995147</v>
      </c>
      <c r="I4114" s="3">
        <f t="shared" si="447"/>
        <v>0.15164987859516116</v>
      </c>
    </row>
    <row r="4115" spans="1:9" x14ac:dyDescent="0.25">
      <c r="A4115" s="1">
        <v>40220</v>
      </c>
      <c r="B4115" s="5">
        <v>576.41381999999999</v>
      </c>
      <c r="C4115" s="4">
        <f t="shared" si="448"/>
        <v>2.9289381507822121E-3</v>
      </c>
      <c r="D4115" s="3">
        <f t="shared" si="449"/>
        <v>4.4790998223077576E-2</v>
      </c>
      <c r="E4115" s="5">
        <f t="shared" si="450"/>
        <v>2.679109748846201</v>
      </c>
      <c r="F4115" s="13">
        <f t="shared" si="451"/>
        <v>3.1495342537000175</v>
      </c>
      <c r="G4115" s="16">
        <f t="shared" si="452"/>
        <v>9.2247910328573639E-3</v>
      </c>
      <c r="H4115" s="5">
        <f t="shared" si="453"/>
        <v>3412.740595152768</v>
      </c>
      <c r="I4115" s="3">
        <f t="shared" si="447"/>
        <v>0.15085064861317315</v>
      </c>
    </row>
    <row r="4116" spans="1:9" x14ac:dyDescent="0.25">
      <c r="A4116" s="1">
        <v>40221</v>
      </c>
      <c r="B4116" s="5">
        <v>578.29816000000005</v>
      </c>
      <c r="C4116" s="4">
        <f t="shared" si="448"/>
        <v>3.2690749850516898E-3</v>
      </c>
      <c r="D4116" s="3">
        <f t="shared" si="449"/>
        <v>4.6031348350327517E-2</v>
      </c>
      <c r="E4116" s="5">
        <f t="shared" si="450"/>
        <v>2.6069190736435637</v>
      </c>
      <c r="F4116" s="13">
        <f t="shared" si="451"/>
        <v>3.1495342537000175</v>
      </c>
      <c r="G4116" s="16">
        <f t="shared" si="452"/>
        <v>1.029606364333417E-2</v>
      </c>
      <c r="H4116" s="5">
        <f t="shared" si="453"/>
        <v>3447.8783895186511</v>
      </c>
      <c r="I4116" s="3">
        <f t="shared" si="447"/>
        <v>0.15362830345673409</v>
      </c>
    </row>
    <row r="4117" spans="1:9" x14ac:dyDescent="0.25">
      <c r="A4117" s="1">
        <v>40224</v>
      </c>
      <c r="B4117" s="5">
        <v>578.24181999999996</v>
      </c>
      <c r="C4117" s="4">
        <f t="shared" si="448"/>
        <v>-9.7423792598805292E-5</v>
      </c>
      <c r="D4117" s="3">
        <f t="shared" si="449"/>
        <v>4.5763225193492678E-2</v>
      </c>
      <c r="E4117" s="5">
        <f t="shared" si="450"/>
        <v>2.622192808584292</v>
      </c>
      <c r="F4117" s="13">
        <f t="shared" si="451"/>
        <v>3.1495342537000175</v>
      </c>
      <c r="G4117" s="16">
        <f t="shared" si="452"/>
        <v>-3.0683957191530352E-4</v>
      </c>
      <c r="H4117" s="5">
        <f t="shared" si="453"/>
        <v>3446.8204439895949</v>
      </c>
      <c r="I4117" s="3">
        <f t="shared" si="447"/>
        <v>0.15261512657242224</v>
      </c>
    </row>
    <row r="4118" spans="1:9" x14ac:dyDescent="0.25">
      <c r="A4118" s="1">
        <v>40225</v>
      </c>
      <c r="B4118" s="5">
        <v>577.90404999999998</v>
      </c>
      <c r="C4118" s="4">
        <f t="shared" si="448"/>
        <v>-5.8413277683722065E-4</v>
      </c>
      <c r="D4118" s="3">
        <f t="shared" si="449"/>
        <v>3.8908716892348261E-2</v>
      </c>
      <c r="E4118" s="5">
        <f t="shared" si="450"/>
        <v>3.0841417960919459</v>
      </c>
      <c r="F4118" s="13">
        <f t="shared" si="451"/>
        <v>3.1495342537000175</v>
      </c>
      <c r="G4118" s="16">
        <f t="shared" si="452"/>
        <v>-1.8397461893577345E-3</v>
      </c>
      <c r="H4118" s="5">
        <f t="shared" si="453"/>
        <v>3440.4791692123645</v>
      </c>
      <c r="I4118" s="3">
        <f t="shared" si="447"/>
        <v>0.12716214186679739</v>
      </c>
    </row>
    <row r="4119" spans="1:9" x14ac:dyDescent="0.25">
      <c r="A4119" s="1">
        <v>40226</v>
      </c>
      <c r="B4119" s="5">
        <v>579.21691999999996</v>
      </c>
      <c r="C4119" s="4">
        <f t="shared" si="448"/>
        <v>2.27177850717597E-3</v>
      </c>
      <c r="D4119" s="3">
        <f t="shared" si="449"/>
        <v>3.8250916598709307E-2</v>
      </c>
      <c r="E4119" s="5">
        <f t="shared" si="450"/>
        <v>3.1371797245781328</v>
      </c>
      <c r="F4119" s="13">
        <f t="shared" si="451"/>
        <v>3.1495342537000175</v>
      </c>
      <c r="G4119" s="16">
        <f t="shared" si="452"/>
        <v>7.1550442251702082E-3</v>
      </c>
      <c r="H4119" s="5">
        <f t="shared" si="453"/>
        <v>3465.0959498238558</v>
      </c>
      <c r="I4119" s="3">
        <f t="shared" ref="I4119:I4182" si="454">STDEV(G4110:G4119)*SQRT(252)</f>
        <v>0.12370937409462479</v>
      </c>
    </row>
    <row r="4120" spans="1:9" x14ac:dyDescent="0.25">
      <c r="A4120" s="1">
        <v>40227</v>
      </c>
      <c r="B4120" s="5">
        <v>578.80584999999996</v>
      </c>
      <c r="C4120" s="4">
        <f t="shared" si="448"/>
        <v>-7.0969957162159147E-4</v>
      </c>
      <c r="D4120" s="3">
        <f t="shared" si="449"/>
        <v>3.4190424831995275E-2</v>
      </c>
      <c r="E4120" s="5">
        <f t="shared" si="450"/>
        <v>3.5097545757227455</v>
      </c>
      <c r="F4120" s="13">
        <f t="shared" si="451"/>
        <v>3.1495342537000175</v>
      </c>
      <c r="G4120" s="16">
        <f t="shared" si="452"/>
        <v>-2.2352231106584314E-3</v>
      </c>
      <c r="H4120" s="5">
        <f t="shared" si="453"/>
        <v>3457.3506872761609</v>
      </c>
      <c r="I4120" s="3">
        <f t="shared" si="454"/>
        <v>0.10778203009125335</v>
      </c>
    </row>
    <row r="4121" spans="1:9" x14ac:dyDescent="0.25">
      <c r="A4121" s="1">
        <v>40228</v>
      </c>
      <c r="B4121" s="5">
        <v>577.73883000000001</v>
      </c>
      <c r="C4121" s="4">
        <f t="shared" si="448"/>
        <v>-1.8434851686449649E-3</v>
      </c>
      <c r="D4121" s="3">
        <f t="shared" si="449"/>
        <v>3.5485878132477923E-2</v>
      </c>
      <c r="E4121" s="5">
        <f t="shared" si="450"/>
        <v>3.3816268982272071</v>
      </c>
      <c r="F4121" s="13">
        <f t="shared" si="451"/>
        <v>3.1495342537000175</v>
      </c>
      <c r="G4121" s="16">
        <f t="shared" si="452"/>
        <v>-5.8061196848352703E-3</v>
      </c>
      <c r="H4121" s="5">
        <f t="shared" si="453"/>
        <v>3437.2768953933883</v>
      </c>
      <c r="I4121" s="3">
        <f t="shared" si="454"/>
        <v>0.11176398870086364</v>
      </c>
    </row>
    <row r="4122" spans="1:9" x14ac:dyDescent="0.25">
      <c r="A4122" s="1">
        <v>40231</v>
      </c>
      <c r="B4122" s="5">
        <v>579.52257999999995</v>
      </c>
      <c r="C4122" s="4">
        <f t="shared" si="448"/>
        <v>3.0874677403973649E-3</v>
      </c>
      <c r="D4122" s="3">
        <f t="shared" si="449"/>
        <v>3.4778207337865207E-2</v>
      </c>
      <c r="E4122" s="5">
        <f t="shared" si="450"/>
        <v>3.4504366149243264</v>
      </c>
      <c r="F4122" s="13">
        <f t="shared" si="451"/>
        <v>3.1495342537000175</v>
      </c>
      <c r="G4122" s="16">
        <f t="shared" si="452"/>
        <v>9.7240854055752942E-3</v>
      </c>
      <c r="H4122" s="5">
        <f t="shared" si="453"/>
        <v>3470.7012694868044</v>
      </c>
      <c r="I4122" s="3">
        <f t="shared" si="454"/>
        <v>0.10953515529288775</v>
      </c>
    </row>
    <row r="4123" spans="1:9" x14ac:dyDescent="0.25">
      <c r="A4123" s="1">
        <v>40232</v>
      </c>
      <c r="B4123" s="5">
        <v>583.75207999999998</v>
      </c>
      <c r="C4123" s="4">
        <f t="shared" si="448"/>
        <v>7.2982488447645988E-3</v>
      </c>
      <c r="D4123" s="3">
        <f t="shared" si="449"/>
        <v>4.360149968951809E-2</v>
      </c>
      <c r="E4123" s="5">
        <f t="shared" si="450"/>
        <v>2.7521989118380783</v>
      </c>
      <c r="F4123" s="13">
        <f t="shared" si="451"/>
        <v>2.7521989118380783</v>
      </c>
      <c r="G4123" s="16">
        <f t="shared" si="452"/>
        <v>2.2986084728612684E-2</v>
      </c>
      <c r="H4123" s="5">
        <f t="shared" si="453"/>
        <v>3550.4791029349321</v>
      </c>
      <c r="I4123" s="3">
        <f t="shared" si="454"/>
        <v>0.13732441678482787</v>
      </c>
    </row>
    <row r="4124" spans="1:9" x14ac:dyDescent="0.25">
      <c r="A4124" s="1">
        <v>40233</v>
      </c>
      <c r="B4124" s="5">
        <v>584.0788</v>
      </c>
      <c r="C4124" s="4">
        <f t="shared" si="448"/>
        <v>5.5968965455344133E-4</v>
      </c>
      <c r="D4124" s="3">
        <f t="shared" si="449"/>
        <v>4.2860762728837841E-2</v>
      </c>
      <c r="E4124" s="5">
        <f t="shared" si="450"/>
        <v>2.7997635216897541</v>
      </c>
      <c r="F4124" s="13">
        <f t="shared" si="451"/>
        <v>2.7521989118380783</v>
      </c>
      <c r="G4124" s="16">
        <f t="shared" si="452"/>
        <v>1.5403772582290112E-3</v>
      </c>
      <c r="H4124" s="5">
        <f t="shared" si="453"/>
        <v>3555.9481802009104</v>
      </c>
      <c r="I4124" s="3">
        <f t="shared" si="454"/>
        <v>0.13514972046044693</v>
      </c>
    </row>
    <row r="4125" spans="1:9" x14ac:dyDescent="0.25">
      <c r="A4125" s="1">
        <v>40234</v>
      </c>
      <c r="B4125" s="5">
        <v>585.25836000000004</v>
      </c>
      <c r="C4125" s="4">
        <f t="shared" si="448"/>
        <v>2.0195220233982791E-3</v>
      </c>
      <c r="D4125" s="3">
        <f t="shared" si="449"/>
        <v>4.2321697888483285E-2</v>
      </c>
      <c r="E4125" s="5">
        <f t="shared" si="450"/>
        <v>2.8354249944365955</v>
      </c>
      <c r="F4125" s="13">
        <f t="shared" si="451"/>
        <v>2.7521989118380783</v>
      </c>
      <c r="G4125" s="16">
        <f t="shared" si="452"/>
        <v>5.5581263152297781E-3</v>
      </c>
      <c r="H4125" s="5">
        <f t="shared" si="453"/>
        <v>3575.7125893568787</v>
      </c>
      <c r="I4125" s="3">
        <f t="shared" si="454"/>
        <v>0.13323633452953851</v>
      </c>
    </row>
    <row r="4126" spans="1:9" x14ac:dyDescent="0.25">
      <c r="A4126" s="1">
        <v>40235</v>
      </c>
      <c r="B4126" s="5">
        <v>585.37634000000003</v>
      </c>
      <c r="C4126" s="4">
        <f t="shared" si="448"/>
        <v>2.0158618494581226E-4</v>
      </c>
      <c r="D4126" s="3">
        <f t="shared" si="449"/>
        <v>4.1581372302246469E-2</v>
      </c>
      <c r="E4126" s="5">
        <f t="shared" si="450"/>
        <v>2.8859076397898704</v>
      </c>
      <c r="F4126" s="13">
        <f t="shared" si="451"/>
        <v>2.7521989118380783</v>
      </c>
      <c r="G4126" s="16">
        <f t="shared" si="452"/>
        <v>5.5480527884945406E-4</v>
      </c>
      <c r="H4126" s="5">
        <f t="shared" si="453"/>
        <v>3577.6964135771027</v>
      </c>
      <c r="I4126" s="3">
        <f t="shared" si="454"/>
        <v>0.13074559450687132</v>
      </c>
    </row>
    <row r="4127" spans="1:9" x14ac:dyDescent="0.25">
      <c r="A4127" s="1">
        <v>40238</v>
      </c>
      <c r="B4127" s="5">
        <v>586.70299999999997</v>
      </c>
      <c r="C4127" s="4">
        <f t="shared" si="448"/>
        <v>2.2663369004629619E-3</v>
      </c>
      <c r="D4127" s="3">
        <f t="shared" si="449"/>
        <v>4.117495502308504E-2</v>
      </c>
      <c r="E4127" s="5">
        <f t="shared" si="450"/>
        <v>2.9143929831306705</v>
      </c>
      <c r="F4127" s="13">
        <f t="shared" si="451"/>
        <v>2.7521989118380783</v>
      </c>
      <c r="G4127" s="16">
        <f t="shared" si="452"/>
        <v>6.2374099513126469E-3</v>
      </c>
      <c r="H4127" s="5">
        <f t="shared" si="453"/>
        <v>3600.0119727899246</v>
      </c>
      <c r="I4127" s="3">
        <f t="shared" si="454"/>
        <v>0.12920186514639953</v>
      </c>
    </row>
    <row r="4128" spans="1:9" x14ac:dyDescent="0.25">
      <c r="A4128" s="1">
        <v>40239</v>
      </c>
      <c r="B4128" s="5">
        <v>587.96020999999996</v>
      </c>
      <c r="C4128" s="4">
        <f t="shared" si="448"/>
        <v>2.1428388810011967E-3</v>
      </c>
      <c r="D4128" s="3">
        <f t="shared" si="449"/>
        <v>3.963725988236709E-2</v>
      </c>
      <c r="E4128" s="5">
        <f t="shared" si="450"/>
        <v>3.0274544798537608</v>
      </c>
      <c r="F4128" s="13">
        <f t="shared" si="451"/>
        <v>2.7521989118380783</v>
      </c>
      <c r="G4128" s="16">
        <f t="shared" si="452"/>
        <v>5.8975188365358189E-3</v>
      </c>
      <c r="H4128" s="5">
        <f t="shared" si="453"/>
        <v>3621.2431112112076</v>
      </c>
      <c r="I4128" s="3">
        <f t="shared" si="454"/>
        <v>0.12451325103211133</v>
      </c>
    </row>
    <row r="4129" spans="1:9" x14ac:dyDescent="0.25">
      <c r="A4129" s="1">
        <v>40240</v>
      </c>
      <c r="B4129" s="5">
        <v>586.90472</v>
      </c>
      <c r="C4129" s="4">
        <f t="shared" si="448"/>
        <v>-1.7951724998532814E-3</v>
      </c>
      <c r="D4129" s="3">
        <f t="shared" si="449"/>
        <v>4.3178731080531482E-2</v>
      </c>
      <c r="E4129" s="5">
        <f t="shared" si="450"/>
        <v>2.7791460517028916</v>
      </c>
      <c r="F4129" s="13">
        <f t="shared" si="451"/>
        <v>2.7521989118380783</v>
      </c>
      <c r="G4129" s="16">
        <f t="shared" si="452"/>
        <v>-4.9406718006578436E-3</v>
      </c>
      <c r="H4129" s="5">
        <f t="shared" si="453"/>
        <v>3603.3517374883199</v>
      </c>
      <c r="I4129" s="3">
        <f t="shared" si="454"/>
        <v>0.13356618765484163</v>
      </c>
    </row>
    <row r="4130" spans="1:9" x14ac:dyDescent="0.25">
      <c r="A4130" s="1">
        <v>40241</v>
      </c>
      <c r="B4130" s="5">
        <v>588.10131999999999</v>
      </c>
      <c r="C4130" s="4">
        <f t="shared" si="448"/>
        <v>2.0388317885737806E-3</v>
      </c>
      <c r="D4130" s="3">
        <f t="shared" si="449"/>
        <v>4.1736636323461945E-2</v>
      </c>
      <c r="E4130" s="5">
        <f t="shared" si="450"/>
        <v>2.8751718051735491</v>
      </c>
      <c r="F4130" s="13">
        <f t="shared" si="451"/>
        <v>2.7521989118380783</v>
      </c>
      <c r="G4130" s="16">
        <f t="shared" si="452"/>
        <v>5.6112706299336415E-3</v>
      </c>
      <c r="H4130" s="5">
        <f t="shared" si="453"/>
        <v>3623.5711192622084</v>
      </c>
      <c r="I4130" s="3">
        <f t="shared" si="454"/>
        <v>0.1291235712336051</v>
      </c>
    </row>
    <row r="4131" spans="1:9" x14ac:dyDescent="0.25">
      <c r="A4131" s="1">
        <v>40242</v>
      </c>
      <c r="B4131" s="5">
        <v>585.25201000000004</v>
      </c>
      <c r="C4131" s="4">
        <f t="shared" si="448"/>
        <v>-4.8449304619821998E-3</v>
      </c>
      <c r="D4131" s="3">
        <f t="shared" si="449"/>
        <v>5.0471218828506414E-2</v>
      </c>
      <c r="E4131" s="5">
        <f t="shared" si="450"/>
        <v>2.3775926713349618</v>
      </c>
      <c r="F4131" s="13">
        <f t="shared" si="451"/>
        <v>2.7521989118380783</v>
      </c>
      <c r="G4131" s="16">
        <f t="shared" si="452"/>
        <v>-1.3334212345398569E-2</v>
      </c>
      <c r="H4131" s="5">
        <f t="shared" si="453"/>
        <v>3575.2536525093128</v>
      </c>
      <c r="I4131" s="3">
        <f t="shared" si="454"/>
        <v>0.15015136456460917</v>
      </c>
    </row>
    <row r="4132" spans="1:9" x14ac:dyDescent="0.25">
      <c r="A4132" s="1">
        <v>40245</v>
      </c>
      <c r="B4132" s="5">
        <v>585.13165000000004</v>
      </c>
      <c r="C4132" s="4">
        <f t="shared" si="448"/>
        <v>-2.0565499638358631E-4</v>
      </c>
      <c r="D4132" s="3">
        <f t="shared" si="449"/>
        <v>4.990512907551186E-2</v>
      </c>
      <c r="E4132" s="5">
        <f t="shared" si="450"/>
        <v>2.4045624612738106</v>
      </c>
      <c r="F4132" s="13">
        <f t="shared" si="451"/>
        <v>2.7521989118380783</v>
      </c>
      <c r="G4132" s="16">
        <f t="shared" si="452"/>
        <v>-5.6600345726097012E-4</v>
      </c>
      <c r="H4132" s="5">
        <f t="shared" si="453"/>
        <v>3573.2300465814074</v>
      </c>
      <c r="I4132" s="3">
        <f t="shared" si="454"/>
        <v>0.14800595369661079</v>
      </c>
    </row>
    <row r="4133" spans="1:9" x14ac:dyDescent="0.25">
      <c r="A4133" s="1">
        <v>40246</v>
      </c>
      <c r="B4133" s="5">
        <v>587.78052000000002</v>
      </c>
      <c r="C4133" s="4">
        <f t="shared" si="448"/>
        <v>4.5269641455900622E-3</v>
      </c>
      <c r="D4133" s="3">
        <f t="shared" si="449"/>
        <v>4.1251362194298709E-2</v>
      </c>
      <c r="E4133" s="5">
        <f t="shared" si="450"/>
        <v>2.9089948456680306</v>
      </c>
      <c r="F4133" s="13">
        <f t="shared" si="451"/>
        <v>2.9089948456680306</v>
      </c>
      <c r="G4133" s="16">
        <f t="shared" si="452"/>
        <v>1.2459105795422965E-2</v>
      </c>
      <c r="H4133" s="5">
        <f t="shared" si="453"/>
        <v>3617.7492977631487</v>
      </c>
      <c r="I4133" s="3">
        <f t="shared" si="454"/>
        <v>0.11353195414298736</v>
      </c>
    </row>
    <row r="4134" spans="1:9" x14ac:dyDescent="0.25">
      <c r="A4134" s="1">
        <v>40247</v>
      </c>
      <c r="B4134" s="5">
        <v>584.90997000000004</v>
      </c>
      <c r="C4134" s="4">
        <f t="shared" si="448"/>
        <v>-4.8837106748620407E-3</v>
      </c>
      <c r="D4134" s="3">
        <f t="shared" si="449"/>
        <v>4.9883804232864051E-2</v>
      </c>
      <c r="E4134" s="5">
        <f t="shared" si="450"/>
        <v>2.4055903884119276</v>
      </c>
      <c r="F4134" s="13">
        <f t="shared" si="451"/>
        <v>2.9089948456680306</v>
      </c>
      <c r="G4134" s="16">
        <f t="shared" si="452"/>
        <v>-1.4206689180907615E-2</v>
      </c>
      <c r="H4134" s="5">
        <f t="shared" si="453"/>
        <v>3566.3530579553808</v>
      </c>
      <c r="I4134" s="3">
        <f t="shared" si="454"/>
        <v>0.1394885032185981</v>
      </c>
    </row>
    <row r="4135" spans="1:9" x14ac:dyDescent="0.25">
      <c r="A4135" s="1">
        <v>40248</v>
      </c>
      <c r="B4135" s="5">
        <v>583.69884999999999</v>
      </c>
      <c r="C4135" s="4">
        <f t="shared" si="448"/>
        <v>-2.0706092597465586E-3</v>
      </c>
      <c r="D4135" s="3">
        <f t="shared" si="449"/>
        <v>4.9809590232434087E-2</v>
      </c>
      <c r="E4135" s="5">
        <f t="shared" si="450"/>
        <v>2.4091746075409515</v>
      </c>
      <c r="F4135" s="13">
        <f t="shared" si="451"/>
        <v>2.9089948456680306</v>
      </c>
      <c r="G4135" s="16">
        <f t="shared" si="452"/>
        <v>-6.023391663995235E-3</v>
      </c>
      <c r="H4135" s="5">
        <f t="shared" si="453"/>
        <v>3544.8715166752286</v>
      </c>
      <c r="I4135" s="3">
        <f t="shared" si="454"/>
        <v>0.13944344782695656</v>
      </c>
    </row>
    <row r="4136" spans="1:9" x14ac:dyDescent="0.25">
      <c r="A4136" s="1">
        <v>40249</v>
      </c>
      <c r="B4136" s="5">
        <v>581.98650999999995</v>
      </c>
      <c r="C4136" s="4">
        <f t="shared" si="448"/>
        <v>-2.9336018051090429E-3</v>
      </c>
      <c r="D4136" s="3">
        <f t="shared" si="449"/>
        <v>5.1451359374639231E-2</v>
      </c>
      <c r="E4136" s="5">
        <f t="shared" si="450"/>
        <v>2.3322998936962764</v>
      </c>
      <c r="F4136" s="13">
        <f t="shared" si="451"/>
        <v>2.9089948456680306</v>
      </c>
      <c r="G4136" s="16">
        <f t="shared" si="452"/>
        <v>-8.5338325303046369E-3</v>
      </c>
      <c r="H4136" s="5">
        <f t="shared" si="453"/>
        <v>3514.6201768104752</v>
      </c>
      <c r="I4136" s="3">
        <f t="shared" si="454"/>
        <v>0.14429383551251715</v>
      </c>
    </row>
    <row r="4137" spans="1:9" x14ac:dyDescent="0.25">
      <c r="A4137" s="1">
        <v>40252</v>
      </c>
      <c r="B4137" s="5">
        <v>583.35895000000005</v>
      </c>
      <c r="C4137" s="4">
        <f t="shared" si="448"/>
        <v>2.3581989898702194E-3</v>
      </c>
      <c r="D4137" s="3">
        <f t="shared" si="449"/>
        <v>5.1595311211646802E-2</v>
      </c>
      <c r="E4137" s="5">
        <f t="shared" si="450"/>
        <v>2.3257927354629842</v>
      </c>
      <c r="F4137" s="13">
        <f t="shared" si="451"/>
        <v>2.9089948456680306</v>
      </c>
      <c r="G4137" s="16">
        <f t="shared" si="452"/>
        <v>6.8599887065920245E-3</v>
      </c>
      <c r="H4137" s="5">
        <f t="shared" si="453"/>
        <v>3538.7304315313559</v>
      </c>
      <c r="I4137" s="3">
        <f t="shared" si="454"/>
        <v>0.14528800546188406</v>
      </c>
    </row>
    <row r="4138" spans="1:9" x14ac:dyDescent="0.25">
      <c r="A4138" s="1">
        <v>40253</v>
      </c>
      <c r="B4138" s="5">
        <v>586.20581000000004</v>
      </c>
      <c r="C4138" s="4">
        <f t="shared" si="448"/>
        <v>4.8801171217138783E-3</v>
      </c>
      <c r="D4138" s="3">
        <f t="shared" si="449"/>
        <v>5.715092546373237E-2</v>
      </c>
      <c r="E4138" s="5">
        <f t="shared" si="450"/>
        <v>2.0997035310679486</v>
      </c>
      <c r="F4138" s="13">
        <f t="shared" si="451"/>
        <v>2.9089948456680306</v>
      </c>
      <c r="G4138" s="16">
        <f t="shared" si="452"/>
        <v>1.4196235553321977E-2</v>
      </c>
      <c r="H4138" s="5">
        <f t="shared" si="453"/>
        <v>3588.9670822970838</v>
      </c>
      <c r="I4138" s="3">
        <f t="shared" si="454"/>
        <v>0.16237151604741937</v>
      </c>
    </row>
    <row r="4139" spans="1:9" x14ac:dyDescent="0.25">
      <c r="A4139" s="1">
        <v>40254</v>
      </c>
      <c r="B4139" s="5">
        <v>587.90125</v>
      </c>
      <c r="C4139" s="4">
        <f t="shared" si="448"/>
        <v>2.892226537297482E-3</v>
      </c>
      <c r="D4139" s="3">
        <f t="shared" si="449"/>
        <v>5.8528559094772073E-2</v>
      </c>
      <c r="E4139" s="5">
        <f t="shared" si="450"/>
        <v>2.0502811252484552</v>
      </c>
      <c r="F4139" s="13">
        <f t="shared" si="451"/>
        <v>2.9089948456680306</v>
      </c>
      <c r="G4139" s="16">
        <f t="shared" si="452"/>
        <v>8.4134720895026709E-3</v>
      </c>
      <c r="H4139" s="5">
        <f t="shared" si="453"/>
        <v>3619.162756674134</v>
      </c>
      <c r="I4139" s="3">
        <f t="shared" si="454"/>
        <v>0.16672653978505214</v>
      </c>
    </row>
    <row r="4140" spans="1:9" x14ac:dyDescent="0.25">
      <c r="A4140" s="1">
        <v>40255</v>
      </c>
      <c r="B4140" s="5">
        <v>588.78326000000004</v>
      </c>
      <c r="C4140" s="4">
        <f t="shared" si="448"/>
        <v>1.5002689652388046E-3</v>
      </c>
      <c r="D4140" s="3">
        <f t="shared" si="449"/>
        <v>5.8109490086080941E-2</v>
      </c>
      <c r="E4140" s="5">
        <f t="shared" si="450"/>
        <v>2.0650671658318989</v>
      </c>
      <c r="F4140" s="13">
        <f t="shared" si="451"/>
        <v>2.9089948456680306</v>
      </c>
      <c r="G4140" s="16">
        <f t="shared" si="452"/>
        <v>4.3642746869953924E-3</v>
      </c>
      <c r="H4140" s="5">
        <f t="shared" si="453"/>
        <v>3634.9577770812034</v>
      </c>
      <c r="I4140" s="3">
        <f t="shared" si="454"/>
        <v>0.16576830108102061</v>
      </c>
    </row>
    <row r="4141" spans="1:9" x14ac:dyDescent="0.25">
      <c r="A4141" s="1">
        <v>40256</v>
      </c>
      <c r="B4141" s="5">
        <v>588.06299000000001</v>
      </c>
      <c r="C4141" s="4">
        <f t="shared" si="448"/>
        <v>-1.2233194265748315E-3</v>
      </c>
      <c r="D4141" s="3">
        <f t="shared" si="449"/>
        <v>5.1960641819311773E-2</v>
      </c>
      <c r="E4141" s="5">
        <f t="shared" si="450"/>
        <v>2.3094402955469384</v>
      </c>
      <c r="F4141" s="13">
        <f t="shared" si="451"/>
        <v>2.9089948456680306</v>
      </c>
      <c r="G4141" s="16">
        <f t="shared" si="452"/>
        <v>-3.5586299065117556E-3</v>
      </c>
      <c r="H4141" s="5">
        <f t="shared" si="453"/>
        <v>3622.0223076267748</v>
      </c>
      <c r="I4141" s="3">
        <f t="shared" si="454"/>
        <v>0.14962970681309037</v>
      </c>
    </row>
    <row r="4142" spans="1:9" x14ac:dyDescent="0.25">
      <c r="A4142" s="1">
        <v>40259</v>
      </c>
      <c r="B4142" s="5">
        <v>591.49041999999997</v>
      </c>
      <c r="C4142" s="4">
        <f t="shared" si="448"/>
        <v>5.8283382193460298E-3</v>
      </c>
      <c r="D4142" s="3">
        <f t="shared" si="449"/>
        <v>5.8175169312173071E-2</v>
      </c>
      <c r="E4142" s="5">
        <f t="shared" si="450"/>
        <v>2.0627357241724464</v>
      </c>
      <c r="F4142" s="13">
        <f t="shared" si="451"/>
        <v>2.9089948456680306</v>
      </c>
      <c r="G4142" s="16">
        <f t="shared" si="452"/>
        <v>1.6954605838887589E-2</v>
      </c>
      <c r="H4142" s="5">
        <f t="shared" si="453"/>
        <v>3683.4322681922449</v>
      </c>
      <c r="I4142" s="3">
        <f t="shared" si="454"/>
        <v>0.16808988561431515</v>
      </c>
    </row>
    <row r="4143" spans="1:9" x14ac:dyDescent="0.25">
      <c r="A4143" s="1">
        <v>40260</v>
      </c>
      <c r="B4143" s="5">
        <v>593.31879000000004</v>
      </c>
      <c r="C4143" s="4">
        <f t="shared" si="448"/>
        <v>3.091123606025814E-3</v>
      </c>
      <c r="D4143" s="3">
        <f t="shared" si="449"/>
        <v>5.6211612196712751E-2</v>
      </c>
      <c r="E4143" s="5">
        <f t="shared" si="450"/>
        <v>2.1347902205697205</v>
      </c>
      <c r="F4143" s="13">
        <f t="shared" si="451"/>
        <v>2.9089948456680306</v>
      </c>
      <c r="G4143" s="16">
        <f t="shared" si="452"/>
        <v>8.9920626372518696E-3</v>
      </c>
      <c r="H4143" s="5">
        <f t="shared" si="453"/>
        <v>3716.5539218679046</v>
      </c>
      <c r="I4143" s="3">
        <f t="shared" si="454"/>
        <v>0.16351929014692759</v>
      </c>
    </row>
    <row r="4144" spans="1:9" x14ac:dyDescent="0.25">
      <c r="A4144" s="1">
        <v>40261</v>
      </c>
      <c r="B4144" s="5">
        <v>587.24860000000001</v>
      </c>
      <c r="C4144" s="4">
        <f t="shared" si="448"/>
        <v>-1.0230908075572698E-2</v>
      </c>
      <c r="D4144" s="3">
        <f t="shared" si="449"/>
        <v>7.5002102355743575E-2</v>
      </c>
      <c r="E4144" s="5">
        <f t="shared" si="450"/>
        <v>1.5999551510013177</v>
      </c>
      <c r="F4144" s="13">
        <f t="shared" si="451"/>
        <v>1.5999551510013177</v>
      </c>
      <c r="G4144" s="16">
        <f t="shared" si="452"/>
        <v>-2.9761658858344409E-2</v>
      </c>
      <c r="H4144" s="5">
        <f t="shared" si="453"/>
        <v>3605.9431119166302</v>
      </c>
      <c r="I4144" s="3">
        <f t="shared" si="454"/>
        <v>0.21818072916712411</v>
      </c>
    </row>
    <row r="4145" spans="1:9" x14ac:dyDescent="0.25">
      <c r="A4145" s="1">
        <v>40262</v>
      </c>
      <c r="B4145" s="5">
        <v>585.21851000000004</v>
      </c>
      <c r="C4145" s="4">
        <f t="shared" si="448"/>
        <v>-3.4569516215108287E-3</v>
      </c>
      <c r="D4145" s="3">
        <f t="shared" si="449"/>
        <v>7.6591562932805501E-2</v>
      </c>
      <c r="E4145" s="5">
        <f t="shared" si="450"/>
        <v>1.5667522035720451</v>
      </c>
      <c r="F4145" s="13">
        <f t="shared" si="451"/>
        <v>1.5999551510013177</v>
      </c>
      <c r="G4145" s="16">
        <f t="shared" si="452"/>
        <v>-5.5309675535986083E-3</v>
      </c>
      <c r="H4145" s="5">
        <f t="shared" si="453"/>
        <v>3585.9987575644968</v>
      </c>
      <c r="I4145" s="3">
        <f t="shared" si="454"/>
        <v>0.21773841600786265</v>
      </c>
    </row>
    <row r="4146" spans="1:9" x14ac:dyDescent="0.25">
      <c r="A4146" s="1">
        <v>40263</v>
      </c>
      <c r="B4146" s="5">
        <v>585.39373999999998</v>
      </c>
      <c r="C4146" s="4">
        <f t="shared" si="448"/>
        <v>2.9942661929815984E-4</v>
      </c>
      <c r="D4146" s="3">
        <f t="shared" si="449"/>
        <v>7.4495366206182898E-2</v>
      </c>
      <c r="E4146" s="5">
        <f t="shared" si="450"/>
        <v>1.6108384468890677</v>
      </c>
      <c r="F4146" s="13">
        <f t="shared" si="451"/>
        <v>1.5999551510013177</v>
      </c>
      <c r="G4146" s="16">
        <f t="shared" si="452"/>
        <v>4.7906916189300138E-4</v>
      </c>
      <c r="H4146" s="5">
        <f t="shared" si="453"/>
        <v>3587.7166989838324</v>
      </c>
      <c r="I4146" s="3">
        <f t="shared" si="454"/>
        <v>0.2110076435528852</v>
      </c>
    </row>
    <row r="4147" spans="1:9" x14ac:dyDescent="0.25">
      <c r="A4147" s="1">
        <v>40266</v>
      </c>
      <c r="B4147" s="5">
        <v>587.51697000000001</v>
      </c>
      <c r="C4147" s="4">
        <f t="shared" si="448"/>
        <v>3.6270117955139458E-3</v>
      </c>
      <c r="D4147" s="3">
        <f t="shared" si="449"/>
        <v>7.5600871451151533E-2</v>
      </c>
      <c r="E4147" s="5">
        <f t="shared" si="450"/>
        <v>1.5872832904781573</v>
      </c>
      <c r="F4147" s="13">
        <f t="shared" si="451"/>
        <v>1.5999551510013177</v>
      </c>
      <c r="G4147" s="16">
        <f t="shared" si="452"/>
        <v>5.803056204975076E-3</v>
      </c>
      <c r="H4147" s="5">
        <f t="shared" si="453"/>
        <v>3608.5364206355634</v>
      </c>
      <c r="I4147" s="3">
        <f t="shared" si="454"/>
        <v>0.21041164182247235</v>
      </c>
    </row>
    <row r="4148" spans="1:9" x14ac:dyDescent="0.25">
      <c r="A4148" s="1">
        <v>40267</v>
      </c>
      <c r="B4148" s="5">
        <v>589.11370999999997</v>
      </c>
      <c r="C4148" s="4">
        <f t="shared" si="448"/>
        <v>2.7177768158763715E-3</v>
      </c>
      <c r="D4148" s="3">
        <f t="shared" si="449"/>
        <v>7.300449042525875E-2</v>
      </c>
      <c r="E4148" s="5">
        <f t="shared" si="450"/>
        <v>1.6437345059322723</v>
      </c>
      <c r="F4148" s="13">
        <f t="shared" si="451"/>
        <v>1.5999551510013177</v>
      </c>
      <c r="G4148" s="16">
        <f t="shared" si="452"/>
        <v>4.3483210158333603E-3</v>
      </c>
      <c r="H4148" s="5">
        <f t="shared" si="453"/>
        <v>3624.2274953898127</v>
      </c>
      <c r="I4148" s="3">
        <f t="shared" si="454"/>
        <v>0.20002589173422008</v>
      </c>
    </row>
    <row r="4149" spans="1:9" x14ac:dyDescent="0.25">
      <c r="A4149" s="1">
        <v>40268</v>
      </c>
      <c r="B4149" s="5">
        <v>587.65764999999999</v>
      </c>
      <c r="C4149" s="4">
        <f t="shared" si="448"/>
        <v>-2.4716111258045181E-3</v>
      </c>
      <c r="D4149" s="3">
        <f t="shared" si="449"/>
        <v>7.3057958472536308E-2</v>
      </c>
      <c r="E4149" s="5">
        <f t="shared" si="450"/>
        <v>1.6425315257763462</v>
      </c>
      <c r="F4149" s="13">
        <f t="shared" si="451"/>
        <v>1.5999551510013177</v>
      </c>
      <c r="G4149" s="16">
        <f t="shared" si="452"/>
        <v>-3.9544669520031051E-3</v>
      </c>
      <c r="H4149" s="5">
        <f t="shared" si="453"/>
        <v>3609.8956075327528</v>
      </c>
      <c r="I4149" s="3">
        <f t="shared" si="454"/>
        <v>0.19688924200193647</v>
      </c>
    </row>
    <row r="4150" spans="1:9" x14ac:dyDescent="0.25">
      <c r="A4150" s="1">
        <v>40269</v>
      </c>
      <c r="B4150" s="5">
        <v>588.53326000000004</v>
      </c>
      <c r="C4150" s="4">
        <f t="shared" si="448"/>
        <v>1.4900001727196077E-3</v>
      </c>
      <c r="D4150" s="3">
        <f t="shared" si="449"/>
        <v>7.3051946483396205E-2</v>
      </c>
      <c r="E4150" s="5">
        <f t="shared" si="450"/>
        <v>1.6426667019375658</v>
      </c>
      <c r="F4150" s="13">
        <f t="shared" si="451"/>
        <v>1.5999551510013177</v>
      </c>
      <c r="G4150" s="16">
        <f t="shared" si="452"/>
        <v>2.3839334513355895E-3</v>
      </c>
      <c r="H4150" s="5">
        <f t="shared" si="453"/>
        <v>3618.5013584273797</v>
      </c>
      <c r="I4150" s="3">
        <f t="shared" si="454"/>
        <v>0.19585589672412521</v>
      </c>
    </row>
    <row r="4151" spans="1:9" x14ac:dyDescent="0.25">
      <c r="A4151" s="1">
        <v>40270</v>
      </c>
      <c r="B4151" s="5">
        <v>588.37323000000004</v>
      </c>
      <c r="C4151" s="4">
        <f t="shared" si="448"/>
        <v>-2.7191326451114772E-4</v>
      </c>
      <c r="D4151" s="3">
        <f t="shared" si="449"/>
        <v>7.2773441658883192E-2</v>
      </c>
      <c r="E4151" s="5">
        <f t="shared" si="450"/>
        <v>1.6489532068922292</v>
      </c>
      <c r="F4151" s="13">
        <f t="shared" si="451"/>
        <v>1.5999551510013177</v>
      </c>
      <c r="G4151" s="16">
        <f t="shared" si="452"/>
        <v>-4.3504902818019458E-4</v>
      </c>
      <c r="H4151" s="5">
        <f t="shared" si="453"/>
        <v>3616.9271329279272</v>
      </c>
      <c r="I4151" s="3">
        <f t="shared" si="454"/>
        <v>0.19506454419533281</v>
      </c>
    </row>
    <row r="4152" spans="1:9" x14ac:dyDescent="0.25">
      <c r="A4152" s="1">
        <v>40273</v>
      </c>
      <c r="B4152" s="5">
        <v>590.56262000000004</v>
      </c>
      <c r="C4152" s="4">
        <f t="shared" si="448"/>
        <v>3.7210904377822374E-3</v>
      </c>
      <c r="D4152" s="3">
        <f t="shared" si="449"/>
        <v>6.8756377949349773E-2</v>
      </c>
      <c r="E4152" s="5">
        <f t="shared" si="450"/>
        <v>1.7452926343560369</v>
      </c>
      <c r="F4152" s="13">
        <f t="shared" si="451"/>
        <v>1.5999551510013177</v>
      </c>
      <c r="G4152" s="16">
        <f t="shared" si="452"/>
        <v>5.9535778132714387E-3</v>
      </c>
      <c r="H4152" s="5">
        <f t="shared" si="453"/>
        <v>3638.4607900587466</v>
      </c>
      <c r="I4152" s="3">
        <f t="shared" si="454"/>
        <v>0.17495859383178555</v>
      </c>
    </row>
    <row r="4153" spans="1:9" x14ac:dyDescent="0.25">
      <c r="A4153" s="1">
        <v>40274</v>
      </c>
      <c r="B4153" s="5">
        <v>591.87097000000006</v>
      </c>
      <c r="C4153" s="4">
        <f t="shared" si="448"/>
        <v>2.2154297540877277E-3</v>
      </c>
      <c r="D4153" s="3">
        <f t="shared" si="449"/>
        <v>6.7734014037186999E-2</v>
      </c>
      <c r="E4153" s="5">
        <f t="shared" si="450"/>
        <v>1.7716357387902359</v>
      </c>
      <c r="F4153" s="13">
        <f t="shared" si="451"/>
        <v>1.5999551510013177</v>
      </c>
      <c r="G4153" s="16">
        <f t="shared" si="452"/>
        <v>3.5445882467342424E-3</v>
      </c>
      <c r="H4153" s="5">
        <f t="shared" si="453"/>
        <v>3651.357635411392</v>
      </c>
      <c r="I4153" s="3">
        <f t="shared" si="454"/>
        <v>0.16810002936851237</v>
      </c>
    </row>
    <row r="4154" spans="1:9" x14ac:dyDescent="0.25">
      <c r="A4154" s="1">
        <v>40275</v>
      </c>
      <c r="B4154" s="5">
        <v>592.67651000000001</v>
      </c>
      <c r="C4154" s="4">
        <f t="shared" si="448"/>
        <v>1.3610060990150163E-3</v>
      </c>
      <c r="D4154" s="3">
        <f t="shared" si="449"/>
        <v>3.8548133230794542E-2</v>
      </c>
      <c r="E4154" s="5">
        <f t="shared" si="450"/>
        <v>3.1129912123510266</v>
      </c>
      <c r="F4154" s="13">
        <f t="shared" si="451"/>
        <v>3.1129912123510266</v>
      </c>
      <c r="G4154" s="16">
        <f t="shared" si="452"/>
        <v>2.1775487186632848E-3</v>
      </c>
      <c r="H4154" s="5">
        <f t="shared" si="453"/>
        <v>3659.3086445517633</v>
      </c>
      <c r="I4154" s="3">
        <f t="shared" si="454"/>
        <v>6.1675284324094796E-2</v>
      </c>
    </row>
    <row r="4155" spans="1:9" x14ac:dyDescent="0.25">
      <c r="A4155" s="1">
        <v>40276</v>
      </c>
      <c r="B4155" s="5">
        <v>591.67846999999995</v>
      </c>
      <c r="C4155" s="4">
        <f t="shared" si="448"/>
        <v>-1.6839540342168391E-3</v>
      </c>
      <c r="D4155" s="3">
        <f t="shared" si="449"/>
        <v>3.3619736454591785E-2</v>
      </c>
      <c r="E4155" s="5">
        <f t="shared" si="450"/>
        <v>3.5693319655279567</v>
      </c>
      <c r="F4155" s="13">
        <f t="shared" si="451"/>
        <v>3.1129912123510266</v>
      </c>
      <c r="G4155" s="16">
        <f t="shared" si="452"/>
        <v>-5.2421341105200799E-3</v>
      </c>
      <c r="H4155" s="5">
        <f t="shared" si="453"/>
        <v>3640.1260578852375</v>
      </c>
      <c r="I4155" s="3">
        <f t="shared" si="454"/>
        <v>6.0766701795994131E-2</v>
      </c>
    </row>
    <row r="4156" spans="1:9" x14ac:dyDescent="0.25">
      <c r="A4156" s="1">
        <v>40277</v>
      </c>
      <c r="B4156" s="5">
        <v>590.22180000000003</v>
      </c>
      <c r="C4156" s="4">
        <f t="shared" si="448"/>
        <v>-2.4619283510517453E-3</v>
      </c>
      <c r="D4156" s="3">
        <f t="shared" si="449"/>
        <v>3.8030277683499709E-2</v>
      </c>
      <c r="E4156" s="5">
        <f t="shared" si="450"/>
        <v>3.1553805890842783</v>
      </c>
      <c r="F4156" s="13">
        <f t="shared" si="451"/>
        <v>3.1129912123510266</v>
      </c>
      <c r="G4156" s="16">
        <f t="shared" si="452"/>
        <v>-7.6639613222619363E-3</v>
      </c>
      <c r="H4156" s="5">
        <f t="shared" si="453"/>
        <v>3612.2282725694472</v>
      </c>
      <c r="I4156" s="3">
        <f t="shared" si="454"/>
        <v>7.6366203076406194E-2</v>
      </c>
    </row>
    <row r="4157" spans="1:9" x14ac:dyDescent="0.25">
      <c r="A4157" s="1">
        <v>40280</v>
      </c>
      <c r="B4157" s="5">
        <v>588.56451000000004</v>
      </c>
      <c r="C4157" s="4">
        <f t="shared" si="448"/>
        <v>-2.8079105177070129E-3</v>
      </c>
      <c r="D4157" s="3">
        <f t="shared" si="449"/>
        <v>3.846833712444326E-2</v>
      </c>
      <c r="E4157" s="5">
        <f t="shared" si="450"/>
        <v>3.1194485899352928</v>
      </c>
      <c r="F4157" s="13">
        <f t="shared" si="451"/>
        <v>3.1129912123510266</v>
      </c>
      <c r="G4157" s="16">
        <f t="shared" si="452"/>
        <v>-8.7410007666899533E-3</v>
      </c>
      <c r="H4157" s="5">
        <f t="shared" si="453"/>
        <v>3580.6537824694587</v>
      </c>
      <c r="I4157" s="3">
        <f t="shared" si="454"/>
        <v>8.3661111766104954E-2</v>
      </c>
    </row>
    <row r="4158" spans="1:9" x14ac:dyDescent="0.25">
      <c r="A4158" s="1">
        <v>40281</v>
      </c>
      <c r="B4158" s="5">
        <v>588.75702000000001</v>
      </c>
      <c r="C4158" s="4">
        <f t="shared" si="448"/>
        <v>3.2708394191138801E-4</v>
      </c>
      <c r="D4158" s="3">
        <f t="shared" si="449"/>
        <v>3.5835649182085781E-2</v>
      </c>
      <c r="E4158" s="5">
        <f t="shared" si="450"/>
        <v>3.3486207935082679</v>
      </c>
      <c r="F4158" s="13">
        <f t="shared" si="451"/>
        <v>3.1129912123510266</v>
      </c>
      <c r="G4158" s="16">
        <f t="shared" si="452"/>
        <v>1.0182094368712845E-3</v>
      </c>
      <c r="H4158" s="5">
        <f t="shared" si="453"/>
        <v>3584.2996379409383</v>
      </c>
      <c r="I4158" s="3">
        <f t="shared" si="454"/>
        <v>7.9532853937667E-2</v>
      </c>
    </row>
    <row r="4159" spans="1:9" x14ac:dyDescent="0.25">
      <c r="A4159" s="1">
        <v>40282</v>
      </c>
      <c r="B4159" s="5">
        <v>591.77166999999997</v>
      </c>
      <c r="C4159" s="4">
        <f t="shared" si="448"/>
        <v>5.1203635754524246E-3</v>
      </c>
      <c r="D4159" s="3">
        <f t="shared" si="449"/>
        <v>4.1359887215217696E-2</v>
      </c>
      <c r="E4159" s="5">
        <f t="shared" si="450"/>
        <v>2.9013618769213654</v>
      </c>
      <c r="F4159" s="13">
        <f t="shared" si="451"/>
        <v>3.1129912123510266</v>
      </c>
      <c r="G4159" s="16">
        <f t="shared" si="452"/>
        <v>1.5939646814425681E-2</v>
      </c>
      <c r="H4159" s="5">
        <f t="shared" si="453"/>
        <v>3641.4321082467909</v>
      </c>
      <c r="I4159" s="3">
        <f t="shared" si="454"/>
        <v>0.11451791116785709</v>
      </c>
    </row>
    <row r="4160" spans="1:9" x14ac:dyDescent="0.25">
      <c r="A4160" s="1">
        <v>40283</v>
      </c>
      <c r="B4160" s="5">
        <v>593.88463999999999</v>
      </c>
      <c r="C4160" s="4">
        <f t="shared" si="448"/>
        <v>3.5705832284942396E-3</v>
      </c>
      <c r="D4160" s="3">
        <f t="shared" si="449"/>
        <v>4.3722576715982071E-2</v>
      </c>
      <c r="E4160" s="5">
        <f t="shared" si="450"/>
        <v>2.7445774932138427</v>
      </c>
      <c r="F4160" s="13">
        <f t="shared" si="451"/>
        <v>3.1129912123510266</v>
      </c>
      <c r="G4160" s="16">
        <f t="shared" si="452"/>
        <v>1.1115194213270526E-2</v>
      </c>
      <c r="H4160" s="5">
        <f t="shared" si="453"/>
        <v>3681.9073333443935</v>
      </c>
      <c r="I4160" s="3">
        <f t="shared" si="454"/>
        <v>0.12555557571055609</v>
      </c>
    </row>
    <row r="4161" spans="1:9" x14ac:dyDescent="0.25">
      <c r="A4161" s="1">
        <v>40284</v>
      </c>
      <c r="B4161" s="5">
        <v>590.70001000000002</v>
      </c>
      <c r="C4161" s="4">
        <f t="shared" si="448"/>
        <v>-5.3623713857963162E-3</v>
      </c>
      <c r="D4161" s="3">
        <f t="shared" si="449"/>
        <v>5.386370694977171E-2</v>
      </c>
      <c r="E4161" s="5">
        <f t="shared" si="450"/>
        <v>2.2278451817640561</v>
      </c>
      <c r="F4161" s="13">
        <f t="shared" si="451"/>
        <v>3.1129912123510266</v>
      </c>
      <c r="G4161" s="16">
        <f t="shared" si="452"/>
        <v>-1.6693015001346529E-2</v>
      </c>
      <c r="H4161" s="5">
        <f t="shared" si="453"/>
        <v>3620.4451989953077</v>
      </c>
      <c r="I4161" s="3">
        <f t="shared" si="454"/>
        <v>0.15629984814893186</v>
      </c>
    </row>
    <row r="4162" spans="1:9" x14ac:dyDescent="0.25">
      <c r="A4162" s="1">
        <v>40287</v>
      </c>
      <c r="B4162" s="5">
        <v>589.81042000000002</v>
      </c>
      <c r="C4162" s="4">
        <f t="shared" si="448"/>
        <v>-1.5059928642967568E-3</v>
      </c>
      <c r="D4162" s="3">
        <f t="shared" si="449"/>
        <v>5.1163142108355479E-2</v>
      </c>
      <c r="E4162" s="5">
        <f t="shared" si="450"/>
        <v>2.3454384358540548</v>
      </c>
      <c r="F4162" s="13">
        <f t="shared" si="451"/>
        <v>3.1129912123510266</v>
      </c>
      <c r="G4162" s="16">
        <f t="shared" si="452"/>
        <v>-4.6881425524191557E-3</v>
      </c>
      <c r="H4162" s="5">
        <f t="shared" si="453"/>
        <v>3603.4720357991964</v>
      </c>
      <c r="I4162" s="3">
        <f t="shared" si="454"/>
        <v>0.15433548043497394</v>
      </c>
    </row>
    <row r="4163" spans="1:9" x14ac:dyDescent="0.25">
      <c r="A4163" s="1">
        <v>40288</v>
      </c>
      <c r="B4163" s="5">
        <v>593.20128999999997</v>
      </c>
      <c r="C4163" s="4">
        <f t="shared" si="448"/>
        <v>5.7490845956909009E-3</v>
      </c>
      <c r="D4163" s="3">
        <f t="shared" si="449"/>
        <v>5.8266852237365503E-2</v>
      </c>
      <c r="E4163" s="5">
        <f t="shared" si="450"/>
        <v>2.0594900083352385</v>
      </c>
      <c r="F4163" s="13">
        <f t="shared" si="451"/>
        <v>3.1129912123510266</v>
      </c>
      <c r="G4163" s="16">
        <f t="shared" si="452"/>
        <v>1.7896849825448428E-2</v>
      </c>
      <c r="H4163" s="5">
        <f t="shared" si="453"/>
        <v>3667.9628336740975</v>
      </c>
      <c r="I4163" s="3">
        <f t="shared" si="454"/>
        <v>0.18055827173176592</v>
      </c>
    </row>
    <row r="4164" spans="1:9" x14ac:dyDescent="0.25">
      <c r="A4164" s="1">
        <v>40289</v>
      </c>
      <c r="B4164" s="5">
        <v>594.83929000000001</v>
      </c>
      <c r="C4164" s="4">
        <f t="shared" ref="C4164:C4227" si="455">B4164/B4163-1</f>
        <v>2.7612886681349647E-3</v>
      </c>
      <c r="D4164" s="3">
        <f t="shared" si="449"/>
        <v>5.9439717490458219E-2</v>
      </c>
      <c r="E4164" s="5">
        <f t="shared" si="450"/>
        <v>2.0188521255886425</v>
      </c>
      <c r="F4164" s="13">
        <f t="shared" si="451"/>
        <v>3.1129912123510266</v>
      </c>
      <c r="G4164" s="16">
        <f t="shared" si="452"/>
        <v>8.5958673586686157E-3</v>
      </c>
      <c r="H4164" s="5">
        <f t="shared" si="453"/>
        <v>3699.492155668886</v>
      </c>
      <c r="I4164" s="3">
        <f t="shared" si="454"/>
        <v>0.18503531821242405</v>
      </c>
    </row>
    <row r="4165" spans="1:9" x14ac:dyDescent="0.25">
      <c r="A4165" s="1">
        <v>40290</v>
      </c>
      <c r="B4165" s="5">
        <v>594.71100000000001</v>
      </c>
      <c r="C4165" s="4">
        <f t="shared" si="455"/>
        <v>-2.1567169848513146E-4</v>
      </c>
      <c r="D4165" s="3">
        <f t="shared" si="449"/>
        <v>5.8467702361607497E-2</v>
      </c>
      <c r="E4165" s="5">
        <f t="shared" si="450"/>
        <v>2.0524151822801464</v>
      </c>
      <c r="F4165" s="13">
        <f t="shared" si="451"/>
        <v>3.1129912123510266</v>
      </c>
      <c r="G4165" s="16">
        <f t="shared" si="452"/>
        <v>-6.7138410213703442E-4</v>
      </c>
      <c r="H4165" s="5">
        <f t="shared" si="453"/>
        <v>3697.008375449589</v>
      </c>
      <c r="I4165" s="3">
        <f t="shared" si="454"/>
        <v>0.18200944365803953</v>
      </c>
    </row>
    <row r="4166" spans="1:9" x14ac:dyDescent="0.25">
      <c r="A4166" s="1">
        <v>40291</v>
      </c>
      <c r="B4166" s="5">
        <v>595.82799999999997</v>
      </c>
      <c r="C4166" s="4">
        <f t="shared" si="455"/>
        <v>1.8782232042118263E-3</v>
      </c>
      <c r="D4166" s="3">
        <f t="shared" si="449"/>
        <v>5.629412385315976E-2</v>
      </c>
      <c r="E4166" s="5">
        <f t="shared" si="450"/>
        <v>2.1316612070029484</v>
      </c>
      <c r="F4166" s="13">
        <f t="shared" si="451"/>
        <v>3.1129912123510266</v>
      </c>
      <c r="G4166" s="16">
        <f t="shared" si="452"/>
        <v>5.846892329545203E-3</v>
      </c>
      <c r="H4166" s="5">
        <f t="shared" si="453"/>
        <v>3718.6243853622695</v>
      </c>
      <c r="I4166" s="3">
        <f t="shared" si="454"/>
        <v>0.17524311286188668</v>
      </c>
    </row>
    <row r="4167" spans="1:9" x14ac:dyDescent="0.25">
      <c r="A4167" s="1">
        <v>40294</v>
      </c>
      <c r="B4167" s="5">
        <v>597.81952000000001</v>
      </c>
      <c r="C4167" s="4">
        <f t="shared" si="455"/>
        <v>3.3424411071651949E-3</v>
      </c>
      <c r="D4167" s="3">
        <f t="shared" si="449"/>
        <v>5.3173869146537066E-2</v>
      </c>
      <c r="E4167" s="5">
        <f t="shared" si="450"/>
        <v>2.2567475703019246</v>
      </c>
      <c r="F4167" s="13">
        <f t="shared" si="451"/>
        <v>3.1129912123510266</v>
      </c>
      <c r="G4167" s="16">
        <f t="shared" si="452"/>
        <v>1.0404989794406088E-2</v>
      </c>
      <c r="H4167" s="5">
        <f t="shared" si="453"/>
        <v>3757.3166341411934</v>
      </c>
      <c r="I4167" s="3">
        <f t="shared" si="454"/>
        <v>0.16552978737987328</v>
      </c>
    </row>
    <row r="4168" spans="1:9" x14ac:dyDescent="0.25">
      <c r="A4168" s="1">
        <v>40295</v>
      </c>
      <c r="B4168" s="5">
        <v>595.05835000000002</v>
      </c>
      <c r="C4168" s="4">
        <f t="shared" si="455"/>
        <v>-4.6187350991817588E-3</v>
      </c>
      <c r="D4168" s="3">
        <f t="shared" si="449"/>
        <v>6.153988603933961E-2</v>
      </c>
      <c r="E4168" s="5">
        <f t="shared" si="450"/>
        <v>1.9499548621732827</v>
      </c>
      <c r="F4168" s="13">
        <f t="shared" si="451"/>
        <v>3.1129912123510266</v>
      </c>
      <c r="G4168" s="16">
        <f t="shared" si="452"/>
        <v>-1.4378081775930062E-2</v>
      </c>
      <c r="H4168" s="5">
        <f t="shared" si="453"/>
        <v>3703.293628317449</v>
      </c>
      <c r="I4168" s="3">
        <f t="shared" si="454"/>
        <v>0.19157312444954785</v>
      </c>
    </row>
    <row r="4169" spans="1:9" x14ac:dyDescent="0.25">
      <c r="A4169" s="1">
        <v>40296</v>
      </c>
      <c r="B4169" s="5">
        <v>592.16985999999997</v>
      </c>
      <c r="C4169" s="4">
        <f t="shared" si="455"/>
        <v>-4.8541290110457602E-3</v>
      </c>
      <c r="D4169" s="3">
        <f t="shared" si="449"/>
        <v>6.3505696073038923E-2</v>
      </c>
      <c r="E4169" s="5">
        <f t="shared" si="450"/>
        <v>1.8895942792593923</v>
      </c>
      <c r="F4169" s="13">
        <f t="shared" si="451"/>
        <v>3.1129912123510266</v>
      </c>
      <c r="G4169" s="16">
        <f t="shared" si="452"/>
        <v>-1.511086095500363E-2</v>
      </c>
      <c r="H4169" s="5">
        <f t="shared" si="453"/>
        <v>3647.3336732243934</v>
      </c>
      <c r="I4169" s="3">
        <f t="shared" si="454"/>
        <v>0.19769267380960526</v>
      </c>
    </row>
    <row r="4170" spans="1:9" x14ac:dyDescent="0.25">
      <c r="A4170" s="1">
        <v>40297</v>
      </c>
      <c r="B4170" s="5">
        <v>595.23224000000005</v>
      </c>
      <c r="C4170" s="4">
        <f t="shared" si="455"/>
        <v>5.1714553658641638E-3</v>
      </c>
      <c r="D4170" s="3">
        <f t="shared" si="449"/>
        <v>6.6415194725602783E-2</v>
      </c>
      <c r="E4170" s="5">
        <f t="shared" si="450"/>
        <v>1.8068154508284606</v>
      </c>
      <c r="F4170" s="13">
        <f t="shared" si="451"/>
        <v>3.1129912123510266</v>
      </c>
      <c r="G4170" s="16">
        <f t="shared" si="452"/>
        <v>1.6098695109000704E-2</v>
      </c>
      <c r="H4170" s="5">
        <f t="shared" si="453"/>
        <v>3706.0509859904246</v>
      </c>
      <c r="I4170" s="3">
        <f t="shared" si="454"/>
        <v>0.20674991754738373</v>
      </c>
    </row>
    <row r="4171" spans="1:9" x14ac:dyDescent="0.25">
      <c r="A4171" s="1">
        <v>40298</v>
      </c>
      <c r="B4171" s="5">
        <v>594.03869999999995</v>
      </c>
      <c r="C4171" s="4">
        <f t="shared" si="455"/>
        <v>-2.0051669244262049E-3</v>
      </c>
      <c r="D4171" s="3">
        <f t="shared" si="449"/>
        <v>6.0355285803910287E-2</v>
      </c>
      <c r="E4171" s="5">
        <f t="shared" si="450"/>
        <v>1.9882268537319305</v>
      </c>
      <c r="F4171" s="13">
        <f t="shared" si="451"/>
        <v>3.1129912123510266</v>
      </c>
      <c r="G4171" s="16">
        <f t="shared" si="452"/>
        <v>-6.242067015035711E-3</v>
      </c>
      <c r="H4171" s="5">
        <f t="shared" si="453"/>
        <v>3682.9175673747332</v>
      </c>
      <c r="I4171" s="3">
        <f t="shared" si="454"/>
        <v>0.1878854743265074</v>
      </c>
    </row>
    <row r="4172" spans="1:9" x14ac:dyDescent="0.25">
      <c r="A4172" s="1">
        <v>40301</v>
      </c>
      <c r="B4172" s="5">
        <v>596.11712999999997</v>
      </c>
      <c r="C4172" s="4">
        <f t="shared" si="455"/>
        <v>3.4988124511079466E-3</v>
      </c>
      <c r="D4172" s="3">
        <f t="shared" si="449"/>
        <v>6.0762299151037487E-2</v>
      </c>
      <c r="E4172" s="5">
        <f t="shared" si="450"/>
        <v>1.9749088114936983</v>
      </c>
      <c r="F4172" s="13">
        <f t="shared" si="451"/>
        <v>3.1129912123510266</v>
      </c>
      <c r="G4172" s="16">
        <f t="shared" si="452"/>
        <v>1.0891772413963394E-2</v>
      </c>
      <c r="H4172" s="5">
        <f t="shared" si="453"/>
        <v>3723.0310673379668</v>
      </c>
      <c r="I4172" s="3">
        <f t="shared" si="454"/>
        <v>0.18915250329942396</v>
      </c>
    </row>
    <row r="4173" spans="1:9" x14ac:dyDescent="0.25">
      <c r="A4173" s="1">
        <v>40302</v>
      </c>
      <c r="B4173" s="5">
        <v>595.17102</v>
      </c>
      <c r="C4173" s="4">
        <f t="shared" si="455"/>
        <v>-1.5871209740273562E-3</v>
      </c>
      <c r="D4173" s="3">
        <f t="shared" ref="D4173:D4236" si="456">STDEV(C4164:C4173)*SQRT(252)</f>
        <v>5.5913633760416907E-2</v>
      </c>
      <c r="E4173" s="5">
        <f t="shared" ref="E4173:E4236" si="457">$E$2/D4173</f>
        <v>2.1461670782154019</v>
      </c>
      <c r="F4173" s="13">
        <f t="shared" si="451"/>
        <v>3.1129912123510266</v>
      </c>
      <c r="G4173" s="16">
        <f t="shared" si="452"/>
        <v>-4.9406936450851618E-3</v>
      </c>
      <c r="H4173" s="5">
        <f t="shared" si="453"/>
        <v>3704.6367114031154</v>
      </c>
      <c r="I4173" s="3">
        <f t="shared" si="454"/>
        <v>0.17405865054679151</v>
      </c>
    </row>
    <row r="4174" spans="1:9" x14ac:dyDescent="0.25">
      <c r="A4174" s="1">
        <v>40303</v>
      </c>
      <c r="B4174" s="5">
        <v>597.94970999999998</v>
      </c>
      <c r="C4174" s="4">
        <f t="shared" si="455"/>
        <v>4.668725301846921E-3</v>
      </c>
      <c r="D4174" s="3">
        <f t="shared" si="456"/>
        <v>5.8965743917016034E-2</v>
      </c>
      <c r="E4174" s="5">
        <f t="shared" si="457"/>
        <v>2.0350798960304646</v>
      </c>
      <c r="F4174" s="13">
        <f t="shared" ref="F4174:F4237" si="458">IF(ABS(E4174/E4173-1)&gt;F$2,E4174,F4173)</f>
        <v>3.1129912123510266</v>
      </c>
      <c r="G4174" s="16">
        <f t="shared" ref="G4174:G4237" si="459">C4174*F4173</f>
        <v>1.4533700837530359E-2</v>
      </c>
      <c r="H4174" s="5">
        <f t="shared" ref="H4174:H4237" si="460">H4173*(1+G4174)</f>
        <v>3758.4787930783805</v>
      </c>
      <c r="I4174" s="3">
        <f t="shared" si="454"/>
        <v>0.18355984264341194</v>
      </c>
    </row>
    <row r="4175" spans="1:9" x14ac:dyDescent="0.25">
      <c r="A4175" s="1">
        <v>40304</v>
      </c>
      <c r="B4175" s="5">
        <v>599.23895000000005</v>
      </c>
      <c r="C4175" s="4">
        <f t="shared" si="455"/>
        <v>2.1561010540502856E-3</v>
      </c>
      <c r="D4175" s="3">
        <f t="shared" si="456"/>
        <v>5.9329235810349989E-2</v>
      </c>
      <c r="E4175" s="5">
        <f t="shared" si="457"/>
        <v>2.0226115904069335</v>
      </c>
      <c r="F4175" s="13">
        <f t="shared" si="458"/>
        <v>3.1129912123510266</v>
      </c>
      <c r="G4175" s="16">
        <f t="shared" si="459"/>
        <v>6.7119236341993248E-3</v>
      </c>
      <c r="H4175" s="5">
        <f t="shared" si="460"/>
        <v>3783.7054157182802</v>
      </c>
      <c r="I4175" s="3">
        <f t="shared" si="454"/>
        <v>0.18469138971312138</v>
      </c>
    </row>
    <row r="4176" spans="1:9" x14ac:dyDescent="0.25">
      <c r="A4176" s="1">
        <v>40305</v>
      </c>
      <c r="B4176" s="5">
        <v>591.98082999999997</v>
      </c>
      <c r="C4176" s="4">
        <f t="shared" si="455"/>
        <v>-1.2112230021096071E-2</v>
      </c>
      <c r="D4176" s="3">
        <f t="shared" si="456"/>
        <v>8.7064918240525674E-2</v>
      </c>
      <c r="E4176" s="5">
        <f t="shared" si="457"/>
        <v>1.3782818892505913</v>
      </c>
      <c r="F4176" s="13">
        <f t="shared" si="458"/>
        <v>1.3782818892505913</v>
      </c>
      <c r="G4176" s="16">
        <f t="shared" si="459"/>
        <v>-3.7705265617646359E-2</v>
      </c>
      <c r="H4176" s="5">
        <f t="shared" si="460"/>
        <v>3641.0397979996956</v>
      </c>
      <c r="I4176" s="3">
        <f t="shared" si="454"/>
        <v>0.27103232538681699</v>
      </c>
    </row>
    <row r="4177" spans="1:9" x14ac:dyDescent="0.25">
      <c r="A4177" s="1">
        <v>40308</v>
      </c>
      <c r="B4177" s="5">
        <v>592.61797999999999</v>
      </c>
      <c r="C4177" s="4">
        <f t="shared" si="455"/>
        <v>1.0763017444332945E-3</v>
      </c>
      <c r="D4177" s="3">
        <f t="shared" si="456"/>
        <v>8.4882790933810709E-2</v>
      </c>
      <c r="E4177" s="5">
        <f t="shared" si="457"/>
        <v>1.413714118961672</v>
      </c>
      <c r="F4177" s="13">
        <f t="shared" si="458"/>
        <v>1.3782818892505913</v>
      </c>
      <c r="G4177" s="16">
        <f t="shared" si="459"/>
        <v>1.4834472017212282E-3</v>
      </c>
      <c r="H4177" s="5">
        <f t="shared" si="460"/>
        <v>3646.4410882993943</v>
      </c>
      <c r="I4177" s="3">
        <f t="shared" si="454"/>
        <v>0.26321069769008754</v>
      </c>
    </row>
    <row r="4178" spans="1:9" x14ac:dyDescent="0.25">
      <c r="A4178" s="1">
        <v>40309</v>
      </c>
      <c r="B4178" s="5">
        <v>595.01697000000001</v>
      </c>
      <c r="C4178" s="4">
        <f t="shared" si="455"/>
        <v>4.048122198385018E-3</v>
      </c>
      <c r="D4178" s="3">
        <f t="shared" si="456"/>
        <v>8.5287645277885668E-2</v>
      </c>
      <c r="E4178" s="5">
        <f t="shared" si="457"/>
        <v>1.4070033192851548</v>
      </c>
      <c r="F4178" s="13">
        <f t="shared" si="458"/>
        <v>1.3782818892505913</v>
      </c>
      <c r="G4178" s="16">
        <f t="shared" si="459"/>
        <v>5.5794535115073597E-3</v>
      </c>
      <c r="H4178" s="5">
        <f t="shared" si="460"/>
        <v>3666.7862368340116</v>
      </c>
      <c r="I4178" s="3">
        <f t="shared" si="454"/>
        <v>0.2577802737933193</v>
      </c>
    </row>
    <row r="4179" spans="1:9" x14ac:dyDescent="0.25">
      <c r="A4179" s="1">
        <v>40310</v>
      </c>
      <c r="B4179" s="5">
        <v>597.16387999999995</v>
      </c>
      <c r="C4179" s="4">
        <f t="shared" si="455"/>
        <v>3.608149192786847E-3</v>
      </c>
      <c r="D4179" s="3">
        <f t="shared" si="456"/>
        <v>8.2312588468812245E-2</v>
      </c>
      <c r="E4179" s="5">
        <f t="shared" si="457"/>
        <v>1.4578572030384791</v>
      </c>
      <c r="F4179" s="13">
        <f t="shared" si="458"/>
        <v>1.3782818892505913</v>
      </c>
      <c r="G4179" s="16">
        <f t="shared" si="459"/>
        <v>4.9730466861322509E-3</v>
      </c>
      <c r="H4179" s="5">
        <f t="shared" si="460"/>
        <v>3685.0213359778541</v>
      </c>
      <c r="I4179" s="3">
        <f t="shared" si="454"/>
        <v>0.24616810189872143</v>
      </c>
    </row>
    <row r="4180" spans="1:9" x14ac:dyDescent="0.25">
      <c r="A4180" s="1">
        <v>40311</v>
      </c>
      <c r="B4180" s="5">
        <v>598.91247999999996</v>
      </c>
      <c r="C4180" s="4">
        <f t="shared" si="455"/>
        <v>2.9281744234095353E-3</v>
      </c>
      <c r="D4180" s="3">
        <f t="shared" si="456"/>
        <v>7.9747036773517105E-2</v>
      </c>
      <c r="E4180" s="5">
        <f t="shared" si="457"/>
        <v>1.5047581058190533</v>
      </c>
      <c r="F4180" s="13">
        <f t="shared" si="458"/>
        <v>1.3782818892505913</v>
      </c>
      <c r="G4180" s="16">
        <f t="shared" si="459"/>
        <v>4.0358497763521546E-3</v>
      </c>
      <c r="H4180" s="5">
        <f t="shared" si="460"/>
        <v>3699.8935285125135</v>
      </c>
      <c r="I4180" s="3">
        <f t="shared" si="454"/>
        <v>0.23272231308196931</v>
      </c>
    </row>
    <row r="4181" spans="1:9" x14ac:dyDescent="0.25">
      <c r="A4181" s="1">
        <v>40312</v>
      </c>
      <c r="B4181" s="5">
        <v>601.99634000000003</v>
      </c>
      <c r="C4181" s="4">
        <f t="shared" si="455"/>
        <v>5.1490995812946139E-3</v>
      </c>
      <c r="D4181" s="3">
        <f t="shared" si="456"/>
        <v>8.1206347764592998E-2</v>
      </c>
      <c r="E4181" s="5">
        <f t="shared" si="457"/>
        <v>1.4777169926157119</v>
      </c>
      <c r="F4181" s="13">
        <f t="shared" si="458"/>
        <v>1.3782818892505913</v>
      </c>
      <c r="G4181" s="16">
        <f t="shared" si="459"/>
        <v>7.096910698846169E-3</v>
      </c>
      <c r="H4181" s="5">
        <f t="shared" si="460"/>
        <v>3726.1513424796053</v>
      </c>
      <c r="I4181" s="3">
        <f t="shared" si="454"/>
        <v>0.23244668212644073</v>
      </c>
    </row>
    <row r="4182" spans="1:9" x14ac:dyDescent="0.25">
      <c r="A4182" s="1">
        <v>40315</v>
      </c>
      <c r="B4182" s="5">
        <v>598.95690999999999</v>
      </c>
      <c r="C4182" s="4">
        <f t="shared" si="455"/>
        <v>-5.0489177392674112E-3</v>
      </c>
      <c r="D4182" s="3">
        <f t="shared" si="456"/>
        <v>8.6046178834325998E-2</v>
      </c>
      <c r="E4182" s="5">
        <f t="shared" si="457"/>
        <v>1.3945999883510105</v>
      </c>
      <c r="F4182" s="13">
        <f t="shared" si="458"/>
        <v>1.3782818892505913</v>
      </c>
      <c r="G4182" s="16">
        <f t="shared" si="459"/>
        <v>-6.9588318803483111E-3</v>
      </c>
      <c r="H4182" s="5">
        <f t="shared" si="460"/>
        <v>3700.2216817265557</v>
      </c>
      <c r="I4182" s="3">
        <f t="shared" si="454"/>
        <v>0.22899575844714101</v>
      </c>
    </row>
    <row r="4183" spans="1:9" x14ac:dyDescent="0.25">
      <c r="A4183" s="1">
        <v>40316</v>
      </c>
      <c r="B4183" s="5">
        <v>605.03252999999995</v>
      </c>
      <c r="C4183" s="4">
        <f t="shared" si="455"/>
        <v>1.0143667930970102E-2</v>
      </c>
      <c r="D4183" s="3">
        <f t="shared" si="456"/>
        <v>9.7509663604086E-2</v>
      </c>
      <c r="E4183" s="5">
        <f t="shared" si="457"/>
        <v>1.2306472565348032</v>
      </c>
      <c r="F4183" s="13">
        <f t="shared" si="458"/>
        <v>1.3782818892505913</v>
      </c>
      <c r="G4183" s="16">
        <f t="shared" si="459"/>
        <v>1.3980833799828108E-2</v>
      </c>
      <c r="H4183" s="5">
        <f t="shared" si="460"/>
        <v>3751.9538660812955</v>
      </c>
      <c r="I4183" s="3">
        <f t="shared" ref="I4183:I4246" si="461">STDEV(G4174:G4183)*SQRT(252)</f>
        <v>0.23827728551763697</v>
      </c>
    </row>
    <row r="4184" spans="1:9" x14ac:dyDescent="0.25">
      <c r="A4184" s="1">
        <v>40317</v>
      </c>
      <c r="B4184" s="5">
        <v>599.24432000000002</v>
      </c>
      <c r="C4184" s="4">
        <f t="shared" si="455"/>
        <v>-9.5667748641546924E-3</v>
      </c>
      <c r="D4184" s="3">
        <f t="shared" si="456"/>
        <v>0.11053394020927174</v>
      </c>
      <c r="E4184" s="5">
        <f t="shared" si="457"/>
        <v>1.0856393952192998</v>
      </c>
      <c r="F4184" s="13">
        <f t="shared" si="458"/>
        <v>1.3782818892505913</v>
      </c>
      <c r="G4184" s="16">
        <f t="shared" si="459"/>
        <v>-1.3185712533802197E-2</v>
      </c>
      <c r="H4184" s="5">
        <f t="shared" si="460"/>
        <v>3702.4816809630597</v>
      </c>
      <c r="I4184" s="3">
        <f t="shared" si="461"/>
        <v>0.23602937108779404</v>
      </c>
    </row>
    <row r="4185" spans="1:9" x14ac:dyDescent="0.25">
      <c r="A4185" s="1">
        <v>40318</v>
      </c>
      <c r="B4185" s="5">
        <v>595.44110000000001</v>
      </c>
      <c r="C4185" s="4">
        <f t="shared" si="455"/>
        <v>-6.346693448842422E-3</v>
      </c>
      <c r="D4185" s="3">
        <f t="shared" si="456"/>
        <v>0.11457056195921748</v>
      </c>
      <c r="E4185" s="5">
        <f t="shared" si="457"/>
        <v>1.0473894685330702</v>
      </c>
      <c r="F4185" s="13">
        <f t="shared" si="458"/>
        <v>1.3782818892505913</v>
      </c>
      <c r="G4185" s="16">
        <f t="shared" si="459"/>
        <v>-8.7475326371648839E-3</v>
      </c>
      <c r="H4185" s="5">
        <f t="shared" si="460"/>
        <v>3670.0941016203301</v>
      </c>
      <c r="I4185" s="3">
        <f t="shared" si="461"/>
        <v>0.23390341960620409</v>
      </c>
    </row>
    <row r="4186" spans="1:9" x14ac:dyDescent="0.25">
      <c r="A4186" s="1">
        <v>40319</v>
      </c>
      <c r="B4186" s="5">
        <v>596.58489999999995</v>
      </c>
      <c r="C4186" s="4">
        <f t="shared" si="455"/>
        <v>1.9209288710502204E-3</v>
      </c>
      <c r="D4186" s="3">
        <f t="shared" si="456"/>
        <v>9.5139842981033618E-2</v>
      </c>
      <c r="E4186" s="5">
        <f t="shared" si="457"/>
        <v>1.2613012197626006</v>
      </c>
      <c r="F4186" s="13">
        <f t="shared" si="458"/>
        <v>1.2613012197626006</v>
      </c>
      <c r="G4186" s="16">
        <f t="shared" si="459"/>
        <v>2.6475814735071033E-3</v>
      </c>
      <c r="H4186" s="5">
        <f t="shared" si="460"/>
        <v>3679.8109747698081</v>
      </c>
      <c r="I4186" s="3">
        <f t="shared" si="461"/>
        <v>0.1311295225269036</v>
      </c>
    </row>
    <row r="4187" spans="1:9" x14ac:dyDescent="0.25">
      <c r="A4187" s="1">
        <v>40322</v>
      </c>
      <c r="B4187" s="5">
        <v>598.89301</v>
      </c>
      <c r="C4187" s="4">
        <f t="shared" si="455"/>
        <v>3.8688709687424438E-3</v>
      </c>
      <c r="D4187" s="3">
        <f t="shared" si="456"/>
        <v>9.6398624956717097E-2</v>
      </c>
      <c r="E4187" s="5">
        <f t="shared" si="457"/>
        <v>1.2448310341965967</v>
      </c>
      <c r="F4187" s="13">
        <f t="shared" si="458"/>
        <v>1.2613012197626006</v>
      </c>
      <c r="G4187" s="16">
        <f t="shared" si="459"/>
        <v>4.8798116719789581E-3</v>
      </c>
      <c r="H4187" s="5">
        <f t="shared" si="460"/>
        <v>3697.7677593151666</v>
      </c>
      <c r="I4187" s="3">
        <f t="shared" si="461"/>
        <v>0.13251557379155615</v>
      </c>
    </row>
    <row r="4188" spans="1:9" x14ac:dyDescent="0.25">
      <c r="A4188" s="1">
        <v>40323</v>
      </c>
      <c r="B4188" s="5">
        <v>601.44568000000004</v>
      </c>
      <c r="C4188" s="4">
        <f t="shared" si="455"/>
        <v>4.262313898103498E-3</v>
      </c>
      <c r="D4188" s="3">
        <f t="shared" si="456"/>
        <v>9.6589685051164303E-2</v>
      </c>
      <c r="E4188" s="5">
        <f t="shared" si="457"/>
        <v>1.2423686849836508</v>
      </c>
      <c r="F4188" s="13">
        <f t="shared" si="458"/>
        <v>1.2613012197626006</v>
      </c>
      <c r="G4188" s="16">
        <f t="shared" si="459"/>
        <v>5.3760617186890272E-3</v>
      </c>
      <c r="H4188" s="5">
        <f t="shared" si="460"/>
        <v>3717.6471870106234</v>
      </c>
      <c r="I4188" s="3">
        <f t="shared" si="461"/>
        <v>0.13234107206355814</v>
      </c>
    </row>
    <row r="4189" spans="1:9" x14ac:dyDescent="0.25">
      <c r="A4189" s="1">
        <v>40324</v>
      </c>
      <c r="B4189" s="5">
        <v>601.46204</v>
      </c>
      <c r="C4189" s="4">
        <f t="shared" si="455"/>
        <v>2.7201126459042158E-5</v>
      </c>
      <c r="D4189" s="3">
        <f t="shared" si="456"/>
        <v>9.5645787983093977E-2</v>
      </c>
      <c r="E4189" s="5">
        <f t="shared" si="457"/>
        <v>1.2546292160948143</v>
      </c>
      <c r="F4189" s="13">
        <f t="shared" si="458"/>
        <v>1.2613012197626006</v>
      </c>
      <c r="G4189" s="16">
        <f t="shared" si="459"/>
        <v>3.430881398170662E-5</v>
      </c>
      <c r="H4189" s="5">
        <f t="shared" si="460"/>
        <v>3717.7747350764125</v>
      </c>
      <c r="I4189" s="3">
        <f t="shared" si="461"/>
        <v>0.13093254629309109</v>
      </c>
    </row>
    <row r="4190" spans="1:9" x14ac:dyDescent="0.25">
      <c r="A4190" s="1">
        <v>40325</v>
      </c>
      <c r="B4190" s="5">
        <v>597.47686999999996</v>
      </c>
      <c r="C4190" s="4">
        <f t="shared" si="455"/>
        <v>-6.6258046808740367E-3</v>
      </c>
      <c r="D4190" s="3">
        <f t="shared" si="456"/>
        <v>0.10136216281901583</v>
      </c>
      <c r="E4190" s="5">
        <f t="shared" si="457"/>
        <v>1.1838737124647034</v>
      </c>
      <c r="F4190" s="13">
        <f t="shared" si="458"/>
        <v>1.2613012197626006</v>
      </c>
      <c r="G4190" s="16">
        <f t="shared" si="459"/>
        <v>-8.3571355258951711E-3</v>
      </c>
      <c r="H4190" s="5">
        <f t="shared" si="460"/>
        <v>3686.7047877606301</v>
      </c>
      <c r="I4190" s="3">
        <f t="shared" si="461"/>
        <v>0.13728966811683382</v>
      </c>
    </row>
    <row r="4191" spans="1:9" x14ac:dyDescent="0.25">
      <c r="A4191" s="1">
        <v>40326</v>
      </c>
      <c r="B4191" s="5">
        <v>599.47942999999998</v>
      </c>
      <c r="C4191" s="4">
        <f t="shared" si="455"/>
        <v>3.35169460200202E-3</v>
      </c>
      <c r="D4191" s="3">
        <f t="shared" si="456"/>
        <v>9.9071255511413506E-2</v>
      </c>
      <c r="E4191" s="5">
        <f t="shared" si="457"/>
        <v>1.211249412158458</v>
      </c>
      <c r="F4191" s="13">
        <f t="shared" si="458"/>
        <v>1.2613012197626006</v>
      </c>
      <c r="G4191" s="16">
        <f t="shared" si="459"/>
        <v>4.2274964897768717E-3</v>
      </c>
      <c r="H4191" s="5">
        <f t="shared" si="460"/>
        <v>3702.2903193097318</v>
      </c>
      <c r="I4191" s="3">
        <f t="shared" si="461"/>
        <v>0.13365475659032816</v>
      </c>
    </row>
    <row r="4192" spans="1:9" x14ac:dyDescent="0.25">
      <c r="A4192" s="1">
        <v>40329</v>
      </c>
      <c r="B4192" s="5">
        <v>599.64868000000001</v>
      </c>
      <c r="C4192" s="4">
        <f t="shared" si="455"/>
        <v>2.8232828605978533E-4</v>
      </c>
      <c r="D4192" s="3">
        <f t="shared" si="456"/>
        <v>9.5623338124403268E-2</v>
      </c>
      <c r="E4192" s="5">
        <f t="shared" si="457"/>
        <v>1.2549237702189751</v>
      </c>
      <c r="F4192" s="13">
        <f t="shared" si="458"/>
        <v>1.2613012197626006</v>
      </c>
      <c r="G4192" s="16">
        <f t="shared" si="459"/>
        <v>3.5610101158069164E-4</v>
      </c>
      <c r="H4192" s="5">
        <f t="shared" si="460"/>
        <v>3703.6087086376033</v>
      </c>
      <c r="I4192" s="3">
        <f t="shared" si="461"/>
        <v>0.12888528932937984</v>
      </c>
    </row>
    <row r="4193" spans="1:9" x14ac:dyDescent="0.25">
      <c r="A4193" s="1">
        <v>40330</v>
      </c>
      <c r="B4193" s="5">
        <v>600.51873999999998</v>
      </c>
      <c r="C4193" s="4">
        <f t="shared" si="455"/>
        <v>1.4509495793435523E-3</v>
      </c>
      <c r="D4193" s="3">
        <f t="shared" si="456"/>
        <v>7.8576757168435193E-2</v>
      </c>
      <c r="E4193" s="5">
        <f t="shared" si="457"/>
        <v>1.5271691569400219</v>
      </c>
      <c r="F4193" s="13">
        <f t="shared" si="458"/>
        <v>1.5271691569400219</v>
      </c>
      <c r="G4193" s="16">
        <f t="shared" si="459"/>
        <v>1.8300844742400546E-3</v>
      </c>
      <c r="H4193" s="5">
        <f t="shared" si="460"/>
        <v>3710.3866254339414</v>
      </c>
      <c r="I4193" s="3">
        <f t="shared" si="461"/>
        <v>0.10440916923862736</v>
      </c>
    </row>
    <row r="4194" spans="1:9" x14ac:dyDescent="0.25">
      <c r="A4194" s="1">
        <v>40331</v>
      </c>
      <c r="B4194" s="5">
        <v>600.46460000000002</v>
      </c>
      <c r="C4194" s="4">
        <f t="shared" si="455"/>
        <v>-9.015538798995415E-5</v>
      </c>
      <c r="D4194" s="3">
        <f t="shared" si="456"/>
        <v>6.1252030262002301E-2</v>
      </c>
      <c r="E4194" s="5">
        <f t="shared" si="457"/>
        <v>1.9591187342967471</v>
      </c>
      <c r="F4194" s="13">
        <f t="shared" si="458"/>
        <v>1.9591187342967471</v>
      </c>
      <c r="G4194" s="16">
        <f t="shared" si="459"/>
        <v>-1.3768252787021886E-4</v>
      </c>
      <c r="H4194" s="5">
        <f t="shared" si="460"/>
        <v>3709.8757700239762</v>
      </c>
      <c r="I4194" s="3">
        <f t="shared" si="461"/>
        <v>7.9725997222400508E-2</v>
      </c>
    </row>
    <row r="4195" spans="1:9" x14ac:dyDescent="0.25">
      <c r="A4195" s="1">
        <v>40332</v>
      </c>
      <c r="B4195" s="5">
        <v>600.60320999999999</v>
      </c>
      <c r="C4195" s="4">
        <f t="shared" si="455"/>
        <v>2.3083792116973534E-4</v>
      </c>
      <c r="D4195" s="3">
        <f t="shared" si="456"/>
        <v>4.926355452735634E-2</v>
      </c>
      <c r="E4195" s="5">
        <f t="shared" si="457"/>
        <v>2.4358778239065817</v>
      </c>
      <c r="F4195" s="13">
        <f t="shared" si="458"/>
        <v>2.4358778239065817</v>
      </c>
      <c r="G4195" s="16">
        <f t="shared" si="459"/>
        <v>4.5223889594974418E-4</v>
      </c>
      <c r="H4195" s="5">
        <f t="shared" si="460"/>
        <v>3711.5535201463226</v>
      </c>
      <c r="I4195" s="3">
        <f t="shared" si="461"/>
        <v>6.2239713426051023E-2</v>
      </c>
    </row>
    <row r="4196" spans="1:9" x14ac:dyDescent="0.25">
      <c r="A4196" s="1">
        <v>40333</v>
      </c>
      <c r="B4196" s="5">
        <v>607.65106000000003</v>
      </c>
      <c r="C4196" s="4">
        <f t="shared" si="455"/>
        <v>1.1734619267186552E-2</v>
      </c>
      <c r="D4196" s="3">
        <f t="shared" si="456"/>
        <v>7.3705990069796848E-2</v>
      </c>
      <c r="E4196" s="5">
        <f t="shared" si="457"/>
        <v>1.6280901984542155</v>
      </c>
      <c r="F4196" s="13">
        <f t="shared" si="458"/>
        <v>1.6280901984542155</v>
      </c>
      <c r="G4196" s="16">
        <f t="shared" si="459"/>
        <v>2.8584098844926624E-2</v>
      </c>
      <c r="H4196" s="5">
        <f t="shared" si="460"/>
        <v>3817.6449328344206</v>
      </c>
      <c r="I4196" s="3">
        <f t="shared" si="461"/>
        <v>0.15175246825090188</v>
      </c>
    </row>
    <row r="4197" spans="1:9" x14ac:dyDescent="0.25">
      <c r="A4197" s="1">
        <v>40336</v>
      </c>
      <c r="B4197" s="5">
        <v>607.90923999999995</v>
      </c>
      <c r="C4197" s="4">
        <f t="shared" si="455"/>
        <v>4.2488200382617691E-4</v>
      </c>
      <c r="D4197" s="3">
        <f t="shared" si="456"/>
        <v>7.3088765287885799E-2</v>
      </c>
      <c r="E4197" s="5">
        <f t="shared" si="457"/>
        <v>1.6418392009679983</v>
      </c>
      <c r="F4197" s="13">
        <f t="shared" si="458"/>
        <v>1.6280901984542155</v>
      </c>
      <c r="G4197" s="16">
        <f t="shared" si="459"/>
        <v>6.9174622592898518E-4</v>
      </c>
      <c r="H4197" s="5">
        <f t="shared" si="460"/>
        <v>3820.2857743086461</v>
      </c>
      <c r="I4197" s="3">
        <f t="shared" si="461"/>
        <v>0.15231503122178525</v>
      </c>
    </row>
    <row r="4198" spans="1:9" x14ac:dyDescent="0.25">
      <c r="A4198" s="1">
        <v>40337</v>
      </c>
      <c r="B4198" s="5">
        <v>609.05524000000003</v>
      </c>
      <c r="C4198" s="4">
        <f t="shared" si="455"/>
        <v>1.8851498292740132E-3</v>
      </c>
      <c r="D4198" s="3">
        <f t="shared" si="456"/>
        <v>7.1535295688268261E-2</v>
      </c>
      <c r="E4198" s="5">
        <f t="shared" si="457"/>
        <v>1.67749359033795</v>
      </c>
      <c r="F4198" s="13">
        <f t="shared" si="458"/>
        <v>1.6280901984542155</v>
      </c>
      <c r="G4198" s="16">
        <f t="shared" si="459"/>
        <v>3.0691939596586585E-3</v>
      </c>
      <c r="H4198" s="5">
        <f t="shared" si="460"/>
        <v>3832.0109723313244</v>
      </c>
      <c r="I4198" s="3">
        <f t="shared" si="461"/>
        <v>0.15187665821221535</v>
      </c>
    </row>
    <row r="4199" spans="1:9" x14ac:dyDescent="0.25">
      <c r="A4199" s="1">
        <v>40338</v>
      </c>
      <c r="B4199" s="5">
        <v>607.13073999999995</v>
      </c>
      <c r="C4199" s="4">
        <f t="shared" si="455"/>
        <v>-3.1598119080300524E-3</v>
      </c>
      <c r="D4199" s="3">
        <f t="shared" si="456"/>
        <v>7.4796770765939977E-2</v>
      </c>
      <c r="E4199" s="5">
        <f t="shared" si="457"/>
        <v>1.6043473370730612</v>
      </c>
      <c r="F4199" s="13">
        <f t="shared" si="458"/>
        <v>1.6280901984542155</v>
      </c>
      <c r="G4199" s="16">
        <f t="shared" si="459"/>
        <v>-5.1444587964226416E-3</v>
      </c>
      <c r="H4199" s="5">
        <f t="shared" si="460"/>
        <v>3812.2973497767262</v>
      </c>
      <c r="I4199" s="3">
        <f t="shared" si="461"/>
        <v>0.15692106616003515</v>
      </c>
    </row>
    <row r="4200" spans="1:9" x14ac:dyDescent="0.25">
      <c r="A4200" s="1">
        <v>40339</v>
      </c>
      <c r="B4200" s="5">
        <v>602.78204000000005</v>
      </c>
      <c r="C4200" s="4">
        <f t="shared" si="455"/>
        <v>-7.1627076566735948E-3</v>
      </c>
      <c r="D4200" s="3">
        <f t="shared" si="456"/>
        <v>7.6351513364527626E-2</v>
      </c>
      <c r="E4200" s="5">
        <f t="shared" si="457"/>
        <v>1.5716780809187096</v>
      </c>
      <c r="F4200" s="13">
        <f t="shared" si="458"/>
        <v>1.6280901984542155</v>
      </c>
      <c r="G4200" s="16">
        <f t="shared" si="459"/>
        <v>-1.1661534130223241E-2</v>
      </c>
      <c r="H4200" s="5">
        <f t="shared" si="460"/>
        <v>3767.8401141177455</v>
      </c>
      <c r="I4200" s="3">
        <f t="shared" si="461"/>
        <v>0.16407020706895098</v>
      </c>
    </row>
    <row r="4201" spans="1:9" x14ac:dyDescent="0.25">
      <c r="A4201" s="1">
        <v>40340</v>
      </c>
      <c r="B4201" s="5">
        <v>606.22686999999996</v>
      </c>
      <c r="C4201" s="4">
        <f t="shared" si="455"/>
        <v>5.7148849358550358E-3</v>
      </c>
      <c r="D4201" s="3">
        <f t="shared" si="456"/>
        <v>7.934375969004992E-2</v>
      </c>
      <c r="E4201" s="5">
        <f t="shared" si="457"/>
        <v>1.5124062745295968</v>
      </c>
      <c r="F4201" s="13">
        <f t="shared" si="458"/>
        <v>1.6280901984542155</v>
      </c>
      <c r="G4201" s="16">
        <f t="shared" si="459"/>
        <v>9.3043481493592321E-3</v>
      </c>
      <c r="H4201" s="5">
        <f t="shared" si="460"/>
        <v>3802.8974103106189</v>
      </c>
      <c r="I4201" s="3">
        <f t="shared" si="461"/>
        <v>0.16774198653124284</v>
      </c>
    </row>
    <row r="4202" spans="1:9" x14ac:dyDescent="0.25">
      <c r="A4202" s="1">
        <v>40343</v>
      </c>
      <c r="B4202" s="5">
        <v>602.84216000000004</v>
      </c>
      <c r="C4202" s="4">
        <f t="shared" si="455"/>
        <v>-5.5832398191124621E-3</v>
      </c>
      <c r="D4202" s="3">
        <f t="shared" si="456"/>
        <v>8.6262577252268435E-2</v>
      </c>
      <c r="E4202" s="5">
        <f t="shared" si="457"/>
        <v>1.3911014929344041</v>
      </c>
      <c r="F4202" s="13">
        <f t="shared" si="458"/>
        <v>1.6280901984542155</v>
      </c>
      <c r="G4202" s="16">
        <f t="shared" si="459"/>
        <v>-9.0900180251162876E-3</v>
      </c>
      <c r="H4202" s="5">
        <f t="shared" si="460"/>
        <v>3768.3290043032271</v>
      </c>
      <c r="I4202" s="3">
        <f t="shared" si="461"/>
        <v>0.17788770373245627</v>
      </c>
    </row>
    <row r="4203" spans="1:9" x14ac:dyDescent="0.25">
      <c r="A4203" s="1">
        <v>40344</v>
      </c>
      <c r="B4203" s="5">
        <v>600.79076999999995</v>
      </c>
      <c r="C4203" s="4">
        <f t="shared" si="455"/>
        <v>-3.4028641925111236E-3</v>
      </c>
      <c r="D4203" s="3">
        <f t="shared" si="456"/>
        <v>8.8252805352655533E-2</v>
      </c>
      <c r="E4203" s="5">
        <f t="shared" si="457"/>
        <v>1.3597301470529308</v>
      </c>
      <c r="F4203" s="13">
        <f t="shared" si="458"/>
        <v>1.6280901984542155</v>
      </c>
      <c r="G4203" s="16">
        <f t="shared" si="459"/>
        <v>-5.540169838498179E-3</v>
      </c>
      <c r="H4203" s="5">
        <f t="shared" si="460"/>
        <v>3747.4518216120487</v>
      </c>
      <c r="I4203" s="3">
        <f t="shared" si="461"/>
        <v>0.18164880788881835</v>
      </c>
    </row>
    <row r="4204" spans="1:9" x14ac:dyDescent="0.25">
      <c r="A4204" s="1">
        <v>40345</v>
      </c>
      <c r="B4204" s="5">
        <v>601.55687999999998</v>
      </c>
      <c r="C4204" s="4">
        <f t="shared" si="455"/>
        <v>1.2751693905017625E-3</v>
      </c>
      <c r="D4204" s="3">
        <f t="shared" si="456"/>
        <v>8.8454038478012767E-2</v>
      </c>
      <c r="E4204" s="5">
        <f t="shared" si="457"/>
        <v>1.3566367580811891</v>
      </c>
      <c r="F4204" s="13">
        <f t="shared" si="458"/>
        <v>1.6280901984542155</v>
      </c>
      <c r="G4204" s="16">
        <f t="shared" si="459"/>
        <v>2.0760907860447554E-3</v>
      </c>
      <c r="H4204" s="5">
        <f t="shared" si="460"/>
        <v>3755.2318718100437</v>
      </c>
      <c r="I4204" s="3">
        <f t="shared" si="461"/>
        <v>0.18158250642860801</v>
      </c>
    </row>
    <row r="4205" spans="1:9" x14ac:dyDescent="0.25">
      <c r="A4205" s="1">
        <v>40346</v>
      </c>
      <c r="B4205" s="5">
        <v>602.56415000000004</v>
      </c>
      <c r="C4205" s="4">
        <f t="shared" si="455"/>
        <v>1.6744385003129025E-3</v>
      </c>
      <c r="D4205" s="3">
        <f t="shared" si="456"/>
        <v>8.8766404348079697E-2</v>
      </c>
      <c r="E4205" s="5">
        <f t="shared" si="457"/>
        <v>1.3518628008119378</v>
      </c>
      <c r="F4205" s="13">
        <f t="shared" si="458"/>
        <v>1.6280901984542155</v>
      </c>
      <c r="G4205" s="16">
        <f t="shared" si="459"/>
        <v>2.7261369102738126E-3</v>
      </c>
      <c r="H4205" s="5">
        <f t="shared" si="460"/>
        <v>3765.4691480224215</v>
      </c>
      <c r="I4205" s="3">
        <f t="shared" si="461"/>
        <v>0.18165308930748503</v>
      </c>
    </row>
    <row r="4206" spans="1:9" x14ac:dyDescent="0.25">
      <c r="A4206" s="1">
        <v>40347</v>
      </c>
      <c r="B4206" s="5">
        <v>601.58349999999996</v>
      </c>
      <c r="C4206" s="4">
        <f t="shared" si="455"/>
        <v>-1.6274615740085041E-3</v>
      </c>
      <c r="D4206" s="3">
        <f t="shared" si="456"/>
        <v>6.206872397265862E-2</v>
      </c>
      <c r="E4206" s="5">
        <f t="shared" si="457"/>
        <v>1.9333408570290602</v>
      </c>
      <c r="F4206" s="13">
        <f t="shared" si="458"/>
        <v>1.9333408570290602</v>
      </c>
      <c r="G4206" s="16">
        <f t="shared" si="459"/>
        <v>-2.6496542370041155E-3</v>
      </c>
      <c r="H4206" s="5">
        <f t="shared" si="460"/>
        <v>3755.4919567400557</v>
      </c>
      <c r="I4206" s="3">
        <f t="shared" si="461"/>
        <v>0.10105348113044574</v>
      </c>
    </row>
    <row r="4207" spans="1:9" x14ac:dyDescent="0.25">
      <c r="A4207" s="1">
        <v>40350</v>
      </c>
      <c r="B4207" s="5">
        <v>601.50609999999995</v>
      </c>
      <c r="C4207" s="4">
        <f t="shared" si="455"/>
        <v>-1.2866044364578944E-4</v>
      </c>
      <c r="D4207" s="3">
        <f t="shared" si="456"/>
        <v>6.1775384540231827E-2</v>
      </c>
      <c r="E4207" s="5">
        <f t="shared" si="457"/>
        <v>1.9425212953850384</v>
      </c>
      <c r="F4207" s="13">
        <f t="shared" si="458"/>
        <v>1.9333408570290602</v>
      </c>
      <c r="G4207" s="16">
        <f t="shared" si="459"/>
        <v>-2.4874449238388964E-4</v>
      </c>
      <c r="H4207" s="5">
        <f t="shared" si="460"/>
        <v>3754.5577987996248</v>
      </c>
      <c r="I4207" s="3">
        <f t="shared" si="461"/>
        <v>0.10055966235396736</v>
      </c>
    </row>
    <row r="4208" spans="1:9" x14ac:dyDescent="0.25">
      <c r="A4208" s="1">
        <v>40351</v>
      </c>
      <c r="B4208" s="5">
        <v>604.13751000000002</v>
      </c>
      <c r="C4208" s="4">
        <f t="shared" si="455"/>
        <v>4.3747021019404642E-3</v>
      </c>
      <c r="D4208" s="3">
        <f t="shared" si="456"/>
        <v>6.6195156391002319E-2</v>
      </c>
      <c r="E4208" s="5">
        <f t="shared" si="457"/>
        <v>1.8128214591892888</v>
      </c>
      <c r="F4208" s="13">
        <f t="shared" si="458"/>
        <v>1.9333408570290602</v>
      </c>
      <c r="G4208" s="16">
        <f t="shared" si="459"/>
        <v>8.4577903110124083E-3</v>
      </c>
      <c r="H4208" s="5">
        <f t="shared" si="460"/>
        <v>3786.3130613724484</v>
      </c>
      <c r="I4208" s="3">
        <f t="shared" si="461"/>
        <v>0.11085092801792895</v>
      </c>
    </row>
    <row r="4209" spans="1:9" x14ac:dyDescent="0.25">
      <c r="A4209" s="1">
        <v>40352</v>
      </c>
      <c r="B4209" s="5">
        <v>604.16143999999997</v>
      </c>
      <c r="C4209" s="4">
        <f t="shared" si="455"/>
        <v>3.9610187422267629E-5</v>
      </c>
      <c r="D4209" s="3">
        <f t="shared" si="456"/>
        <v>6.4941584479388414E-2</v>
      </c>
      <c r="E4209" s="5">
        <f t="shared" si="457"/>
        <v>1.8478144776108194</v>
      </c>
      <c r="F4209" s="13">
        <f t="shared" si="458"/>
        <v>1.9333408570290602</v>
      </c>
      <c r="G4209" s="16">
        <f t="shared" si="459"/>
        <v>7.6579993698048596E-5</v>
      </c>
      <c r="H4209" s="5">
        <f t="shared" si="460"/>
        <v>3786.6030172028277</v>
      </c>
      <c r="I4209" s="3">
        <f t="shared" si="461"/>
        <v>0.10869622408229769</v>
      </c>
    </row>
    <row r="4210" spans="1:9" x14ac:dyDescent="0.25">
      <c r="A4210" s="1">
        <v>40353</v>
      </c>
      <c r="B4210" s="5">
        <v>603.96857</v>
      </c>
      <c r="C4210" s="4">
        <f t="shared" si="455"/>
        <v>-3.1923586516868774E-4</v>
      </c>
      <c r="D4210" s="3">
        <f t="shared" si="456"/>
        <v>5.3268765817190047E-2</v>
      </c>
      <c r="E4210" s="5">
        <f t="shared" si="457"/>
        <v>2.2527272438002592</v>
      </c>
      <c r="F4210" s="13">
        <f t="shared" si="458"/>
        <v>2.2527272438002592</v>
      </c>
      <c r="G4210" s="16">
        <f t="shared" si="459"/>
        <v>-6.171917411596443E-4</v>
      </c>
      <c r="H4210" s="5">
        <f t="shared" si="460"/>
        <v>3784.2659570935602</v>
      </c>
      <c r="I4210" s="3">
        <f t="shared" si="461"/>
        <v>8.9896022643604259E-2</v>
      </c>
    </row>
    <row r="4211" spans="1:9" x14ac:dyDescent="0.25">
      <c r="A4211" s="1">
        <v>40354</v>
      </c>
      <c r="B4211" s="5">
        <v>602.99199999999996</v>
      </c>
      <c r="C4211" s="4">
        <f t="shared" si="455"/>
        <v>-1.6169218871771029E-3</v>
      </c>
      <c r="D4211" s="3">
        <f t="shared" si="456"/>
        <v>4.3915844250003999E-2</v>
      </c>
      <c r="E4211" s="5">
        <f t="shared" si="457"/>
        <v>2.7324989886762583</v>
      </c>
      <c r="F4211" s="13">
        <f t="shared" si="458"/>
        <v>2.7324989886762583</v>
      </c>
      <c r="G4211" s="16">
        <f t="shared" si="459"/>
        <v>-3.6424839863407887E-3</v>
      </c>
      <c r="H4211" s="5">
        <f t="shared" si="460"/>
        <v>3770.4818289447921</v>
      </c>
      <c r="I4211" s="3">
        <f t="shared" si="461"/>
        <v>7.6716215242348382E-2</v>
      </c>
    </row>
    <row r="4212" spans="1:9" x14ac:dyDescent="0.25">
      <c r="A4212" s="1">
        <v>40357</v>
      </c>
      <c r="B4212" s="5">
        <v>605.88811999999996</v>
      </c>
      <c r="C4212" s="4">
        <f t="shared" si="455"/>
        <v>4.8029161249236729E-3</v>
      </c>
      <c r="D4212" s="3">
        <f t="shared" si="456"/>
        <v>4.1336832057244213E-2</v>
      </c>
      <c r="E4212" s="5">
        <f t="shared" si="457"/>
        <v>2.9029800792141298</v>
      </c>
      <c r="F4212" s="13">
        <f t="shared" si="458"/>
        <v>2.7324989886762583</v>
      </c>
      <c r="G4212" s="16">
        <f t="shared" si="459"/>
        <v>1.3123963454050829E-2</v>
      </c>
      <c r="H4212" s="5">
        <f t="shared" si="460"/>
        <v>3819.9654946720261</v>
      </c>
      <c r="I4212" s="3">
        <f t="shared" si="461"/>
        <v>8.9800552847238022E-2</v>
      </c>
    </row>
    <row r="4213" spans="1:9" x14ac:dyDescent="0.25">
      <c r="A4213" s="1">
        <v>40358</v>
      </c>
      <c r="B4213" s="5">
        <v>607.40692000000001</v>
      </c>
      <c r="C4213" s="4">
        <f t="shared" si="455"/>
        <v>2.5067334213453307E-3</v>
      </c>
      <c r="D4213" s="3">
        <f t="shared" si="456"/>
        <v>3.5983682365235803E-2</v>
      </c>
      <c r="E4213" s="5">
        <f t="shared" si="457"/>
        <v>3.3348449105901734</v>
      </c>
      <c r="F4213" s="13">
        <f t="shared" si="458"/>
        <v>2.7324989886762583</v>
      </c>
      <c r="G4213" s="16">
        <f t="shared" si="459"/>
        <v>6.8496465387070929E-3</v>
      </c>
      <c r="H4213" s="5">
        <f t="shared" si="460"/>
        <v>3846.130908100587</v>
      </c>
      <c r="I4213" s="3">
        <f t="shared" si="461"/>
        <v>8.4461379423465904E-2</v>
      </c>
    </row>
    <row r="4214" spans="1:9" x14ac:dyDescent="0.25">
      <c r="A4214" s="1">
        <v>40359</v>
      </c>
      <c r="B4214" s="5">
        <v>606.34595000000002</v>
      </c>
      <c r="C4214" s="4">
        <f t="shared" si="455"/>
        <v>-1.7467203040755219E-3</v>
      </c>
      <c r="D4214" s="3">
        <f t="shared" si="456"/>
        <v>3.8665066748638122E-2</v>
      </c>
      <c r="E4214" s="5">
        <f t="shared" si="457"/>
        <v>3.1035766931458015</v>
      </c>
      <c r="F4214" s="13">
        <f t="shared" si="458"/>
        <v>2.7324989886762583</v>
      </c>
      <c r="G4214" s="16">
        <f t="shared" si="459"/>
        <v>-4.7729114643866501E-3</v>
      </c>
      <c r="H4214" s="5">
        <f t="shared" si="460"/>
        <v>3827.7736657957821</v>
      </c>
      <c r="I4214" s="3">
        <f t="shared" si="461"/>
        <v>9.231795313029667E-2</v>
      </c>
    </row>
    <row r="4215" spans="1:9" x14ac:dyDescent="0.25">
      <c r="A4215" s="1">
        <v>40360</v>
      </c>
      <c r="B4215" s="5">
        <v>603.37639999999999</v>
      </c>
      <c r="C4215" s="4">
        <f t="shared" si="455"/>
        <v>-4.8974516940371027E-3</v>
      </c>
      <c r="D4215" s="3">
        <f t="shared" si="456"/>
        <v>4.7540074721719131E-2</v>
      </c>
      <c r="E4215" s="5">
        <f t="shared" si="457"/>
        <v>2.5241861882303032</v>
      </c>
      <c r="F4215" s="13">
        <f t="shared" si="458"/>
        <v>2.7324989886762583</v>
      </c>
      <c r="G4215" s="16">
        <f t="shared" si="459"/>
        <v>-1.3382281801047211E-2</v>
      </c>
      <c r="H4215" s="5">
        <f t="shared" si="460"/>
        <v>3776.5493199294756</v>
      </c>
      <c r="I4215" s="3">
        <f t="shared" si="461"/>
        <v>0.11976493486998338</v>
      </c>
    </row>
    <row r="4216" spans="1:9" x14ac:dyDescent="0.25">
      <c r="A4216" s="1">
        <v>40361</v>
      </c>
      <c r="B4216" s="5">
        <v>601.78772000000004</v>
      </c>
      <c r="C4216" s="4">
        <f t="shared" si="455"/>
        <v>-2.6329833251681478E-3</v>
      </c>
      <c r="D4216" s="3">
        <f t="shared" si="456"/>
        <v>4.8836378024025358E-2</v>
      </c>
      <c r="E4216" s="5">
        <f t="shared" si="457"/>
        <v>2.4571846818976879</v>
      </c>
      <c r="F4216" s="13">
        <f t="shared" si="458"/>
        <v>2.7324989886762583</v>
      </c>
      <c r="G4216" s="16">
        <f t="shared" si="459"/>
        <v>-7.1946242732234154E-3</v>
      </c>
      <c r="H4216" s="5">
        <f t="shared" si="460"/>
        <v>3749.3784665232856</v>
      </c>
      <c r="I4216" s="3">
        <f t="shared" si="461"/>
        <v>0.12497954484413425</v>
      </c>
    </row>
    <row r="4217" spans="1:9" x14ac:dyDescent="0.25">
      <c r="A4217" s="1">
        <v>40364</v>
      </c>
      <c r="B4217" s="5">
        <v>601.98888999999997</v>
      </c>
      <c r="C4217" s="4">
        <f t="shared" si="455"/>
        <v>3.3428731314089077E-4</v>
      </c>
      <c r="D4217" s="3">
        <f t="shared" si="456"/>
        <v>4.884738333980413E-2</v>
      </c>
      <c r="E4217" s="5">
        <f t="shared" si="457"/>
        <v>2.456631078173146</v>
      </c>
      <c r="F4217" s="13">
        <f t="shared" si="458"/>
        <v>2.7324989886762583</v>
      </c>
      <c r="G4217" s="16">
        <f t="shared" si="459"/>
        <v>9.1343974508478775E-4</v>
      </c>
      <c r="H4217" s="5">
        <f t="shared" si="460"/>
        <v>3752.8032978339729</v>
      </c>
      <c r="I4217" s="3">
        <f t="shared" si="461"/>
        <v>0.1250860603320966</v>
      </c>
    </row>
    <row r="4218" spans="1:9" x14ac:dyDescent="0.25">
      <c r="A4218" s="1">
        <v>40365</v>
      </c>
      <c r="B4218" s="5">
        <v>602.17229999999995</v>
      </c>
      <c r="C4218" s="4">
        <f t="shared" si="455"/>
        <v>3.0467339687945127E-4</v>
      </c>
      <c r="D4218" s="3">
        <f t="shared" si="456"/>
        <v>4.2727941804446411E-2</v>
      </c>
      <c r="E4218" s="5">
        <f t="shared" si="457"/>
        <v>2.8084666598079013</v>
      </c>
      <c r="F4218" s="13">
        <f t="shared" si="458"/>
        <v>2.7324989886762583</v>
      </c>
      <c r="G4218" s="16">
        <f t="shared" si="459"/>
        <v>8.3251974884966087E-4</v>
      </c>
      <c r="H4218" s="5">
        <f t="shared" si="460"/>
        <v>3755.9275806929677</v>
      </c>
      <c r="I4218" s="3">
        <f t="shared" si="461"/>
        <v>0.11615564814433103</v>
      </c>
    </row>
    <row r="4219" spans="1:9" x14ac:dyDescent="0.25">
      <c r="A4219" s="1">
        <v>40366</v>
      </c>
      <c r="B4219" s="5">
        <v>600.49274000000003</v>
      </c>
      <c r="C4219" s="4">
        <f t="shared" si="455"/>
        <v>-2.789168482176807E-3</v>
      </c>
      <c r="D4219" s="3">
        <f t="shared" si="456"/>
        <v>4.4384267528960367E-2</v>
      </c>
      <c r="E4219" s="5">
        <f t="shared" si="457"/>
        <v>2.7036607041380369</v>
      </c>
      <c r="F4219" s="13">
        <f t="shared" si="458"/>
        <v>2.7324989886762583</v>
      </c>
      <c r="G4219" s="16">
        <f t="shared" si="459"/>
        <v>-7.6214000567958193E-3</v>
      </c>
      <c r="H4219" s="5">
        <f t="shared" si="460"/>
        <v>3727.3021540161535</v>
      </c>
      <c r="I4219" s="3">
        <f t="shared" si="461"/>
        <v>0.12089509156359184</v>
      </c>
    </row>
    <row r="4220" spans="1:9" x14ac:dyDescent="0.25">
      <c r="A4220" s="1">
        <v>40367</v>
      </c>
      <c r="B4220" s="5">
        <v>598.13489000000004</v>
      </c>
      <c r="C4220" s="4">
        <f t="shared" si="455"/>
        <v>-3.9265254064519972E-3</v>
      </c>
      <c r="D4220" s="3">
        <f t="shared" si="456"/>
        <v>4.7329422682442633E-2</v>
      </c>
      <c r="E4220" s="5">
        <f t="shared" si="457"/>
        <v>2.5354207425081334</v>
      </c>
      <c r="F4220" s="13">
        <f t="shared" si="458"/>
        <v>2.7324989886762583</v>
      </c>
      <c r="G4220" s="16">
        <f t="shared" si="459"/>
        <v>-1.0729226702141716E-2</v>
      </c>
      <c r="H4220" s="5">
        <f t="shared" si="460"/>
        <v>3687.3110842183332</v>
      </c>
      <c r="I4220" s="3">
        <f t="shared" si="461"/>
        <v>0.1290873302330984</v>
      </c>
    </row>
    <row r="4221" spans="1:9" x14ac:dyDescent="0.25">
      <c r="A4221" s="1">
        <v>40368</v>
      </c>
      <c r="B4221" s="5">
        <v>598.00531000000001</v>
      </c>
      <c r="C4221" s="4">
        <f t="shared" si="455"/>
        <v>-2.166400960158521E-4</v>
      </c>
      <c r="D4221" s="3">
        <f t="shared" si="456"/>
        <v>4.7312289014350722E-2</v>
      </c>
      <c r="E4221" s="5">
        <f t="shared" si="457"/>
        <v>2.5363389195479784</v>
      </c>
      <c r="F4221" s="13">
        <f t="shared" si="458"/>
        <v>2.7324989886762583</v>
      </c>
      <c r="G4221" s="16">
        <f t="shared" si="459"/>
        <v>-5.9196884327004332E-4</v>
      </c>
      <c r="H4221" s="5">
        <f t="shared" si="460"/>
        <v>3685.1283109410315</v>
      </c>
      <c r="I4221" s="3">
        <f t="shared" si="461"/>
        <v>0.12928078188367223</v>
      </c>
    </row>
    <row r="4222" spans="1:9" x14ac:dyDescent="0.25">
      <c r="A4222" s="1">
        <v>40371</v>
      </c>
      <c r="B4222" s="5">
        <v>599.41552999999999</v>
      </c>
      <c r="C4222" s="4">
        <f t="shared" si="455"/>
        <v>2.3582064848219897E-3</v>
      </c>
      <c r="D4222" s="3">
        <f t="shared" si="456"/>
        <v>4.0229733284065559E-2</v>
      </c>
      <c r="E4222" s="5">
        <f t="shared" si="457"/>
        <v>2.9828683961852249</v>
      </c>
      <c r="F4222" s="13">
        <f t="shared" si="458"/>
        <v>2.7324989886762583</v>
      </c>
      <c r="G4222" s="16">
        <f t="shared" si="459"/>
        <v>6.4437968348658812E-3</v>
      </c>
      <c r="H4222" s="5">
        <f t="shared" si="460"/>
        <v>3708.8745290871479</v>
      </c>
      <c r="I4222" s="3">
        <f t="shared" si="461"/>
        <v>0.10992770551342475</v>
      </c>
    </row>
    <row r="4223" spans="1:9" x14ac:dyDescent="0.25">
      <c r="A4223" s="1">
        <v>40372</v>
      </c>
      <c r="B4223" s="5">
        <v>596.77106000000003</v>
      </c>
      <c r="C4223" s="4">
        <f t="shared" si="455"/>
        <v>-4.4117475568241638E-3</v>
      </c>
      <c r="D4223" s="3">
        <f t="shared" si="456"/>
        <v>3.7929816593165133E-2</v>
      </c>
      <c r="E4223" s="5">
        <f t="shared" si="457"/>
        <v>3.1637379449291543</v>
      </c>
      <c r="F4223" s="13">
        <f t="shared" si="458"/>
        <v>2.7324989886762583</v>
      </c>
      <c r="G4223" s="16">
        <f t="shared" si="459"/>
        <v>-1.205509573731698E-2</v>
      </c>
      <c r="H4223" s="5">
        <f t="shared" si="460"/>
        <v>3664.1636915613058</v>
      </c>
      <c r="I4223" s="3">
        <f t="shared" si="461"/>
        <v>0.10364318548149967</v>
      </c>
    </row>
    <row r="4224" spans="1:9" x14ac:dyDescent="0.25">
      <c r="A4224" s="1">
        <v>40373</v>
      </c>
      <c r="B4224" s="5">
        <v>597.72089000000005</v>
      </c>
      <c r="C4224" s="4">
        <f t="shared" si="455"/>
        <v>1.5916153842983061E-3</v>
      </c>
      <c r="D4224" s="3">
        <f t="shared" si="456"/>
        <v>4.1502344324670044E-2</v>
      </c>
      <c r="E4224" s="5">
        <f t="shared" si="457"/>
        <v>2.8914029304284132</v>
      </c>
      <c r="F4224" s="13">
        <f t="shared" si="458"/>
        <v>2.7324989886762583</v>
      </c>
      <c r="G4224" s="16">
        <f t="shared" si="459"/>
        <v>4.3490874279566959E-3</v>
      </c>
      <c r="H4224" s="5">
        <f t="shared" si="460"/>
        <v>3680.0994598062503</v>
      </c>
      <c r="I4224" s="3">
        <f t="shared" si="461"/>
        <v>0.11340511389485475</v>
      </c>
    </row>
    <row r="4225" spans="1:9" x14ac:dyDescent="0.25">
      <c r="A4225" s="1">
        <v>40374</v>
      </c>
      <c r="B4225" s="5">
        <v>597.87456999999995</v>
      </c>
      <c r="C4225" s="4">
        <f t="shared" si="455"/>
        <v>2.5710996983874246E-4</v>
      </c>
      <c r="D4225" s="3">
        <f t="shared" si="456"/>
        <v>3.729189587277542E-2</v>
      </c>
      <c r="E4225" s="5">
        <f t="shared" si="457"/>
        <v>3.2178573170264806</v>
      </c>
      <c r="F4225" s="13">
        <f t="shared" si="458"/>
        <v>2.7324989886762583</v>
      </c>
      <c r="G4225" s="16">
        <f t="shared" si="459"/>
        <v>7.0255273256294699E-4</v>
      </c>
      <c r="H4225" s="5">
        <f t="shared" si="460"/>
        <v>3682.684923737841</v>
      </c>
      <c r="I4225" s="3">
        <f t="shared" si="461"/>
        <v>0.10190006775817917</v>
      </c>
    </row>
    <row r="4226" spans="1:9" x14ac:dyDescent="0.25">
      <c r="A4226" s="1">
        <v>40375</v>
      </c>
      <c r="B4226" s="5">
        <v>598.99005</v>
      </c>
      <c r="C4226" s="4">
        <f t="shared" si="455"/>
        <v>1.8657425084998014E-3</v>
      </c>
      <c r="D4226" s="3">
        <f t="shared" si="456"/>
        <v>3.8306827333819134E-2</v>
      </c>
      <c r="E4226" s="5">
        <f t="shared" si="457"/>
        <v>3.1326008534791434</v>
      </c>
      <c r="F4226" s="13">
        <f t="shared" si="458"/>
        <v>2.7324989886762583</v>
      </c>
      <c r="G4226" s="16">
        <f t="shared" si="459"/>
        <v>5.0981395176060125E-3</v>
      </c>
      <c r="H4226" s="5">
        <f t="shared" si="460"/>
        <v>3701.4597652784405</v>
      </c>
      <c r="I4226" s="3">
        <f t="shared" si="461"/>
        <v>0.10467336694905682</v>
      </c>
    </row>
    <row r="4227" spans="1:9" x14ac:dyDescent="0.25">
      <c r="A4227" s="1">
        <v>40378</v>
      </c>
      <c r="B4227" s="5">
        <v>597.50243999999998</v>
      </c>
      <c r="C4227" s="4">
        <f t="shared" si="455"/>
        <v>-2.4835304025501159E-3</v>
      </c>
      <c r="D4227" s="3">
        <f t="shared" si="456"/>
        <v>3.926391058016479E-2</v>
      </c>
      <c r="E4227" s="5">
        <f t="shared" si="457"/>
        <v>3.0562416791113312</v>
      </c>
      <c r="F4227" s="13">
        <f t="shared" si="458"/>
        <v>2.7324989886762583</v>
      </c>
      <c r="G4227" s="16">
        <f t="shared" si="459"/>
        <v>-6.7862443133149325E-3</v>
      </c>
      <c r="H4227" s="5">
        <f t="shared" si="460"/>
        <v>3676.3407549953554</v>
      </c>
      <c r="I4227" s="3">
        <f t="shared" si="461"/>
        <v>0.10728859595177533</v>
      </c>
    </row>
    <row r="4228" spans="1:9" x14ac:dyDescent="0.25">
      <c r="A4228" s="1">
        <v>40379</v>
      </c>
      <c r="B4228" s="5">
        <v>597.80260999999996</v>
      </c>
      <c r="C4228" s="4">
        <f t="shared" ref="C4228:C4291" si="462">B4228/B4227-1</f>
        <v>5.0237451749990392E-4</v>
      </c>
      <c r="D4228" s="3">
        <f t="shared" si="456"/>
        <v>3.9424118722009335E-2</v>
      </c>
      <c r="E4228" s="5">
        <f t="shared" si="457"/>
        <v>3.0438220026211389</v>
      </c>
      <c r="F4228" s="13">
        <f t="shared" si="458"/>
        <v>2.7324989886762583</v>
      </c>
      <c r="G4228" s="16">
        <f t="shared" si="459"/>
        <v>1.3727378610052107E-3</v>
      </c>
      <c r="H4228" s="5">
        <f t="shared" si="460"/>
        <v>3681.3874071396936</v>
      </c>
      <c r="I4228" s="3">
        <f t="shared" si="461"/>
        <v>0.10772636453734324</v>
      </c>
    </row>
    <row r="4229" spans="1:9" x14ac:dyDescent="0.25">
      <c r="A4229" s="1">
        <v>40380</v>
      </c>
      <c r="B4229" s="5">
        <v>601.06329000000005</v>
      </c>
      <c r="C4229" s="4">
        <f t="shared" si="462"/>
        <v>5.4544425625711046E-3</v>
      </c>
      <c r="D4229" s="3">
        <f t="shared" si="456"/>
        <v>4.8103967020549157E-2</v>
      </c>
      <c r="E4229" s="5">
        <f t="shared" si="457"/>
        <v>2.494596754332925</v>
      </c>
      <c r="F4229" s="13">
        <f t="shared" si="458"/>
        <v>2.7324989886762583</v>
      </c>
      <c r="G4229" s="16">
        <f t="shared" si="459"/>
        <v>1.4904258786018282E-2</v>
      </c>
      <c r="H4229" s="5">
        <f t="shared" si="460"/>
        <v>3736.2557577472921</v>
      </c>
      <c r="I4229" s="3">
        <f t="shared" si="461"/>
        <v>0.13144404123496667</v>
      </c>
    </row>
    <row r="4230" spans="1:9" x14ac:dyDescent="0.25">
      <c r="A4230" s="1">
        <v>40381</v>
      </c>
      <c r="B4230" s="5">
        <v>598.61645999999996</v>
      </c>
      <c r="C4230" s="4">
        <f t="shared" si="462"/>
        <v>-4.070835868216327E-3</v>
      </c>
      <c r="D4230" s="3">
        <f t="shared" si="456"/>
        <v>4.8446352978792767E-2</v>
      </c>
      <c r="E4230" s="5">
        <f t="shared" si="457"/>
        <v>2.476966636735888</v>
      </c>
      <c r="F4230" s="13">
        <f t="shared" si="458"/>
        <v>2.7324989886762583</v>
      </c>
      <c r="G4230" s="16">
        <f t="shared" si="459"/>
        <v>-1.1123554892968152E-2</v>
      </c>
      <c r="H4230" s="5">
        <f t="shared" si="460"/>
        <v>3694.6953117318221</v>
      </c>
      <c r="I4230" s="3">
        <f t="shared" si="461"/>
        <v>0.13237961051960426</v>
      </c>
    </row>
    <row r="4231" spans="1:9" x14ac:dyDescent="0.25">
      <c r="A4231" s="1">
        <v>40382</v>
      </c>
      <c r="B4231" s="5">
        <v>595.90246999999999</v>
      </c>
      <c r="C4231" s="4">
        <f t="shared" si="462"/>
        <v>-4.5337710894216565E-3</v>
      </c>
      <c r="D4231" s="3">
        <f t="shared" si="456"/>
        <v>5.3754651674327074E-2</v>
      </c>
      <c r="E4231" s="5">
        <f t="shared" si="457"/>
        <v>2.2323649444706817</v>
      </c>
      <c r="F4231" s="13">
        <f t="shared" si="458"/>
        <v>2.7324989886762583</v>
      </c>
      <c r="G4231" s="16">
        <f t="shared" si="459"/>
        <v>-1.2388524916734334E-2</v>
      </c>
      <c r="H4231" s="5">
        <f t="shared" si="460"/>
        <v>3648.9234868026906</v>
      </c>
      <c r="I4231" s="3">
        <f t="shared" si="461"/>
        <v>0.14688453133674326</v>
      </c>
    </row>
    <row r="4232" spans="1:9" x14ac:dyDescent="0.25">
      <c r="A4232" s="1">
        <v>40385</v>
      </c>
      <c r="B4232" s="5">
        <v>596.08330999999998</v>
      </c>
      <c r="C4232" s="4">
        <f t="shared" si="462"/>
        <v>3.0347247931361565E-4</v>
      </c>
      <c r="D4232" s="3">
        <f t="shared" si="456"/>
        <v>5.1813857845048591E-2</v>
      </c>
      <c r="E4232" s="5">
        <f t="shared" si="457"/>
        <v>2.3159827310845063</v>
      </c>
      <c r="F4232" s="13">
        <f t="shared" si="458"/>
        <v>2.7324989886762583</v>
      </c>
      <c r="G4232" s="16">
        <f t="shared" si="459"/>
        <v>8.2923824281553151E-4</v>
      </c>
      <c r="H4232" s="5">
        <f t="shared" si="460"/>
        <v>3651.9493137030549</v>
      </c>
      <c r="I4232" s="3">
        <f t="shared" si="461"/>
        <v>0.14158131416101066</v>
      </c>
    </row>
    <row r="4233" spans="1:9" x14ac:dyDescent="0.25">
      <c r="A4233" s="1">
        <v>40386</v>
      </c>
      <c r="B4233" s="5">
        <v>593.28234999999995</v>
      </c>
      <c r="C4233" s="4">
        <f t="shared" si="462"/>
        <v>-4.6989404887045616E-3</v>
      </c>
      <c r="D4233" s="3">
        <f t="shared" si="456"/>
        <v>5.2429206297227984E-2</v>
      </c>
      <c r="E4233" s="5">
        <f t="shared" si="457"/>
        <v>2.2888006223039961</v>
      </c>
      <c r="F4233" s="13">
        <f t="shared" si="458"/>
        <v>2.7324989886762583</v>
      </c>
      <c r="G4233" s="16">
        <f t="shared" si="459"/>
        <v>-1.2839850133235138E-2</v>
      </c>
      <c r="H4233" s="5">
        <f t="shared" si="460"/>
        <v>3605.0588318209366</v>
      </c>
      <c r="I4233" s="3">
        <f t="shared" si="461"/>
        <v>0.14326275318427437</v>
      </c>
    </row>
    <row r="4234" spans="1:9" x14ac:dyDescent="0.25">
      <c r="A4234" s="1">
        <v>40387</v>
      </c>
      <c r="B4234" s="5">
        <v>595.38324</v>
      </c>
      <c r="C4234" s="4">
        <f t="shared" si="462"/>
        <v>3.5411301212653346E-3</v>
      </c>
      <c r="D4234" s="3">
        <f t="shared" si="456"/>
        <v>5.5514078211976958E-2</v>
      </c>
      <c r="E4234" s="5">
        <f t="shared" si="457"/>
        <v>2.1616138440016543</v>
      </c>
      <c r="F4234" s="13">
        <f t="shared" si="458"/>
        <v>2.7324989886762583</v>
      </c>
      <c r="G4234" s="16">
        <f t="shared" si="459"/>
        <v>9.6761344751285627E-3</v>
      </c>
      <c r="H4234" s="5">
        <f t="shared" si="460"/>
        <v>3639.9418658683858</v>
      </c>
      <c r="I4234" s="3">
        <f t="shared" si="461"/>
        <v>0.15169216257152174</v>
      </c>
    </row>
    <row r="4235" spans="1:9" x14ac:dyDescent="0.25">
      <c r="A4235" s="1">
        <v>40388</v>
      </c>
      <c r="B4235" s="5">
        <v>596.25438999999994</v>
      </c>
      <c r="C4235" s="4">
        <f t="shared" si="462"/>
        <v>1.4631752146734289E-3</v>
      </c>
      <c r="D4235" s="3">
        <f t="shared" si="456"/>
        <v>5.623097906815866E-2</v>
      </c>
      <c r="E4235" s="5">
        <f t="shared" si="457"/>
        <v>2.1340549638046613</v>
      </c>
      <c r="F4235" s="13">
        <f t="shared" si="458"/>
        <v>2.7324989886762583</v>
      </c>
      <c r="G4235" s="16">
        <f t="shared" si="459"/>
        <v>3.9981247943513118E-3</v>
      </c>
      <c r="H4235" s="5">
        <f t="shared" si="460"/>
        <v>3654.4948076923115</v>
      </c>
      <c r="I4235" s="3">
        <f t="shared" si="461"/>
        <v>0.1536510934360194</v>
      </c>
    </row>
    <row r="4236" spans="1:9" x14ac:dyDescent="0.25">
      <c r="A4236" s="1">
        <v>40389</v>
      </c>
      <c r="B4236" s="5">
        <v>599.77031999999997</v>
      </c>
      <c r="C4236" s="4">
        <f t="shared" si="462"/>
        <v>5.896694529997637E-3</v>
      </c>
      <c r="D4236" s="3">
        <f t="shared" si="456"/>
        <v>6.365939677001238E-2</v>
      </c>
      <c r="E4236" s="5">
        <f t="shared" si="457"/>
        <v>1.8850319998088265</v>
      </c>
      <c r="F4236" s="13">
        <f t="shared" si="458"/>
        <v>2.7324989886762583</v>
      </c>
      <c r="G4236" s="16">
        <f t="shared" si="459"/>
        <v>1.6112711839751367E-2</v>
      </c>
      <c r="H4236" s="5">
        <f t="shared" si="460"/>
        <v>3713.3786294485249</v>
      </c>
      <c r="I4236" s="3">
        <f t="shared" si="461"/>
        <v>0.17394923729379946</v>
      </c>
    </row>
    <row r="4237" spans="1:9" x14ac:dyDescent="0.25">
      <c r="A4237" s="1">
        <v>40392</v>
      </c>
      <c r="B4237" s="5">
        <v>597.98553000000004</v>
      </c>
      <c r="C4237" s="4">
        <f t="shared" si="462"/>
        <v>-2.9757891320796315E-3</v>
      </c>
      <c r="D4237" s="3">
        <f t="shared" ref="D4237:D4300" si="463">STDEV(C4228:C4237)*SQRT(252)</f>
        <v>6.4271888561354684E-2</v>
      </c>
      <c r="E4237" s="5">
        <f t="shared" ref="E4237:E4300" si="464">$E$2/D4237</f>
        <v>1.867068211095845</v>
      </c>
      <c r="F4237" s="13">
        <f t="shared" si="458"/>
        <v>2.7324989886762583</v>
      </c>
      <c r="G4237" s="16">
        <f t="shared" si="459"/>
        <v>-8.131340793921393E-3</v>
      </c>
      <c r="H4237" s="5">
        <f t="shared" si="460"/>
        <v>3683.183882315614</v>
      </c>
      <c r="I4237" s="3">
        <f t="shared" si="461"/>
        <v>0.17562287049421488</v>
      </c>
    </row>
    <row r="4238" spans="1:9" x14ac:dyDescent="0.25">
      <c r="A4238" s="1">
        <v>40393</v>
      </c>
      <c r="B4238" s="5">
        <v>600.00933999999995</v>
      </c>
      <c r="C4238" s="4">
        <f t="shared" si="462"/>
        <v>3.3843795517927155E-3</v>
      </c>
      <c r="D4238" s="3">
        <f t="shared" si="463"/>
        <v>6.6385472859626524E-2</v>
      </c>
      <c r="E4238" s="5">
        <f t="shared" si="464"/>
        <v>1.8076243917662906</v>
      </c>
      <c r="F4238" s="13">
        <f t="shared" ref="F4238:F4301" si="465">IF(ABS(E4238/E4237-1)&gt;F$2,E4238,F4237)</f>
        <v>2.7324989886762583</v>
      </c>
      <c r="G4238" s="16">
        <f t="shared" ref="G4238:G4301" si="466">C4238*F4237</f>
        <v>9.247813702570204E-3</v>
      </c>
      <c r="H4238" s="5">
        <f t="shared" ref="H4238:H4301" si="467">H4237*(1+G4238)</f>
        <v>3717.245280691578</v>
      </c>
      <c r="I4238" s="3">
        <f t="shared" si="461"/>
        <v>0.18139823745172465</v>
      </c>
    </row>
    <row r="4239" spans="1:9" x14ac:dyDescent="0.25">
      <c r="A4239" s="1">
        <v>40394</v>
      </c>
      <c r="B4239" s="5">
        <v>599.49621999999999</v>
      </c>
      <c r="C4239" s="4">
        <f t="shared" si="462"/>
        <v>-8.551866875938785E-4</v>
      </c>
      <c r="D4239" s="3">
        <f t="shared" si="463"/>
        <v>6.0133232451402716E-2</v>
      </c>
      <c r="E4239" s="5">
        <f t="shared" si="464"/>
        <v>1.9955687580403934</v>
      </c>
      <c r="F4239" s="13">
        <f t="shared" si="465"/>
        <v>2.7324989886762583</v>
      </c>
      <c r="G4239" s="16">
        <f t="shared" si="466"/>
        <v>-2.3367967589796724E-3</v>
      </c>
      <c r="H4239" s="5">
        <f t="shared" si="467"/>
        <v>3708.5588339673254</v>
      </c>
      <c r="I4239" s="3">
        <f t="shared" si="461"/>
        <v>0.16431399685929229</v>
      </c>
    </row>
    <row r="4240" spans="1:9" x14ac:dyDescent="0.25">
      <c r="A4240" s="1">
        <v>40395</v>
      </c>
      <c r="B4240" s="5">
        <v>601.14935000000003</v>
      </c>
      <c r="C4240" s="4">
        <f t="shared" si="462"/>
        <v>2.7575319824368894E-3</v>
      </c>
      <c r="D4240" s="3">
        <f t="shared" si="463"/>
        <v>5.7720867094536284E-2</v>
      </c>
      <c r="E4240" s="5">
        <f t="shared" si="464"/>
        <v>2.0789708478124873</v>
      </c>
      <c r="F4240" s="13">
        <f t="shared" si="465"/>
        <v>2.7324989886762583</v>
      </c>
      <c r="G4240" s="16">
        <f t="shared" si="466"/>
        <v>7.5349533532512378E-3</v>
      </c>
      <c r="H4240" s="5">
        <f t="shared" si="467"/>
        <v>3736.5026517890569</v>
      </c>
      <c r="I4240" s="3">
        <f t="shared" si="461"/>
        <v>0.15772221096133709</v>
      </c>
    </row>
    <row r="4241" spans="1:9" x14ac:dyDescent="0.25">
      <c r="A4241" s="1">
        <v>40396</v>
      </c>
      <c r="B4241" s="5">
        <v>602.56804999999997</v>
      </c>
      <c r="C4241" s="4">
        <f t="shared" si="462"/>
        <v>2.3599792630566441E-3</v>
      </c>
      <c r="D4241" s="3">
        <f t="shared" si="463"/>
        <v>5.1124379510130102E-2</v>
      </c>
      <c r="E4241" s="5">
        <f t="shared" si="464"/>
        <v>2.3472167515739226</v>
      </c>
      <c r="F4241" s="13">
        <f t="shared" si="465"/>
        <v>2.7324989886762583</v>
      </c>
      <c r="G4241" s="16">
        <f t="shared" si="466"/>
        <v>6.4486409495992216E-3</v>
      </c>
      <c r="H4241" s="5">
        <f t="shared" si="467"/>
        <v>3760.5980157976696</v>
      </c>
      <c r="I4241" s="3">
        <f t="shared" si="461"/>
        <v>0.13969731530813173</v>
      </c>
    </row>
    <row r="4242" spans="1:9" x14ac:dyDescent="0.25">
      <c r="A4242" s="1">
        <v>40399</v>
      </c>
      <c r="B4242" s="5">
        <v>601.99512000000004</v>
      </c>
      <c r="C4242" s="4">
        <f t="shared" si="462"/>
        <v>-9.5081377115813215E-4</v>
      </c>
      <c r="D4242" s="3">
        <f t="shared" si="463"/>
        <v>5.2062800127454824E-2</v>
      </c>
      <c r="E4242" s="5">
        <f t="shared" si="464"/>
        <v>2.3049086815582003</v>
      </c>
      <c r="F4242" s="13">
        <f t="shared" si="465"/>
        <v>2.7324989886762583</v>
      </c>
      <c r="G4242" s="16">
        <f t="shared" si="466"/>
        <v>-2.5980976681090552E-3</v>
      </c>
      <c r="H4242" s="5">
        <f t="shared" si="467"/>
        <v>3750.8276148621303</v>
      </c>
      <c r="I4242" s="3">
        <f t="shared" si="461"/>
        <v>0.14226154869592447</v>
      </c>
    </row>
    <row r="4243" spans="1:9" x14ac:dyDescent="0.25">
      <c r="A4243" s="1">
        <v>40400</v>
      </c>
      <c r="B4243" s="5">
        <v>603.88855000000001</v>
      </c>
      <c r="C4243" s="4">
        <f t="shared" si="462"/>
        <v>3.145258054583433E-3</v>
      </c>
      <c r="D4243" s="3">
        <f t="shared" si="463"/>
        <v>4.196598921443196E-2</v>
      </c>
      <c r="E4243" s="5">
        <f t="shared" si="464"/>
        <v>2.8594583910995337</v>
      </c>
      <c r="F4243" s="13">
        <f t="shared" si="465"/>
        <v>2.8594583910995337</v>
      </c>
      <c r="G4243" s="16">
        <f t="shared" si="466"/>
        <v>8.5944144532750857E-3</v>
      </c>
      <c r="H4243" s="5">
        <f t="shared" si="467"/>
        <v>3783.0637819270446</v>
      </c>
      <c r="I4243" s="3">
        <f t="shared" si="461"/>
        <v>0.11467202308723408</v>
      </c>
    </row>
    <row r="4244" spans="1:9" x14ac:dyDescent="0.25">
      <c r="A4244" s="1">
        <v>40401</v>
      </c>
      <c r="B4244" s="5">
        <v>605.45525999999995</v>
      </c>
      <c r="C4244" s="4">
        <f t="shared" si="462"/>
        <v>2.5943694411822982E-3</v>
      </c>
      <c r="D4244" s="3">
        <f t="shared" si="463"/>
        <v>4.1111815908202343E-2</v>
      </c>
      <c r="E4244" s="5">
        <f t="shared" si="464"/>
        <v>2.9188688786684907</v>
      </c>
      <c r="F4244" s="13">
        <f t="shared" si="465"/>
        <v>2.8594583910995337</v>
      </c>
      <c r="G4244" s="16">
        <f t="shared" si="466"/>
        <v>7.4184914682009304E-3</v>
      </c>
      <c r="H4244" s="5">
        <f t="shared" si="467"/>
        <v>3811.1284083169303</v>
      </c>
      <c r="I4244" s="3">
        <f t="shared" si="461"/>
        <v>0.11255463618163963</v>
      </c>
    </row>
    <row r="4245" spans="1:9" x14ac:dyDescent="0.25">
      <c r="A4245" s="1">
        <v>40402</v>
      </c>
      <c r="B4245" s="5">
        <v>604.74145999999996</v>
      </c>
      <c r="C4245" s="4">
        <f t="shared" si="462"/>
        <v>-1.1789475575784136E-3</v>
      </c>
      <c r="D4245" s="3">
        <f t="shared" si="463"/>
        <v>4.3571424307545917E-2</v>
      </c>
      <c r="E4245" s="5">
        <f t="shared" si="464"/>
        <v>2.7540986301707333</v>
      </c>
      <c r="F4245" s="13">
        <f t="shared" si="465"/>
        <v>2.8594583910995337</v>
      </c>
      <c r="G4245" s="16">
        <f t="shared" si="466"/>
        <v>-3.3711514861838954E-3</v>
      </c>
      <c r="H4245" s="5">
        <f t="shared" si="467"/>
        <v>3798.2805171191949</v>
      </c>
      <c r="I4245" s="3">
        <f t="shared" si="461"/>
        <v>0.11957160064129987</v>
      </c>
    </row>
    <row r="4246" spans="1:9" x14ac:dyDescent="0.25">
      <c r="A4246" s="1">
        <v>40403</v>
      </c>
      <c r="B4246" s="5">
        <v>604.73961999999995</v>
      </c>
      <c r="C4246" s="4">
        <f t="shared" si="462"/>
        <v>-3.042622544913165E-6</v>
      </c>
      <c r="D4246" s="3">
        <f t="shared" si="463"/>
        <v>3.5997565318478815E-2</v>
      </c>
      <c r="E4246" s="5">
        <f t="shared" si="464"/>
        <v>3.3335587820546237</v>
      </c>
      <c r="F4246" s="13">
        <f t="shared" si="465"/>
        <v>3.3335587820546237</v>
      </c>
      <c r="G4246" s="16">
        <f t="shared" si="466"/>
        <v>-8.7002525670005674E-6</v>
      </c>
      <c r="H4246" s="5">
        <f t="shared" si="467"/>
        <v>3798.2474711193754</v>
      </c>
      <c r="I4246" s="3">
        <f t="shared" si="461"/>
        <v>9.9065462724332837E-2</v>
      </c>
    </row>
    <row r="4247" spans="1:9" x14ac:dyDescent="0.25">
      <c r="A4247" s="1">
        <v>40406</v>
      </c>
      <c r="B4247" s="5">
        <v>609.30731000000003</v>
      </c>
      <c r="C4247" s="4">
        <f t="shared" si="462"/>
        <v>7.5531515530602444E-3</v>
      </c>
      <c r="D4247" s="3">
        <f t="shared" si="463"/>
        <v>4.2974432387371635E-2</v>
      </c>
      <c r="E4247" s="5">
        <f t="shared" si="464"/>
        <v>2.7923579983167599</v>
      </c>
      <c r="F4247" s="13">
        <f t="shared" si="465"/>
        <v>3.3335587820546237</v>
      </c>
      <c r="G4247" s="16">
        <f t="shared" si="466"/>
        <v>2.5178874691893498E-2</v>
      </c>
      <c r="H4247" s="5">
        <f t="shared" si="467"/>
        <v>3893.8830682434914</v>
      </c>
      <c r="I4247" s="3">
        <f t="shared" ref="I4247:I4310" si="468">STDEV(G4238:G4247)*SQRT(252)</f>
        <v>0.13547858807270047</v>
      </c>
    </row>
    <row r="4248" spans="1:9" x14ac:dyDescent="0.25">
      <c r="A4248" s="1">
        <v>40407</v>
      </c>
      <c r="B4248" s="5">
        <v>608.78979000000004</v>
      </c>
      <c r="C4248" s="4">
        <f t="shared" si="462"/>
        <v>-8.4935793729434828E-4</v>
      </c>
      <c r="D4248" s="3">
        <f t="shared" si="463"/>
        <v>4.4067971778963773E-2</v>
      </c>
      <c r="E4248" s="5">
        <f t="shared" si="464"/>
        <v>2.7230660989322644</v>
      </c>
      <c r="F4248" s="13">
        <f t="shared" si="465"/>
        <v>3.3335587820546237</v>
      </c>
      <c r="G4248" s="16">
        <f t="shared" si="466"/>
        <v>-2.8313846109753751E-3</v>
      </c>
      <c r="H4248" s="5">
        <f t="shared" si="467"/>
        <v>3882.857987647129</v>
      </c>
      <c r="I4248" s="3">
        <f t="shared" si="468"/>
        <v>0.13989685919010464</v>
      </c>
    </row>
    <row r="4249" spans="1:9" x14ac:dyDescent="0.25">
      <c r="A4249" s="1">
        <v>40408</v>
      </c>
      <c r="B4249" s="5">
        <v>609.23712</v>
      </c>
      <c r="C4249" s="4">
        <f t="shared" si="462"/>
        <v>7.3478564744000607E-4</v>
      </c>
      <c r="D4249" s="3">
        <f t="shared" si="463"/>
        <v>4.2423959346491978E-2</v>
      </c>
      <c r="E4249" s="5">
        <f t="shared" si="464"/>
        <v>2.8285903024730943</v>
      </c>
      <c r="F4249" s="13">
        <f t="shared" si="465"/>
        <v>3.3335587820546237</v>
      </c>
      <c r="G4249" s="16">
        <f t="shared" si="466"/>
        <v>2.4494511479513249E-3</v>
      </c>
      <c r="H4249" s="5">
        <f t="shared" si="467"/>
        <v>3892.3688586023036</v>
      </c>
      <c r="I4249" s="3">
        <f t="shared" si="468"/>
        <v>0.13543253078460804</v>
      </c>
    </row>
    <row r="4250" spans="1:9" x14ac:dyDescent="0.25">
      <c r="A4250" s="1">
        <v>40409</v>
      </c>
      <c r="B4250" s="5">
        <v>608.32097999999996</v>
      </c>
      <c r="C4250" s="4">
        <f t="shared" si="462"/>
        <v>-1.5037494760661296E-3</v>
      </c>
      <c r="D4250" s="3">
        <f t="shared" si="463"/>
        <v>4.4553908614923352E-2</v>
      </c>
      <c r="E4250" s="5">
        <f t="shared" si="464"/>
        <v>2.6933663898526277</v>
      </c>
      <c r="F4250" s="13">
        <f t="shared" si="465"/>
        <v>3.3335587820546237</v>
      </c>
      <c r="G4250" s="16">
        <f t="shared" si="466"/>
        <v>-5.0128372719502861E-3</v>
      </c>
      <c r="H4250" s="5">
        <f t="shared" si="467"/>
        <v>3872.8570469117235</v>
      </c>
      <c r="I4250" s="3">
        <f t="shared" si="468"/>
        <v>0.14298654447442191</v>
      </c>
    </row>
    <row r="4251" spans="1:9" x14ac:dyDescent="0.25">
      <c r="A4251" s="1">
        <v>40410</v>
      </c>
      <c r="B4251" s="5">
        <v>606.34777999999994</v>
      </c>
      <c r="C4251" s="4">
        <f t="shared" si="462"/>
        <v>-3.2436823073240806E-3</v>
      </c>
      <c r="D4251" s="3">
        <f t="shared" si="463"/>
        <v>4.9084237645719023E-2</v>
      </c>
      <c r="E4251" s="5">
        <f t="shared" si="464"/>
        <v>2.4447766891305895</v>
      </c>
      <c r="F4251" s="13">
        <f t="shared" si="465"/>
        <v>3.3335587820546237</v>
      </c>
      <c r="G4251" s="16">
        <f t="shared" si="466"/>
        <v>-1.0813005641775394E-2</v>
      </c>
      <c r="H4251" s="5">
        <f t="shared" si="467"/>
        <v>3830.9798218136775</v>
      </c>
      <c r="I4251" s="3">
        <f t="shared" si="468"/>
        <v>0.15882722756373976</v>
      </c>
    </row>
    <row r="4252" spans="1:9" x14ac:dyDescent="0.25">
      <c r="A4252" s="1">
        <v>40413</v>
      </c>
      <c r="B4252" s="5">
        <v>608.91150000000005</v>
      </c>
      <c r="C4252" s="4">
        <f t="shared" si="462"/>
        <v>4.2281345534078696E-3</v>
      </c>
      <c r="D4252" s="3">
        <f t="shared" si="463"/>
        <v>5.1251866464870219E-2</v>
      </c>
      <c r="E4252" s="5">
        <f t="shared" si="464"/>
        <v>2.3413781443891821</v>
      </c>
      <c r="F4252" s="13">
        <f t="shared" si="465"/>
        <v>3.3335587820546237</v>
      </c>
      <c r="G4252" s="16">
        <f t="shared" si="466"/>
        <v>1.4094735072221408E-2</v>
      </c>
      <c r="H4252" s="5">
        <f t="shared" si="467"/>
        <v>3884.9764674691669</v>
      </c>
      <c r="I4252" s="3">
        <f t="shared" si="468"/>
        <v>0.16745955754452999</v>
      </c>
    </row>
    <row r="4253" spans="1:9" x14ac:dyDescent="0.25">
      <c r="A4253" s="1">
        <v>40414</v>
      </c>
      <c r="B4253" s="5">
        <v>613.43127000000004</v>
      </c>
      <c r="C4253" s="4">
        <f t="shared" si="462"/>
        <v>7.422704284612669E-3</v>
      </c>
      <c r="D4253" s="3">
        <f t="shared" si="463"/>
        <v>5.9718655000401556E-2</v>
      </c>
      <c r="E4253" s="5">
        <f t="shared" si="464"/>
        <v>2.0094223488320879</v>
      </c>
      <c r="F4253" s="13">
        <f t="shared" si="465"/>
        <v>3.3335587820546237</v>
      </c>
      <c r="G4253" s="16">
        <f t="shared" si="466"/>
        <v>2.4744021054565045E-2</v>
      </c>
      <c r="H4253" s="5">
        <f t="shared" si="467"/>
        <v>3981.106406976714</v>
      </c>
      <c r="I4253" s="3">
        <f t="shared" si="468"/>
        <v>0.19788678721392902</v>
      </c>
    </row>
    <row r="4254" spans="1:9" x14ac:dyDescent="0.25">
      <c r="A4254" s="1">
        <v>40415</v>
      </c>
      <c r="B4254" s="5">
        <v>611.81055000000003</v>
      </c>
      <c r="C4254" s="4">
        <f t="shared" si="462"/>
        <v>-2.6420563790300333E-3</v>
      </c>
      <c r="D4254" s="3">
        <f t="shared" si="463"/>
        <v>6.291672232947336E-2</v>
      </c>
      <c r="E4254" s="5">
        <f t="shared" si="464"/>
        <v>1.9072830808254924</v>
      </c>
      <c r="F4254" s="13">
        <f t="shared" si="465"/>
        <v>3.3335587820546237</v>
      </c>
      <c r="G4254" s="16">
        <f t="shared" si="466"/>
        <v>-8.8074502449990068E-3</v>
      </c>
      <c r="H4254" s="5">
        <f t="shared" si="467"/>
        <v>3946.0430103772201</v>
      </c>
      <c r="I4254" s="3">
        <f t="shared" si="468"/>
        <v>0.20919909522257443</v>
      </c>
    </row>
    <row r="4255" spans="1:9" x14ac:dyDescent="0.25">
      <c r="A4255" s="1">
        <v>40416</v>
      </c>
      <c r="B4255" s="5">
        <v>612.94872999999995</v>
      </c>
      <c r="C4255" s="4">
        <f t="shared" si="462"/>
        <v>1.8603471286984252E-3</v>
      </c>
      <c r="D4255" s="3">
        <f t="shared" si="463"/>
        <v>6.1738325909319686E-2</v>
      </c>
      <c r="E4255" s="5">
        <f t="shared" si="464"/>
        <v>1.9436873001100512</v>
      </c>
      <c r="F4255" s="13">
        <f t="shared" si="465"/>
        <v>3.3335587820546237</v>
      </c>
      <c r="G4255" s="16">
        <f t="shared" si="466"/>
        <v>6.2015765085427386E-3</v>
      </c>
      <c r="H4255" s="5">
        <f t="shared" si="467"/>
        <v>3970.5146980120749</v>
      </c>
      <c r="I4255" s="3">
        <f t="shared" si="468"/>
        <v>0.20580744972248921</v>
      </c>
    </row>
    <row r="4256" spans="1:9" x14ac:dyDescent="0.25">
      <c r="A4256" s="1">
        <v>40417</v>
      </c>
      <c r="B4256" s="5">
        <v>608.53107</v>
      </c>
      <c r="C4256" s="4">
        <f t="shared" si="462"/>
        <v>-7.2072259616231538E-3</v>
      </c>
      <c r="D4256" s="3">
        <f t="shared" si="463"/>
        <v>7.5283996768527248E-2</v>
      </c>
      <c r="E4256" s="5">
        <f t="shared" si="464"/>
        <v>1.5939642573568362</v>
      </c>
      <c r="F4256" s="13">
        <f t="shared" si="465"/>
        <v>3.3335587820546237</v>
      </c>
      <c r="G4256" s="16">
        <f t="shared" si="466"/>
        <v>-2.4025711398620943E-2</v>
      </c>
      <c r="H4256" s="5">
        <f t="shared" si="467"/>
        <v>3875.120257773654</v>
      </c>
      <c r="I4256" s="3">
        <f t="shared" si="468"/>
        <v>0.25096362857589594</v>
      </c>
    </row>
    <row r="4257" spans="1:9" x14ac:dyDescent="0.25">
      <c r="A4257" s="1">
        <v>40420</v>
      </c>
      <c r="B4257" s="5">
        <v>611.07874000000004</v>
      </c>
      <c r="C4257" s="4">
        <f t="shared" si="462"/>
        <v>4.1865898482389419E-3</v>
      </c>
      <c r="D4257" s="3">
        <f t="shared" si="463"/>
        <v>6.8184209115189715E-2</v>
      </c>
      <c r="E4257" s="5">
        <f t="shared" si="464"/>
        <v>1.759938284204092</v>
      </c>
      <c r="F4257" s="13">
        <f t="shared" si="465"/>
        <v>3.3335587820546237</v>
      </c>
      <c r="G4257" s="16">
        <f t="shared" si="466"/>
        <v>1.395624335545766E-2</v>
      </c>
      <c r="H4257" s="5">
        <f t="shared" si="467"/>
        <v>3929.2023791228066</v>
      </c>
      <c r="I4257" s="3">
        <f t="shared" si="468"/>
        <v>0.22729606909338965</v>
      </c>
    </row>
    <row r="4258" spans="1:9" x14ac:dyDescent="0.25">
      <c r="A4258" s="1">
        <v>40421</v>
      </c>
      <c r="B4258" s="5">
        <v>617.58630000000005</v>
      </c>
      <c r="C4258" s="4">
        <f t="shared" si="462"/>
        <v>1.0649298648485184E-2</v>
      </c>
      <c r="D4258" s="3">
        <f t="shared" si="463"/>
        <v>8.5098635195558214E-2</v>
      </c>
      <c r="E4258" s="5">
        <f t="shared" si="464"/>
        <v>1.4101283730842193</v>
      </c>
      <c r="F4258" s="13">
        <f t="shared" si="465"/>
        <v>3.3335587820546237</v>
      </c>
      <c r="G4258" s="16">
        <f t="shared" si="466"/>
        <v>3.5500063032380222E-2</v>
      </c>
      <c r="H4258" s="5">
        <f t="shared" si="467"/>
        <v>4068.689311248645</v>
      </c>
      <c r="I4258" s="3">
        <f t="shared" si="468"/>
        <v>0.2836813026970158</v>
      </c>
    </row>
    <row r="4259" spans="1:9" x14ac:dyDescent="0.25">
      <c r="A4259" s="1">
        <v>40422</v>
      </c>
      <c r="B4259" s="5">
        <v>615.61150999999995</v>
      </c>
      <c r="C4259" s="4">
        <f t="shared" si="462"/>
        <v>-3.1975935994695837E-3</v>
      </c>
      <c r="D4259" s="3">
        <f t="shared" si="463"/>
        <v>8.8253233143479742E-2</v>
      </c>
      <c r="E4259" s="5">
        <f t="shared" si="464"/>
        <v>1.3597235560187038</v>
      </c>
      <c r="F4259" s="13">
        <f t="shared" si="465"/>
        <v>3.3335587820546237</v>
      </c>
      <c r="G4259" s="16">
        <f t="shared" si="466"/>
        <v>-1.0659366224953486E-2</v>
      </c>
      <c r="H4259" s="5">
        <f t="shared" si="467"/>
        <v>4025.319661824492</v>
      </c>
      <c r="I4259" s="3">
        <f t="shared" si="468"/>
        <v>0.2941973403901611</v>
      </c>
    </row>
    <row r="4260" spans="1:9" x14ac:dyDescent="0.25">
      <c r="A4260" s="1">
        <v>40423</v>
      </c>
      <c r="B4260" s="5">
        <v>615.10742000000005</v>
      </c>
      <c r="C4260" s="4">
        <f t="shared" si="462"/>
        <v>-8.1884433902135179E-4</v>
      </c>
      <c r="D4260" s="3">
        <f t="shared" si="463"/>
        <v>8.7762769479541189E-2</v>
      </c>
      <c r="E4260" s="5">
        <f t="shared" si="464"/>
        <v>1.3673223932156537</v>
      </c>
      <c r="F4260" s="13">
        <f t="shared" si="465"/>
        <v>3.3335587820546237</v>
      </c>
      <c r="G4260" s="16">
        <f t="shared" si="466"/>
        <v>-2.7296657374803407E-3</v>
      </c>
      <c r="H4260" s="5">
        <f t="shared" si="467"/>
        <v>4014.3318846612037</v>
      </c>
      <c r="I4260" s="3">
        <f t="shared" si="468"/>
        <v>0.29256235093596006</v>
      </c>
    </row>
    <row r="4261" spans="1:9" x14ac:dyDescent="0.25">
      <c r="A4261" s="1">
        <v>40424</v>
      </c>
      <c r="B4261" s="5">
        <v>612.68322999999998</v>
      </c>
      <c r="C4261" s="4">
        <f t="shared" si="462"/>
        <v>-3.9410839817215493E-3</v>
      </c>
      <c r="D4261" s="3">
        <f t="shared" si="463"/>
        <v>8.8798247375735134E-2</v>
      </c>
      <c r="E4261" s="5">
        <f t="shared" si="464"/>
        <v>1.3513780231747119</v>
      </c>
      <c r="F4261" s="13">
        <f t="shared" si="465"/>
        <v>3.3335587820546237</v>
      </c>
      <c r="G4261" s="16">
        <f t="shared" si="466"/>
        <v>-1.3137835118082674E-2</v>
      </c>
      <c r="H4261" s="5">
        <f t="shared" si="467"/>
        <v>3961.5922542512631</v>
      </c>
      <c r="I4261" s="3">
        <f t="shared" si="468"/>
        <v>0.29601417737044083</v>
      </c>
    </row>
    <row r="4262" spans="1:9" x14ac:dyDescent="0.25">
      <c r="A4262" s="1">
        <v>40427</v>
      </c>
      <c r="B4262" s="5">
        <v>612.05858999999998</v>
      </c>
      <c r="C4262" s="4">
        <f t="shared" si="462"/>
        <v>-1.0195154190852929E-3</v>
      </c>
      <c r="D4262" s="3">
        <f t="shared" si="463"/>
        <v>8.7443193912326689E-2</v>
      </c>
      <c r="E4262" s="5">
        <f t="shared" si="464"/>
        <v>1.3723194983055604</v>
      </c>
      <c r="F4262" s="13">
        <f t="shared" si="465"/>
        <v>3.3335587820546237</v>
      </c>
      <c r="G4262" s="16">
        <f t="shared" si="466"/>
        <v>-3.3986145787318783E-3</v>
      </c>
      <c r="H4262" s="5">
        <f t="shared" si="467"/>
        <v>3948.1283290609731</v>
      </c>
      <c r="I4262" s="3">
        <f t="shared" si="468"/>
        <v>0.29149702699734209</v>
      </c>
    </row>
    <row r="4263" spans="1:9" x14ac:dyDescent="0.25">
      <c r="A4263" s="1">
        <v>40428</v>
      </c>
      <c r="B4263" s="5">
        <v>617.22808999999995</v>
      </c>
      <c r="C4263" s="4">
        <f t="shared" si="462"/>
        <v>8.4460868362290498E-3</v>
      </c>
      <c r="D4263" s="3">
        <f t="shared" si="463"/>
        <v>8.9820730446114841E-2</v>
      </c>
      <c r="E4263" s="5">
        <f t="shared" si="464"/>
        <v>1.3359944792699083</v>
      </c>
      <c r="F4263" s="13">
        <f t="shared" si="465"/>
        <v>3.3335587820546237</v>
      </c>
      <c r="G4263" s="16">
        <f t="shared" si="466"/>
        <v>2.8155526946907303E-2</v>
      </c>
      <c r="H4263" s="5">
        <f t="shared" si="467"/>
        <v>4059.2899626196977</v>
      </c>
      <c r="I4263" s="3">
        <f t="shared" si="468"/>
        <v>0.29942268478920725</v>
      </c>
    </row>
    <row r="4264" spans="1:9" x14ac:dyDescent="0.25">
      <c r="A4264" s="1">
        <v>40429</v>
      </c>
      <c r="B4264" s="5">
        <v>617.27233999999999</v>
      </c>
      <c r="C4264" s="4">
        <f t="shared" si="462"/>
        <v>7.1691487663949616E-5</v>
      </c>
      <c r="D4264" s="3">
        <f t="shared" si="463"/>
        <v>8.8067303690775131E-2</v>
      </c>
      <c r="E4264" s="5">
        <f t="shared" si="464"/>
        <v>1.362594231581655</v>
      </c>
      <c r="F4264" s="13">
        <f t="shared" si="465"/>
        <v>3.3335587820546237</v>
      </c>
      <c r="G4264" s="16">
        <f t="shared" si="466"/>
        <v>2.3898778830071997E-4</v>
      </c>
      <c r="H4264" s="5">
        <f t="shared" si="467"/>
        <v>4060.2600833499355</v>
      </c>
      <c r="I4264" s="3">
        <f t="shared" si="468"/>
        <v>0.29357753363025502</v>
      </c>
    </row>
    <row r="4265" spans="1:9" x14ac:dyDescent="0.25">
      <c r="A4265" s="1">
        <v>40430</v>
      </c>
      <c r="B4265" s="5">
        <v>615.20421999999996</v>
      </c>
      <c r="C4265" s="4">
        <f t="shared" si="462"/>
        <v>-3.3504174186713698E-3</v>
      </c>
      <c r="D4265" s="3">
        <f t="shared" si="463"/>
        <v>9.033669359178513E-2</v>
      </c>
      <c r="E4265" s="5">
        <f t="shared" si="464"/>
        <v>1.3283638710783225</v>
      </c>
      <c r="F4265" s="13">
        <f t="shared" si="465"/>
        <v>3.3335587820546237</v>
      </c>
      <c r="G4265" s="16">
        <f t="shared" si="466"/>
        <v>-1.1168813409560727E-2</v>
      </c>
      <c r="H4265" s="5">
        <f t="shared" si="467"/>
        <v>4014.9117960847125</v>
      </c>
      <c r="I4265" s="3">
        <f t="shared" si="468"/>
        <v>0.30114267826467295</v>
      </c>
    </row>
    <row r="4266" spans="1:9" x14ac:dyDescent="0.25">
      <c r="A4266" s="1">
        <v>40431</v>
      </c>
      <c r="B4266" s="5">
        <v>611.84032999999999</v>
      </c>
      <c r="C4266" s="4">
        <f t="shared" si="462"/>
        <v>-5.4679241309495419E-3</v>
      </c>
      <c r="D4266" s="3">
        <f t="shared" si="463"/>
        <v>8.6589635246470592E-2</v>
      </c>
      <c r="E4266" s="5">
        <f t="shared" si="464"/>
        <v>1.3858471589403214</v>
      </c>
      <c r="F4266" s="13">
        <f t="shared" si="465"/>
        <v>3.3335587820546237</v>
      </c>
      <c r="G4266" s="16">
        <f t="shared" si="466"/>
        <v>-1.8227646506335241E-2</v>
      </c>
      <c r="H4266" s="5">
        <f t="shared" si="467"/>
        <v>3941.7294031115648</v>
      </c>
      <c r="I4266" s="3">
        <f t="shared" si="468"/>
        <v>0.28865163901077862</v>
      </c>
    </row>
    <row r="4267" spans="1:9" x14ac:dyDescent="0.25">
      <c r="A4267" s="1">
        <v>40434</v>
      </c>
      <c r="B4267" s="5">
        <v>613.68347000000006</v>
      </c>
      <c r="C4267" s="4">
        <f t="shared" si="462"/>
        <v>3.0124526116153127E-3</v>
      </c>
      <c r="D4267" s="3">
        <f t="shared" si="463"/>
        <v>8.5403612042543889E-2</v>
      </c>
      <c r="E4267" s="5">
        <f t="shared" si="464"/>
        <v>1.4050927956094161</v>
      </c>
      <c r="F4267" s="13">
        <f t="shared" si="465"/>
        <v>3.3335587820546237</v>
      </c>
      <c r="G4267" s="16">
        <f t="shared" si="466"/>
        <v>1.0042187858973612E-2</v>
      </c>
      <c r="H4267" s="5">
        <f t="shared" si="467"/>
        <v>3981.3129902668511</v>
      </c>
      <c r="I4267" s="3">
        <f t="shared" si="468"/>
        <v>0.28469796094360822</v>
      </c>
    </row>
    <row r="4268" spans="1:9" x14ac:dyDescent="0.25">
      <c r="A4268" s="1">
        <v>40435</v>
      </c>
      <c r="B4268" s="5">
        <v>617.16821000000004</v>
      </c>
      <c r="C4268" s="4">
        <f t="shared" si="462"/>
        <v>5.6783996479488064E-3</v>
      </c>
      <c r="D4268" s="3">
        <f t="shared" si="463"/>
        <v>7.1232420037478122E-2</v>
      </c>
      <c r="E4268" s="5">
        <f t="shared" si="464"/>
        <v>1.6846261847746204</v>
      </c>
      <c r="F4268" s="13">
        <f t="shared" si="465"/>
        <v>3.3335587820546237</v>
      </c>
      <c r="G4268" s="16">
        <f t="shared" si="466"/>
        <v>1.8929279014435627E-2</v>
      </c>
      <c r="H4268" s="5">
        <f t="shared" si="467"/>
        <v>4056.6763747034088</v>
      </c>
      <c r="I4268" s="3">
        <f t="shared" si="468"/>
        <v>0.23745745938293891</v>
      </c>
    </row>
    <row r="4269" spans="1:9" x14ac:dyDescent="0.25">
      <c r="A4269" s="1">
        <v>40436</v>
      </c>
      <c r="B4269" s="5">
        <v>607.88891999999998</v>
      </c>
      <c r="C4269" s="4">
        <f t="shared" si="462"/>
        <v>-1.503526890991369E-2</v>
      </c>
      <c r="D4269" s="3">
        <f t="shared" si="463"/>
        <v>0.10337392206222627</v>
      </c>
      <c r="E4269" s="5">
        <f t="shared" si="464"/>
        <v>1.160834353636748</v>
      </c>
      <c r="F4269" s="13">
        <f t="shared" si="465"/>
        <v>1.160834353636748</v>
      </c>
      <c r="G4269" s="16">
        <f t="shared" si="466"/>
        <v>-5.0120952715195635E-2</v>
      </c>
      <c r="H4269" s="5">
        <f t="shared" si="467"/>
        <v>3853.3518899460478</v>
      </c>
      <c r="I4269" s="3">
        <f t="shared" si="468"/>
        <v>0.34460304572596462</v>
      </c>
    </row>
    <row r="4270" spans="1:9" x14ac:dyDescent="0.25">
      <c r="A4270" s="1">
        <v>40437</v>
      </c>
      <c r="B4270" s="5">
        <v>607.57794000000001</v>
      </c>
      <c r="C4270" s="4">
        <f t="shared" si="462"/>
        <v>-5.1157372633137133E-4</v>
      </c>
      <c r="D4270" s="3">
        <f t="shared" si="463"/>
        <v>0.10342067463930373</v>
      </c>
      <c r="E4270" s="5">
        <f t="shared" si="464"/>
        <v>1.1603095843120279</v>
      </c>
      <c r="F4270" s="13">
        <f t="shared" si="465"/>
        <v>1.160834353636748</v>
      </c>
      <c r="G4270" s="16">
        <f t="shared" si="466"/>
        <v>-5.938523559434201E-4</v>
      </c>
      <c r="H4270" s="5">
        <f t="shared" si="467"/>
        <v>3851.0635678479243</v>
      </c>
      <c r="I4270" s="3">
        <f t="shared" si="468"/>
        <v>0.34501464838903406</v>
      </c>
    </row>
    <row r="4271" spans="1:9" x14ac:dyDescent="0.25">
      <c r="A4271" s="1">
        <v>40438</v>
      </c>
      <c r="B4271" s="5">
        <v>606.74450999999999</v>
      </c>
      <c r="C4271" s="4">
        <f t="shared" si="462"/>
        <v>-1.371725247299227E-3</v>
      </c>
      <c r="D4271" s="3">
        <f t="shared" si="463"/>
        <v>0.10232049474444006</v>
      </c>
      <c r="E4271" s="5">
        <f t="shared" si="464"/>
        <v>1.172785572428251</v>
      </c>
      <c r="F4271" s="13">
        <f t="shared" si="465"/>
        <v>1.160834353636748</v>
      </c>
      <c r="G4271" s="16">
        <f t="shared" si="466"/>
        <v>-1.5923457908158065E-3</v>
      </c>
      <c r="H4271" s="5">
        <f t="shared" si="467"/>
        <v>3844.9313429854978</v>
      </c>
      <c r="I4271" s="3">
        <f t="shared" si="468"/>
        <v>0.34123268079566171</v>
      </c>
    </row>
    <row r="4272" spans="1:9" x14ac:dyDescent="0.25">
      <c r="A4272" s="1">
        <v>40441</v>
      </c>
      <c r="B4272" s="5">
        <v>609.13653999999997</v>
      </c>
      <c r="C4272" s="4">
        <f t="shared" si="462"/>
        <v>3.9424007314050602E-3</v>
      </c>
      <c r="D4272" s="3">
        <f t="shared" si="463"/>
        <v>0.10522326286797329</v>
      </c>
      <c r="E4272" s="5">
        <f t="shared" si="464"/>
        <v>1.1404322269550558</v>
      </c>
      <c r="F4272" s="13">
        <f t="shared" si="465"/>
        <v>1.160834353636748</v>
      </c>
      <c r="G4272" s="16">
        <f t="shared" si="466"/>
        <v>4.5764742048176356E-3</v>
      </c>
      <c r="H4272" s="5">
        <f t="shared" si="467"/>
        <v>3862.5275720959653</v>
      </c>
      <c r="I4272" s="3">
        <f t="shared" si="468"/>
        <v>0.3431667089716009</v>
      </c>
    </row>
    <row r="4273" spans="1:9" x14ac:dyDescent="0.25">
      <c r="A4273" s="1">
        <v>40442</v>
      </c>
      <c r="B4273" s="5">
        <v>610.71045000000004</v>
      </c>
      <c r="C4273" s="4">
        <f t="shared" si="462"/>
        <v>2.5838377714133554E-3</v>
      </c>
      <c r="D4273" s="3">
        <f t="shared" si="463"/>
        <v>9.4945657029051958E-2</v>
      </c>
      <c r="E4273" s="5">
        <f t="shared" si="464"/>
        <v>1.2638808741223602</v>
      </c>
      <c r="F4273" s="13">
        <f t="shared" si="465"/>
        <v>1.160834353636748</v>
      </c>
      <c r="G4273" s="16">
        <f t="shared" si="466"/>
        <v>2.9994076492808378E-3</v>
      </c>
      <c r="H4273" s="5">
        <f t="shared" si="467"/>
        <v>3874.1128668412675</v>
      </c>
      <c r="I4273" s="3">
        <f t="shared" si="468"/>
        <v>0.30209763971005754</v>
      </c>
    </row>
    <row r="4274" spans="1:9" x14ac:dyDescent="0.25">
      <c r="A4274" s="1">
        <v>40443</v>
      </c>
      <c r="B4274" s="5">
        <v>611.68206999999995</v>
      </c>
      <c r="C4274" s="4">
        <f t="shared" si="462"/>
        <v>1.5909667175335596E-3</v>
      </c>
      <c r="D4274" s="3">
        <f t="shared" si="463"/>
        <v>9.5748816603861406E-2</v>
      </c>
      <c r="E4274" s="5">
        <f t="shared" si="464"/>
        <v>1.2532791971359005</v>
      </c>
      <c r="F4274" s="13">
        <f t="shared" si="465"/>
        <v>1.160834353636748</v>
      </c>
      <c r="G4274" s="16">
        <f t="shared" si="466"/>
        <v>1.8468488212056483E-3</v>
      </c>
      <c r="H4274" s="5">
        <f t="shared" si="467"/>
        <v>3881.2677676226108</v>
      </c>
      <c r="I4274" s="3">
        <f t="shared" si="468"/>
        <v>0.30290936931333445</v>
      </c>
    </row>
    <row r="4275" spans="1:9" x14ac:dyDescent="0.25">
      <c r="A4275" s="1">
        <v>40444</v>
      </c>
      <c r="B4275" s="5">
        <v>611.05242999999996</v>
      </c>
      <c r="C4275" s="4">
        <f t="shared" si="462"/>
        <v>-1.0293582743073904E-3</v>
      </c>
      <c r="D4275" s="3">
        <f t="shared" si="463"/>
        <v>9.4784850504314913E-2</v>
      </c>
      <c r="E4275" s="5">
        <f t="shared" si="464"/>
        <v>1.2660251017069146</v>
      </c>
      <c r="F4275" s="13">
        <f t="shared" si="465"/>
        <v>1.160834353636748</v>
      </c>
      <c r="G4275" s="16">
        <f t="shared" si="466"/>
        <v>-1.1949144470162578E-3</v>
      </c>
      <c r="H4275" s="5">
        <f t="shared" si="467"/>
        <v>3876.6299846943402</v>
      </c>
      <c r="I4275" s="3">
        <f t="shared" si="468"/>
        <v>0.30073532304231254</v>
      </c>
    </row>
    <row r="4276" spans="1:9" x14ac:dyDescent="0.25">
      <c r="A4276" s="1">
        <v>40445</v>
      </c>
      <c r="B4276" s="5">
        <v>617.32610999999997</v>
      </c>
      <c r="C4276" s="4">
        <f t="shared" si="462"/>
        <v>1.026700769359512E-2</v>
      </c>
      <c r="D4276" s="3">
        <f t="shared" si="463"/>
        <v>0.10482147721658505</v>
      </c>
      <c r="E4276" s="5">
        <f t="shared" si="464"/>
        <v>1.1448035573096595</v>
      </c>
      <c r="F4276" s="13">
        <f t="shared" si="465"/>
        <v>1.160834353636748</v>
      </c>
      <c r="G4276" s="16">
        <f t="shared" si="466"/>
        <v>1.1918295239778011E-2</v>
      </c>
      <c r="H4276" s="5">
        <f t="shared" si="467"/>
        <v>3922.8328053873038</v>
      </c>
      <c r="I4276" s="3">
        <f t="shared" si="468"/>
        <v>0.29698338322652051</v>
      </c>
    </row>
    <row r="4277" spans="1:9" x14ac:dyDescent="0.25">
      <c r="A4277" s="1">
        <v>40448</v>
      </c>
      <c r="B4277" s="5">
        <v>616.98137999999994</v>
      </c>
      <c r="C4277" s="4">
        <f t="shared" si="462"/>
        <v>-5.584244606144928E-4</v>
      </c>
      <c r="D4277" s="3">
        <f t="shared" si="463"/>
        <v>0.10435031624930853</v>
      </c>
      <c r="E4277" s="5">
        <f t="shared" si="464"/>
        <v>1.1499725569906469</v>
      </c>
      <c r="F4277" s="13">
        <f t="shared" si="465"/>
        <v>1.160834353636748</v>
      </c>
      <c r="G4277" s="16">
        <f t="shared" si="466"/>
        <v>-6.482382977923744E-4</v>
      </c>
      <c r="H4277" s="5">
        <f t="shared" si="467"/>
        <v>3920.2898749270153</v>
      </c>
      <c r="I4277" s="3">
        <f t="shared" si="468"/>
        <v>0.29133532924207034</v>
      </c>
    </row>
    <row r="4278" spans="1:9" x14ac:dyDescent="0.25">
      <c r="A4278" s="1">
        <v>40449</v>
      </c>
      <c r="B4278" s="5">
        <v>619.80291999999997</v>
      </c>
      <c r="C4278" s="4">
        <f t="shared" si="462"/>
        <v>4.5731363886540866E-3</v>
      </c>
      <c r="D4278" s="3">
        <f t="shared" si="463"/>
        <v>0.10296941415105766</v>
      </c>
      <c r="E4278" s="5">
        <f t="shared" si="464"/>
        <v>1.1653946076060822</v>
      </c>
      <c r="F4278" s="13">
        <f t="shared" si="465"/>
        <v>1.160834353636748</v>
      </c>
      <c r="G4278" s="16">
        <f t="shared" si="466"/>
        <v>5.308653823815959E-3</v>
      </c>
      <c r="H4278" s="5">
        <f t="shared" si="467"/>
        <v>3941.1013367620139</v>
      </c>
      <c r="I4278" s="3">
        <f t="shared" si="468"/>
        <v>0.27212921167093174</v>
      </c>
    </row>
    <row r="4279" spans="1:9" x14ac:dyDescent="0.25">
      <c r="A4279" s="1">
        <v>40450</v>
      </c>
      <c r="B4279" s="5">
        <v>617.76898000000006</v>
      </c>
      <c r="C4279" s="4">
        <f t="shared" si="462"/>
        <v>-3.2815915097655912E-3</v>
      </c>
      <c r="D4279" s="3">
        <f t="shared" si="463"/>
        <v>6.2408194582461433E-2</v>
      </c>
      <c r="E4279" s="5">
        <f t="shared" si="464"/>
        <v>1.9228244111667281</v>
      </c>
      <c r="F4279" s="13">
        <f t="shared" si="465"/>
        <v>1.9228244111667281</v>
      </c>
      <c r="G4279" s="16">
        <f t="shared" si="466"/>
        <v>-3.8093841591385802E-3</v>
      </c>
      <c r="H4279" s="5">
        <f t="shared" si="467"/>
        <v>3926.0881677601928</v>
      </c>
      <c r="I4279" s="3">
        <f t="shared" si="468"/>
        <v>7.2445576219768007E-2</v>
      </c>
    </row>
    <row r="4280" spans="1:9" x14ac:dyDescent="0.25">
      <c r="A4280" s="1">
        <v>40451</v>
      </c>
      <c r="B4280" s="5">
        <v>616.95781999999997</v>
      </c>
      <c r="C4280" s="4">
        <f t="shared" si="462"/>
        <v>-1.3130474760970623E-3</v>
      </c>
      <c r="D4280" s="3">
        <f t="shared" si="463"/>
        <v>6.329819615523323E-2</v>
      </c>
      <c r="E4280" s="5">
        <f t="shared" si="464"/>
        <v>1.8957886209855113</v>
      </c>
      <c r="F4280" s="13">
        <f t="shared" si="465"/>
        <v>1.9228244111667281</v>
      </c>
      <c r="G4280" s="16">
        <f t="shared" si="466"/>
        <v>-2.5247597400602922E-3</v>
      </c>
      <c r="H4280" s="5">
        <f t="shared" si="467"/>
        <v>3916.1757384183047</v>
      </c>
      <c r="I4280" s="3">
        <f t="shared" si="468"/>
        <v>7.4899501274623095E-2</v>
      </c>
    </row>
    <row r="4281" spans="1:9" x14ac:dyDescent="0.25">
      <c r="A4281" s="1">
        <v>40452</v>
      </c>
      <c r="B4281" s="5">
        <v>616.58758999999998</v>
      </c>
      <c r="C4281" s="4">
        <f t="shared" si="462"/>
        <v>-6.0008964632296546E-4</v>
      </c>
      <c r="D4281" s="3">
        <f t="shared" si="463"/>
        <v>6.2416601415855227E-2</v>
      </c>
      <c r="E4281" s="5">
        <f t="shared" si="464"/>
        <v>1.9225654277536053</v>
      </c>
      <c r="F4281" s="13">
        <f t="shared" si="465"/>
        <v>1.9228244111667281</v>
      </c>
      <c r="G4281" s="16">
        <f t="shared" si="466"/>
        <v>-1.1538670208382062E-3</v>
      </c>
      <c r="H4281" s="5">
        <f t="shared" si="467"/>
        <v>3911.656992385937</v>
      </c>
      <c r="I4281" s="3">
        <f t="shared" si="468"/>
        <v>7.4392418779130526E-2</v>
      </c>
    </row>
    <row r="4282" spans="1:9" x14ac:dyDescent="0.25">
      <c r="A4282" s="1">
        <v>40455</v>
      </c>
      <c r="B4282" s="5">
        <v>614.26880000000006</v>
      </c>
      <c r="C4282" s="4">
        <f t="shared" si="462"/>
        <v>-3.7606822414313346E-3</v>
      </c>
      <c r="D4282" s="3">
        <f t="shared" si="463"/>
        <v>6.6243726039503431E-2</v>
      </c>
      <c r="E4282" s="5">
        <f t="shared" si="464"/>
        <v>1.8114923053760568</v>
      </c>
      <c r="F4282" s="13">
        <f t="shared" si="465"/>
        <v>1.9228244111667281</v>
      </c>
      <c r="G4282" s="16">
        <f t="shared" si="466"/>
        <v>-7.231131616465377E-3</v>
      </c>
      <c r="H4282" s="5">
        <f t="shared" si="467"/>
        <v>3883.371285835527</v>
      </c>
      <c r="I4282" s="3">
        <f t="shared" si="468"/>
        <v>8.4656166654026171E-2</v>
      </c>
    </row>
    <row r="4283" spans="1:9" x14ac:dyDescent="0.25">
      <c r="A4283" s="1">
        <v>40456</v>
      </c>
      <c r="B4283" s="5">
        <v>619.81952000000001</v>
      </c>
      <c r="C4283" s="4">
        <f t="shared" si="462"/>
        <v>9.0363046275505621E-3</v>
      </c>
      <c r="D4283" s="3">
        <f t="shared" si="463"/>
        <v>7.7877715950715215E-2</v>
      </c>
      <c r="E4283" s="5">
        <f t="shared" si="464"/>
        <v>1.5408772398505086</v>
      </c>
      <c r="F4283" s="13">
        <f t="shared" si="465"/>
        <v>1.9228244111667281</v>
      </c>
      <c r="G4283" s="16">
        <f t="shared" si="466"/>
        <v>1.7375227124593089E-2</v>
      </c>
      <c r="H4283" s="5">
        <f t="shared" si="467"/>
        <v>3950.8457439360423</v>
      </c>
      <c r="I4283" s="3">
        <f t="shared" si="468"/>
        <v>0.11977316588629358</v>
      </c>
    </row>
    <row r="4284" spans="1:9" x14ac:dyDescent="0.25">
      <c r="A4284" s="1">
        <v>40457</v>
      </c>
      <c r="B4284" s="5">
        <v>621.59918000000005</v>
      </c>
      <c r="C4284" s="4">
        <f t="shared" si="462"/>
        <v>2.8712551679559439E-3</v>
      </c>
      <c r="D4284" s="3">
        <f t="shared" si="463"/>
        <v>7.8187660128937714E-2</v>
      </c>
      <c r="E4284" s="5">
        <f t="shared" si="464"/>
        <v>1.534769039028798</v>
      </c>
      <c r="F4284" s="13">
        <f t="shared" si="465"/>
        <v>1.9228244111667281</v>
      </c>
      <c r="G4284" s="16">
        <f t="shared" si="466"/>
        <v>5.520919527634313E-3</v>
      </c>
      <c r="H4284" s="5">
        <f t="shared" si="467"/>
        <v>3972.6580453544093</v>
      </c>
      <c r="I4284" s="3">
        <f t="shared" si="468"/>
        <v>0.12106444930128807</v>
      </c>
    </row>
    <row r="4285" spans="1:9" x14ac:dyDescent="0.25">
      <c r="A4285" s="1">
        <v>40458</v>
      </c>
      <c r="B4285" s="5">
        <v>622.89544999999998</v>
      </c>
      <c r="C4285" s="4">
        <f t="shared" si="462"/>
        <v>2.0853791988590942E-3</v>
      </c>
      <c r="D4285" s="3">
        <f t="shared" si="463"/>
        <v>7.6782787616655648E-2</v>
      </c>
      <c r="E4285" s="5">
        <f t="shared" si="464"/>
        <v>1.5628502653369374</v>
      </c>
      <c r="F4285" s="13">
        <f t="shared" si="465"/>
        <v>1.9228244111667281</v>
      </c>
      <c r="G4285" s="16">
        <f t="shared" si="466"/>
        <v>4.0098180301055813E-3</v>
      </c>
      <c r="H4285" s="5">
        <f t="shared" si="467"/>
        <v>3988.5876812121155</v>
      </c>
      <c r="I4285" s="3">
        <f t="shared" si="468"/>
        <v>0.11960041413382114</v>
      </c>
    </row>
    <row r="4286" spans="1:9" x14ac:dyDescent="0.25">
      <c r="A4286" s="1">
        <v>40459</v>
      </c>
      <c r="B4286" s="5">
        <v>624.93413999999996</v>
      </c>
      <c r="C4286" s="4">
        <f t="shared" si="462"/>
        <v>3.2729248544036693E-3</v>
      </c>
      <c r="D4286" s="3">
        <f t="shared" si="463"/>
        <v>6.2158822376561548E-2</v>
      </c>
      <c r="E4286" s="5">
        <f t="shared" si="464"/>
        <v>1.9305385046234214</v>
      </c>
      <c r="F4286" s="13">
        <f t="shared" si="465"/>
        <v>1.9305385046234214</v>
      </c>
      <c r="G4286" s="16">
        <f t="shared" si="466"/>
        <v>6.2932598059616844E-3</v>
      </c>
      <c r="H4286" s="5">
        <f t="shared" si="467"/>
        <v>4013.6888997488418</v>
      </c>
      <c r="I4286" s="3">
        <f t="shared" si="468"/>
        <v>0.11069528536127776</v>
      </c>
    </row>
    <row r="4287" spans="1:9" x14ac:dyDescent="0.25">
      <c r="A4287" s="1">
        <v>40462</v>
      </c>
      <c r="B4287" s="5">
        <v>625.38477</v>
      </c>
      <c r="C4287" s="4">
        <f t="shared" si="462"/>
        <v>7.2108398494608039E-4</v>
      </c>
      <c r="D4287" s="3">
        <f t="shared" si="463"/>
        <v>6.1454453265207605E-2</v>
      </c>
      <c r="E4287" s="5">
        <f t="shared" si="464"/>
        <v>1.9526656511308988</v>
      </c>
      <c r="F4287" s="13">
        <f t="shared" si="465"/>
        <v>1.9305385046234214</v>
      </c>
      <c r="G4287" s="16">
        <f t="shared" si="466"/>
        <v>1.3920803980057037E-3</v>
      </c>
      <c r="H4287" s="5">
        <f t="shared" si="467"/>
        <v>4019.2762773898748</v>
      </c>
      <c r="I4287" s="3">
        <f t="shared" si="468"/>
        <v>0.10963524358811289</v>
      </c>
    </row>
    <row r="4288" spans="1:9" x14ac:dyDescent="0.25">
      <c r="A4288" s="1">
        <v>40463</v>
      </c>
      <c r="B4288" s="5">
        <v>625.88598999999999</v>
      </c>
      <c r="C4288" s="4">
        <f t="shared" si="462"/>
        <v>8.0145859644131789E-4</v>
      </c>
      <c r="D4288" s="3">
        <f t="shared" si="463"/>
        <v>5.8792629041993623E-2</v>
      </c>
      <c r="E4288" s="5">
        <f t="shared" si="464"/>
        <v>2.0410721880507841</v>
      </c>
      <c r="F4288" s="13">
        <f t="shared" si="465"/>
        <v>1.9305385046234214</v>
      </c>
      <c r="G4288" s="16">
        <f t="shared" si="466"/>
        <v>1.547246680291408E-3</v>
      </c>
      <c r="H4288" s="5">
        <f t="shared" si="467"/>
        <v>4025.4950892672405</v>
      </c>
      <c r="I4288" s="3">
        <f t="shared" si="468"/>
        <v>0.10857540276169102</v>
      </c>
    </row>
    <row r="4289" spans="1:9" x14ac:dyDescent="0.25">
      <c r="A4289" s="1">
        <v>40464</v>
      </c>
      <c r="B4289" s="5">
        <v>630.86536000000001</v>
      </c>
      <c r="C4289" s="4">
        <f t="shared" si="462"/>
        <v>7.9557141069734882E-3</v>
      </c>
      <c r="D4289" s="3">
        <f t="shared" si="463"/>
        <v>6.288803585037353E-2</v>
      </c>
      <c r="E4289" s="5">
        <f t="shared" si="464"/>
        <v>1.9081530910825424</v>
      </c>
      <c r="F4289" s="13">
        <f t="shared" si="465"/>
        <v>1.9305385046234214</v>
      </c>
      <c r="G4289" s="16">
        <f t="shared" si="466"/>
        <v>1.5358812415288057E-2</v>
      </c>
      <c r="H4289" s="5">
        <f t="shared" si="467"/>
        <v>4087.3219132219597</v>
      </c>
      <c r="I4289" s="3">
        <f t="shared" si="468"/>
        <v>0.12107572254274603</v>
      </c>
    </row>
    <row r="4290" spans="1:9" x14ac:dyDescent="0.25">
      <c r="A4290" s="1">
        <v>40465</v>
      </c>
      <c r="B4290" s="5">
        <v>631.28612999999996</v>
      </c>
      <c r="C4290" s="4">
        <f t="shared" si="462"/>
        <v>6.6697274359772685E-4</v>
      </c>
      <c r="D4290" s="3">
        <f t="shared" si="463"/>
        <v>6.0617481593754692E-2</v>
      </c>
      <c r="E4290" s="5">
        <f t="shared" si="464"/>
        <v>1.9796269466325598</v>
      </c>
      <c r="F4290" s="13">
        <f t="shared" si="465"/>
        <v>1.9305385046234214</v>
      </c>
      <c r="G4290" s="16">
        <f t="shared" si="466"/>
        <v>1.2876165630497363E-3</v>
      </c>
      <c r="H4290" s="5">
        <f t="shared" si="467"/>
        <v>4092.5848166159403</v>
      </c>
      <c r="I4290" s="3">
        <f t="shared" si="468"/>
        <v>0.11670499894534138</v>
      </c>
    </row>
    <row r="4291" spans="1:9" x14ac:dyDescent="0.25">
      <c r="A4291" s="1">
        <v>40466</v>
      </c>
      <c r="B4291" s="5">
        <v>630.46960000000001</v>
      </c>
      <c r="C4291" s="4">
        <f t="shared" si="462"/>
        <v>-1.293438840482608E-3</v>
      </c>
      <c r="D4291" s="3">
        <f t="shared" si="463"/>
        <v>6.1639210933950063E-2</v>
      </c>
      <c r="E4291" s="5">
        <f t="shared" si="464"/>
        <v>1.9468127216713864</v>
      </c>
      <c r="F4291" s="13">
        <f t="shared" si="465"/>
        <v>1.9305385046234214</v>
      </c>
      <c r="G4291" s="16">
        <f t="shared" si="466"/>
        <v>-2.4970334849271462E-3</v>
      </c>
      <c r="H4291" s="5">
        <f t="shared" si="467"/>
        <v>4082.365495288946</v>
      </c>
      <c r="I4291" s="3">
        <f t="shared" si="468"/>
        <v>0.11868561649417528</v>
      </c>
    </row>
    <row r="4292" spans="1:9" x14ac:dyDescent="0.25">
      <c r="A4292" s="1">
        <v>40469</v>
      </c>
      <c r="B4292" s="5">
        <v>632.63885000000005</v>
      </c>
      <c r="C4292" s="4">
        <f t="shared" ref="C4292:C4355" si="469">B4292/B4291-1</f>
        <v>3.4406892893805718E-3</v>
      </c>
      <c r="D4292" s="3">
        <f t="shared" si="463"/>
        <v>5.1846478356670091E-2</v>
      </c>
      <c r="E4292" s="5">
        <f t="shared" si="464"/>
        <v>2.3145255724887996</v>
      </c>
      <c r="F4292" s="13">
        <f t="shared" si="465"/>
        <v>1.9305385046234214</v>
      </c>
      <c r="G4292" s="16">
        <f t="shared" si="466"/>
        <v>6.642383155594591E-3</v>
      </c>
      <c r="H4292" s="5">
        <f t="shared" si="467"/>
        <v>4109.4821310898342</v>
      </c>
      <c r="I4292" s="3">
        <f t="shared" si="468"/>
        <v>9.9867344367325778E-2</v>
      </c>
    </row>
    <row r="4293" spans="1:9" x14ac:dyDescent="0.25">
      <c r="A4293" s="1">
        <v>40470</v>
      </c>
      <c r="B4293" s="5">
        <v>625.46704</v>
      </c>
      <c r="C4293" s="4">
        <f t="shared" si="469"/>
        <v>-1.1336341421333884E-2</v>
      </c>
      <c r="D4293" s="3">
        <f t="shared" si="463"/>
        <v>7.8804624927753808E-2</v>
      </c>
      <c r="E4293" s="5">
        <f t="shared" si="464"/>
        <v>1.5227532661948855</v>
      </c>
      <c r="F4293" s="13">
        <f t="shared" si="465"/>
        <v>1.5227532661948855</v>
      </c>
      <c r="G4293" s="16">
        <f t="shared" si="466"/>
        <v>-2.1885243615442466E-2</v>
      </c>
      <c r="H4293" s="5">
        <f t="shared" si="467"/>
        <v>4019.5451135176259</v>
      </c>
      <c r="I4293" s="3">
        <f t="shared" si="468"/>
        <v>0.15209229048544937</v>
      </c>
    </row>
    <row r="4294" spans="1:9" x14ac:dyDescent="0.25">
      <c r="A4294" s="1">
        <v>40471</v>
      </c>
      <c r="B4294" s="5">
        <v>630.75720000000001</v>
      </c>
      <c r="C4294" s="4">
        <f t="shared" si="469"/>
        <v>8.4579356891452129E-3</v>
      </c>
      <c r="D4294" s="3">
        <f t="shared" si="463"/>
        <v>8.7221509630943175E-2</v>
      </c>
      <c r="E4294" s="5">
        <f t="shared" si="464"/>
        <v>1.3758074184653661</v>
      </c>
      <c r="F4294" s="13">
        <f t="shared" si="465"/>
        <v>1.5227532661948855</v>
      </c>
      <c r="G4294" s="16">
        <f t="shared" si="466"/>
        <v>1.2879349195912163E-2</v>
      </c>
      <c r="H4294" s="5">
        <f t="shared" si="467"/>
        <v>4071.3142386433424</v>
      </c>
      <c r="I4294" s="3">
        <f t="shared" si="468"/>
        <v>0.1613798235558325</v>
      </c>
    </row>
    <row r="4295" spans="1:9" x14ac:dyDescent="0.25">
      <c r="A4295" s="1">
        <v>40472</v>
      </c>
      <c r="B4295" s="5">
        <v>629.75549000000001</v>
      </c>
      <c r="C4295" s="4">
        <f t="shared" si="469"/>
        <v>-1.5881071195065211E-3</v>
      </c>
      <c r="D4295" s="3">
        <f t="shared" si="463"/>
        <v>8.8445176465505385E-2</v>
      </c>
      <c r="E4295" s="5">
        <f t="shared" si="464"/>
        <v>1.3567726901059589</v>
      </c>
      <c r="F4295" s="13">
        <f t="shared" si="465"/>
        <v>1.5227532661948855</v>
      </c>
      <c r="G4295" s="16">
        <f t="shared" si="466"/>
        <v>-2.4182953032959062E-3</v>
      </c>
      <c r="H4295" s="5">
        <f t="shared" si="467"/>
        <v>4061.4685985417891</v>
      </c>
      <c r="I4295" s="3">
        <f t="shared" si="468"/>
        <v>0.16291792468117791</v>
      </c>
    </row>
    <row r="4296" spans="1:9" x14ac:dyDescent="0.25">
      <c r="A4296" s="1">
        <v>40473</v>
      </c>
      <c r="B4296" s="5">
        <v>630.92187999999999</v>
      </c>
      <c r="C4296" s="4">
        <f t="shared" si="469"/>
        <v>1.8521315312391984E-3</v>
      </c>
      <c r="D4296" s="3">
        <f t="shared" si="463"/>
        <v>8.7757157092910085E-2</v>
      </c>
      <c r="E4296" s="5">
        <f t="shared" si="464"/>
        <v>1.3674098384129949</v>
      </c>
      <c r="F4296" s="13">
        <f t="shared" si="465"/>
        <v>1.5227532661948855</v>
      </c>
      <c r="G4296" s="16">
        <f t="shared" si="466"/>
        <v>2.820339338617024E-3</v>
      </c>
      <c r="H4296" s="5">
        <f t="shared" si="467"/>
        <v>4072.9233182028142</v>
      </c>
      <c r="I4296" s="3">
        <f t="shared" si="468"/>
        <v>0.16119553084099639</v>
      </c>
    </row>
    <row r="4297" spans="1:9" x14ac:dyDescent="0.25">
      <c r="A4297" s="1">
        <v>40476</v>
      </c>
      <c r="B4297" s="5">
        <v>633.16179999999997</v>
      </c>
      <c r="C4297" s="4">
        <f t="shared" si="469"/>
        <v>3.550233509099332E-3</v>
      </c>
      <c r="D4297" s="3">
        <f t="shared" si="463"/>
        <v>8.8678815107449502E-2</v>
      </c>
      <c r="E4297" s="5">
        <f t="shared" si="464"/>
        <v>1.3531980536117847</v>
      </c>
      <c r="F4297" s="13">
        <f t="shared" si="465"/>
        <v>1.5227532661948855</v>
      </c>
      <c r="G4297" s="16">
        <f t="shared" si="466"/>
        <v>5.4061296717355378E-3</v>
      </c>
      <c r="H4297" s="5">
        <f t="shared" si="467"/>
        <v>4094.9420698040544</v>
      </c>
      <c r="I4297" s="3">
        <f t="shared" si="468"/>
        <v>0.16236661307517875</v>
      </c>
    </row>
    <row r="4298" spans="1:9" x14ac:dyDescent="0.25">
      <c r="A4298" s="1">
        <v>40477</v>
      </c>
      <c r="B4298" s="5">
        <v>629.88507000000004</v>
      </c>
      <c r="C4298" s="4">
        <f t="shared" si="469"/>
        <v>-5.1751858687619778E-3</v>
      </c>
      <c r="D4298" s="3">
        <f t="shared" si="463"/>
        <v>9.4416360493023072E-2</v>
      </c>
      <c r="E4298" s="5">
        <f t="shared" si="464"/>
        <v>1.2709661691404366</v>
      </c>
      <c r="F4298" s="13">
        <f t="shared" si="465"/>
        <v>1.5227532661948855</v>
      </c>
      <c r="G4298" s="16">
        <f t="shared" si="466"/>
        <v>-7.880531184822917E-3</v>
      </c>
      <c r="H4298" s="5">
        <f t="shared" si="467"/>
        <v>4062.6717511229203</v>
      </c>
      <c r="I4298" s="3">
        <f t="shared" si="468"/>
        <v>0.1696952175515592</v>
      </c>
    </row>
    <row r="4299" spans="1:9" x14ac:dyDescent="0.25">
      <c r="A4299" s="1">
        <v>40478</v>
      </c>
      <c r="B4299" s="5">
        <v>625.60149999999999</v>
      </c>
      <c r="C4299" s="4">
        <f t="shared" si="469"/>
        <v>-6.800558076412333E-3</v>
      </c>
      <c r="D4299" s="3">
        <f t="shared" si="463"/>
        <v>9.1472022319260951E-2</v>
      </c>
      <c r="E4299" s="5">
        <f t="shared" si="464"/>
        <v>1.3118765383930078</v>
      </c>
      <c r="F4299" s="13">
        <f t="shared" si="465"/>
        <v>1.5227532661948855</v>
      </c>
      <c r="G4299" s="16">
        <f t="shared" si="466"/>
        <v>-1.0355572022804889E-2</v>
      </c>
      <c r="H4299" s="5">
        <f t="shared" si="467"/>
        <v>4020.6004611991521</v>
      </c>
      <c r="I4299" s="3">
        <f t="shared" si="468"/>
        <v>0.15729408883270302</v>
      </c>
    </row>
    <row r="4300" spans="1:9" x14ac:dyDescent="0.25">
      <c r="A4300" s="1">
        <v>40479</v>
      </c>
      <c r="B4300" s="5">
        <v>630.32874000000004</v>
      </c>
      <c r="C4300" s="4">
        <f t="shared" si="469"/>
        <v>7.556311805518412E-3</v>
      </c>
      <c r="D4300" s="3">
        <f t="shared" si="463"/>
        <v>0.10068697587623618</v>
      </c>
      <c r="E4300" s="5">
        <f t="shared" si="464"/>
        <v>1.1918125353918989</v>
      </c>
      <c r="F4300" s="13">
        <f t="shared" si="465"/>
        <v>1.5227532661948855</v>
      </c>
      <c r="G4300" s="16">
        <f t="shared" si="466"/>
        <v>1.1506398482240134E-2</v>
      </c>
      <c r="H4300" s="5">
        <f t="shared" si="467"/>
        <v>4066.8630922435877</v>
      </c>
      <c r="I4300" s="3">
        <f t="shared" si="468"/>
        <v>0.17036841110163375</v>
      </c>
    </row>
    <row r="4301" spans="1:9" x14ac:dyDescent="0.25">
      <c r="A4301" s="1">
        <v>40480</v>
      </c>
      <c r="B4301" s="5">
        <v>633.27930000000003</v>
      </c>
      <c r="C4301" s="4">
        <f t="shared" si="469"/>
        <v>4.6809859883589766E-3</v>
      </c>
      <c r="D4301" s="3">
        <f t="shared" ref="D4301:D4364" si="470">STDEV(C4292:C4301)*SQRT(252)</f>
        <v>0.10319552300549362</v>
      </c>
      <c r="E4301" s="5">
        <f t="shared" ref="E4301:E4364" si="471">$E$2/D4301</f>
        <v>1.1628411437346153</v>
      </c>
      <c r="F4301" s="13">
        <f t="shared" si="465"/>
        <v>1.5227532661948855</v>
      </c>
      <c r="G4301" s="16">
        <f t="shared" si="466"/>
        <v>7.1279867027861255E-3</v>
      </c>
      <c r="H4301" s="5">
        <f t="shared" si="467"/>
        <v>4095.8516382871512</v>
      </c>
      <c r="I4301" s="3">
        <f t="shared" si="468"/>
        <v>0.17414275669859389</v>
      </c>
    </row>
    <row r="4302" spans="1:9" x14ac:dyDescent="0.25">
      <c r="A4302" s="1">
        <v>40483</v>
      </c>
      <c r="B4302" s="5">
        <v>632.72326999999996</v>
      </c>
      <c r="C4302" s="4">
        <f t="shared" si="469"/>
        <v>-8.7801701397804965E-4</v>
      </c>
      <c r="D4302" s="3">
        <f t="shared" si="470"/>
        <v>0.10197732949960729</v>
      </c>
      <c r="E4302" s="5">
        <f t="shared" si="471"/>
        <v>1.1767321284919714</v>
      </c>
      <c r="F4302" s="13">
        <f t="shared" ref="F4302:F4365" si="472">IF(ABS(E4302/E4301-1)&gt;F$2,E4302,F4301)</f>
        <v>1.5227532661948855</v>
      </c>
      <c r="G4302" s="16">
        <f t="shared" ref="G4302:G4365" si="473">C4302*F4301</f>
        <v>-1.3370032758097555E-3</v>
      </c>
      <c r="H4302" s="5">
        <f t="shared" ref="H4302:H4365" si="474">H4301*(1+G4302)</f>
        <v>4090.3754712295304</v>
      </c>
      <c r="I4302" s="3">
        <f t="shared" si="468"/>
        <v>0.17068626005135695</v>
      </c>
    </row>
    <row r="4303" spans="1:9" x14ac:dyDescent="0.25">
      <c r="A4303" s="1">
        <v>40484</v>
      </c>
      <c r="B4303" s="5">
        <v>637.71807999999999</v>
      </c>
      <c r="C4303" s="4">
        <f t="shared" si="469"/>
        <v>7.8941462039163746E-3</v>
      </c>
      <c r="D4303" s="3">
        <f t="shared" si="470"/>
        <v>8.6464127079444897E-2</v>
      </c>
      <c r="E4303" s="5">
        <f t="shared" si="471"/>
        <v>1.3878588040302737</v>
      </c>
      <c r="F4303" s="13">
        <f t="shared" si="472"/>
        <v>1.5227532661948855</v>
      </c>
      <c r="G4303" s="16">
        <f t="shared" si="473"/>
        <v>1.2020836915833616E-2</v>
      </c>
      <c r="H4303" s="5">
        <f t="shared" si="474"/>
        <v>4139.5452076937072</v>
      </c>
      <c r="I4303" s="3">
        <f t="shared" si="468"/>
        <v>0.13166353191891433</v>
      </c>
    </row>
    <row r="4304" spans="1:9" x14ac:dyDescent="0.25">
      <c r="A4304" s="1">
        <v>40485</v>
      </c>
      <c r="B4304" s="5">
        <v>637.18591000000004</v>
      </c>
      <c r="C4304" s="4">
        <f t="shared" si="469"/>
        <v>-8.3449100266996812E-4</v>
      </c>
      <c r="D4304" s="3">
        <f t="shared" si="470"/>
        <v>7.9171128319287146E-2</v>
      </c>
      <c r="E4304" s="5">
        <f t="shared" si="471"/>
        <v>1.5157040520637166</v>
      </c>
      <c r="F4304" s="13">
        <f t="shared" si="472"/>
        <v>1.5227532661948855</v>
      </c>
      <c r="G4304" s="16">
        <f t="shared" si="473"/>
        <v>-1.270723899925939E-3</v>
      </c>
      <c r="H4304" s="5">
        <f t="shared" si="474"/>
        <v>4134.2849886634667</v>
      </c>
      <c r="I4304" s="3">
        <f t="shared" si="468"/>
        <v>0.12055809423652891</v>
      </c>
    </row>
    <row r="4305" spans="1:9" x14ac:dyDescent="0.25">
      <c r="A4305" s="1">
        <v>40486</v>
      </c>
      <c r="B4305" s="5">
        <v>646.31451000000004</v>
      </c>
      <c r="C4305" s="4">
        <f t="shared" si="469"/>
        <v>1.4326431041138399E-2</v>
      </c>
      <c r="D4305" s="3">
        <f t="shared" si="470"/>
        <v>0.1015924860849276</v>
      </c>
      <c r="E4305" s="5">
        <f t="shared" si="471"/>
        <v>1.1811897181026201</v>
      </c>
      <c r="F4305" s="13">
        <f t="shared" si="472"/>
        <v>1.1811897181026201</v>
      </c>
      <c r="G4305" s="16">
        <f t="shared" si="473"/>
        <v>2.1815619660809291E-2</v>
      </c>
      <c r="H4305" s="5">
        <f t="shared" si="474"/>
        <v>4224.4769775455416</v>
      </c>
      <c r="I4305" s="3">
        <f t="shared" si="468"/>
        <v>0.15470029000668195</v>
      </c>
    </row>
    <row r="4306" spans="1:9" x14ac:dyDescent="0.25">
      <c r="A4306" s="1">
        <v>40487</v>
      </c>
      <c r="B4306" s="5">
        <v>642.09857</v>
      </c>
      <c r="C4306" s="4">
        <f t="shared" si="469"/>
        <v>-6.5230471152505354E-3</v>
      </c>
      <c r="D4306" s="3">
        <f t="shared" si="470"/>
        <v>0.11156825980022107</v>
      </c>
      <c r="E4306" s="5">
        <f t="shared" si="471"/>
        <v>1.0755747218328686</v>
      </c>
      <c r="F4306" s="13">
        <f t="shared" si="472"/>
        <v>1.1811897181026201</v>
      </c>
      <c r="G4306" s="16">
        <f t="shared" si="473"/>
        <v>-7.7049561832328887E-3</v>
      </c>
      <c r="H4306" s="5">
        <f t="shared" si="474"/>
        <v>4191.927567536477</v>
      </c>
      <c r="I4306" s="3">
        <f t="shared" si="468"/>
        <v>0.16556134105155379</v>
      </c>
    </row>
    <row r="4307" spans="1:9" x14ac:dyDescent="0.25">
      <c r="A4307" s="1">
        <v>40490</v>
      </c>
      <c r="B4307" s="5">
        <v>641.33942000000002</v>
      </c>
      <c r="C4307" s="4">
        <f t="shared" si="469"/>
        <v>-1.1822951108581004E-3</v>
      </c>
      <c r="D4307" s="3">
        <f t="shared" si="470"/>
        <v>0.11199393716209523</v>
      </c>
      <c r="E4307" s="5">
        <f t="shared" si="471"/>
        <v>1.0714865736554751</v>
      </c>
      <c r="F4307" s="13">
        <f t="shared" si="472"/>
        <v>1.1811897181026201</v>
      </c>
      <c r="G4307" s="16">
        <f t="shared" si="473"/>
        <v>-1.3965148287085854E-3</v>
      </c>
      <c r="H4307" s="5">
        <f t="shared" si="474"/>
        <v>4186.0734785275399</v>
      </c>
      <c r="I4307" s="3">
        <f t="shared" si="468"/>
        <v>0.16623630461870839</v>
      </c>
    </row>
    <row r="4308" spans="1:9" x14ac:dyDescent="0.25">
      <c r="A4308" s="1">
        <v>40491</v>
      </c>
      <c r="B4308" s="5">
        <v>638.26819</v>
      </c>
      <c r="C4308" s="4">
        <f t="shared" si="469"/>
        <v>-4.7887747177618456E-3</v>
      </c>
      <c r="D4308" s="3">
        <f t="shared" si="470"/>
        <v>0.11138289303282289</v>
      </c>
      <c r="E4308" s="5">
        <f t="shared" si="471"/>
        <v>1.0773647257001824</v>
      </c>
      <c r="F4308" s="13">
        <f t="shared" si="472"/>
        <v>1.1811897181026201</v>
      </c>
      <c r="G4308" s="16">
        <f t="shared" si="473"/>
        <v>-5.6564514589300683E-3</v>
      </c>
      <c r="H4308" s="5">
        <f t="shared" si="474"/>
        <v>4162.3951570927338</v>
      </c>
      <c r="I4308" s="3">
        <f t="shared" si="468"/>
        <v>0.16277930254976294</v>
      </c>
    </row>
    <row r="4309" spans="1:9" x14ac:dyDescent="0.25">
      <c r="A4309" s="1">
        <v>40492</v>
      </c>
      <c r="B4309" s="5">
        <v>636.40674000000001</v>
      </c>
      <c r="C4309" s="4">
        <f t="shared" si="469"/>
        <v>-2.9164072864104051E-3</v>
      </c>
      <c r="D4309" s="3">
        <f t="shared" si="470"/>
        <v>0.10495025760337659</v>
      </c>
      <c r="E4309" s="5">
        <f t="shared" si="471"/>
        <v>1.1433988133073358</v>
      </c>
      <c r="F4309" s="13">
        <f t="shared" si="472"/>
        <v>1.1811897181026201</v>
      </c>
      <c r="G4309" s="16">
        <f t="shared" si="473"/>
        <v>-3.4448303005075336E-3</v>
      </c>
      <c r="H4309" s="5">
        <f t="shared" si="474"/>
        <v>4148.0564121328944</v>
      </c>
      <c r="I4309" s="3">
        <f t="shared" si="468"/>
        <v>0.15078188022362865</v>
      </c>
    </row>
    <row r="4310" spans="1:9" x14ac:dyDescent="0.25">
      <c r="A4310" s="1">
        <v>40493</v>
      </c>
      <c r="B4310" s="5">
        <v>633.10186999999996</v>
      </c>
      <c r="C4310" s="4">
        <f t="shared" si="469"/>
        <v>-5.1930153976685878E-3</v>
      </c>
      <c r="D4310" s="3">
        <f t="shared" si="470"/>
        <v>0.10465858671828035</v>
      </c>
      <c r="E4310" s="5">
        <f t="shared" si="471"/>
        <v>1.1465853281873146</v>
      </c>
      <c r="F4310" s="13">
        <f t="shared" si="472"/>
        <v>1.1811897181026201</v>
      </c>
      <c r="G4310" s="16">
        <f t="shared" si="473"/>
        <v>-6.1339363936747243E-3</v>
      </c>
      <c r="H4310" s="5">
        <f t="shared" si="474"/>
        <v>4122.6124979434962</v>
      </c>
      <c r="I4310" s="3">
        <f t="shared" si="468"/>
        <v>0.14945851313187669</v>
      </c>
    </row>
    <row r="4311" spans="1:9" x14ac:dyDescent="0.25">
      <c r="A4311" s="1">
        <v>40494</v>
      </c>
      <c r="B4311" s="5">
        <v>625.69701999999995</v>
      </c>
      <c r="C4311" s="4">
        <f t="shared" si="469"/>
        <v>-1.1696142991964309E-2</v>
      </c>
      <c r="D4311" s="3">
        <f t="shared" si="470"/>
        <v>0.1176428701743059</v>
      </c>
      <c r="E4311" s="5">
        <f t="shared" si="471"/>
        <v>1.0200363168817765</v>
      </c>
      <c r="F4311" s="13">
        <f t="shared" si="472"/>
        <v>1.1811897181026201</v>
      </c>
      <c r="G4311" s="16">
        <f t="shared" si="473"/>
        <v>-1.3815363843566257E-2</v>
      </c>
      <c r="H4311" s="5">
        <f t="shared" si="474"/>
        <v>4065.657106298373</v>
      </c>
      <c r="I4311" s="3">
        <f t="shared" ref="I4311:I4374" si="475">STDEV(G4302:G4311)*SQRT(252)</f>
        <v>0.16332659911565095</v>
      </c>
    </row>
    <row r="4312" spans="1:9" x14ac:dyDescent="0.25">
      <c r="A4312" s="1">
        <v>40497</v>
      </c>
      <c r="B4312" s="5">
        <v>623.19226000000003</v>
      </c>
      <c r="C4312" s="4">
        <f t="shared" si="469"/>
        <v>-4.0031515572823695E-3</v>
      </c>
      <c r="D4312" s="3">
        <f t="shared" si="470"/>
        <v>0.11846205011741369</v>
      </c>
      <c r="E4312" s="5">
        <f t="shared" si="471"/>
        <v>1.0129826377397821</v>
      </c>
      <c r="F4312" s="13">
        <f t="shared" si="472"/>
        <v>1.1811897181026201</v>
      </c>
      <c r="G4312" s="16">
        <f t="shared" si="473"/>
        <v>-4.7284814594684265E-3</v>
      </c>
      <c r="H4312" s="5">
        <f t="shared" si="474"/>
        <v>4046.4327220506848</v>
      </c>
      <c r="I4312" s="3">
        <f t="shared" si="475"/>
        <v>0.16458392753108667</v>
      </c>
    </row>
    <row r="4313" spans="1:9" x14ac:dyDescent="0.25">
      <c r="A4313" s="1">
        <v>40498</v>
      </c>
      <c r="B4313" s="5">
        <v>614.28534000000002</v>
      </c>
      <c r="C4313" s="4">
        <f t="shared" si="469"/>
        <v>-1.4292411141306527E-2</v>
      </c>
      <c r="D4313" s="3">
        <f t="shared" si="470"/>
        <v>0.12155822485511386</v>
      </c>
      <c r="E4313" s="5">
        <f t="shared" si="471"/>
        <v>0.98718124703638011</v>
      </c>
      <c r="F4313" s="13">
        <f t="shared" si="472"/>
        <v>1.1811897181026201</v>
      </c>
      <c r="G4313" s="16">
        <f t="shared" si="473"/>
        <v>-1.6882049087006603E-2</v>
      </c>
      <c r="H4313" s="5">
        <f t="shared" si="474"/>
        <v>3978.1206462097553</v>
      </c>
      <c r="I4313" s="3">
        <f t="shared" si="475"/>
        <v>0.16435749327575463</v>
      </c>
    </row>
    <row r="4314" spans="1:9" x14ac:dyDescent="0.25">
      <c r="A4314" s="1">
        <v>40499</v>
      </c>
      <c r="B4314" s="5">
        <v>614.49219000000005</v>
      </c>
      <c r="C4314" s="4">
        <f t="shared" si="469"/>
        <v>3.3673276331169788E-4</v>
      </c>
      <c r="D4314" s="3">
        <f t="shared" si="470"/>
        <v>0.12247282392537025</v>
      </c>
      <c r="E4314" s="5">
        <f t="shared" si="471"/>
        <v>0.97980920300427554</v>
      </c>
      <c r="F4314" s="13">
        <f t="shared" si="472"/>
        <v>1.1811897181026201</v>
      </c>
      <c r="G4314" s="16">
        <f t="shared" si="473"/>
        <v>3.9774527777206069E-4</v>
      </c>
      <c r="H4314" s="5">
        <f t="shared" si="474"/>
        <v>3979.7029249111929</v>
      </c>
      <c r="I4314" s="3">
        <f t="shared" si="475"/>
        <v>0.16532161244743446</v>
      </c>
    </row>
    <row r="4315" spans="1:9" x14ac:dyDescent="0.25">
      <c r="A4315" s="1">
        <v>40500</v>
      </c>
      <c r="B4315" s="5">
        <v>620.90954999999997</v>
      </c>
      <c r="C4315" s="4">
        <f t="shared" si="469"/>
        <v>1.0443354861841225E-2</v>
      </c>
      <c r="D4315" s="3">
        <f t="shared" si="470"/>
        <v>0.1071582900324744</v>
      </c>
      <c r="E4315" s="5">
        <f t="shared" si="471"/>
        <v>1.1198386980945096</v>
      </c>
      <c r="F4315" s="13">
        <f t="shared" si="472"/>
        <v>1.1811897181026201</v>
      </c>
      <c r="G4315" s="16">
        <f t="shared" si="473"/>
        <v>1.2335583385303864E-2</v>
      </c>
      <c r="H4315" s="5">
        <f t="shared" si="474"/>
        <v>4028.7948821901723</v>
      </c>
      <c r="I4315" s="3">
        <f t="shared" si="475"/>
        <v>0.12657427039581723</v>
      </c>
    </row>
    <row r="4316" spans="1:9" x14ac:dyDescent="0.25">
      <c r="A4316" s="1">
        <v>40501</v>
      </c>
      <c r="B4316" s="5">
        <v>621.58208999999999</v>
      </c>
      <c r="C4316" s="4">
        <f t="shared" si="469"/>
        <v>1.0831529326615907E-3</v>
      </c>
      <c r="D4316" s="3">
        <f t="shared" si="470"/>
        <v>0.1088956784744695</v>
      </c>
      <c r="E4316" s="5">
        <f t="shared" si="471"/>
        <v>1.1019721046885611</v>
      </c>
      <c r="F4316" s="13">
        <f t="shared" si="472"/>
        <v>1.1811897181026201</v>
      </c>
      <c r="G4316" s="16">
        <f t="shared" si="473"/>
        <v>1.2794091071925706E-3</v>
      </c>
      <c r="H4316" s="5">
        <f t="shared" si="474"/>
        <v>4033.9493590534576</v>
      </c>
      <c r="I4316" s="3">
        <f t="shared" si="475"/>
        <v>0.12862645575985215</v>
      </c>
    </row>
    <row r="4317" spans="1:9" x14ac:dyDescent="0.25">
      <c r="A4317" s="1">
        <v>40504</v>
      </c>
      <c r="B4317" s="5">
        <v>620.94457999999997</v>
      </c>
      <c r="C4317" s="4">
        <f t="shared" si="469"/>
        <v>-1.0256247891570203E-3</v>
      </c>
      <c r="D4317" s="3">
        <f t="shared" si="470"/>
        <v>0.10898060873205184</v>
      </c>
      <c r="E4317" s="5">
        <f t="shared" si="471"/>
        <v>1.1011133209490624</v>
      </c>
      <c r="F4317" s="13">
        <f t="shared" si="472"/>
        <v>1.1811897181026201</v>
      </c>
      <c r="G4317" s="16">
        <f t="shared" si="473"/>
        <v>-1.2114574555834399E-3</v>
      </c>
      <c r="H4317" s="5">
        <f t="shared" si="474"/>
        <v>4029.0624010269862</v>
      </c>
      <c r="I4317" s="3">
        <f t="shared" si="475"/>
        <v>0.12872677450686426</v>
      </c>
    </row>
    <row r="4318" spans="1:9" x14ac:dyDescent="0.25">
      <c r="A4318" s="1">
        <v>40505</v>
      </c>
      <c r="B4318" s="5">
        <v>614.52350000000001</v>
      </c>
      <c r="C4318" s="4">
        <f t="shared" si="469"/>
        <v>-1.0340826229612854E-2</v>
      </c>
      <c r="D4318" s="3">
        <f t="shared" si="470"/>
        <v>0.11465564989118228</v>
      </c>
      <c r="E4318" s="5">
        <f t="shared" si="471"/>
        <v>1.0466121827741586</v>
      </c>
      <c r="F4318" s="13">
        <f t="shared" si="472"/>
        <v>1.1811897181026201</v>
      </c>
      <c r="G4318" s="16">
        <f t="shared" si="473"/>
        <v>-1.2214477619104587E-2</v>
      </c>
      <c r="H4318" s="5">
        <f t="shared" si="474"/>
        <v>3979.8495085036666</v>
      </c>
      <c r="I4318" s="3">
        <f t="shared" si="475"/>
        <v>0.13543007477383828</v>
      </c>
    </row>
    <row r="4319" spans="1:9" x14ac:dyDescent="0.25">
      <c r="A4319" s="1">
        <v>40506</v>
      </c>
      <c r="B4319" s="5">
        <v>616.38238999999999</v>
      </c>
      <c r="C4319" s="4">
        <f t="shared" si="469"/>
        <v>3.0249290710606669E-3</v>
      </c>
      <c r="D4319" s="3">
        <f t="shared" si="470"/>
        <v>0.11965067931772241</v>
      </c>
      <c r="E4319" s="5">
        <f t="shared" si="471"/>
        <v>1.0029195043794945</v>
      </c>
      <c r="F4319" s="13">
        <f t="shared" si="472"/>
        <v>1.1811897181026201</v>
      </c>
      <c r="G4319" s="16">
        <f t="shared" si="473"/>
        <v>3.5730151167265695E-3</v>
      </c>
      <c r="H4319" s="5">
        <f t="shared" si="474"/>
        <v>3994.0695709598472</v>
      </c>
      <c r="I4319" s="3">
        <f t="shared" si="475"/>
        <v>0.14133015217408751</v>
      </c>
    </row>
    <row r="4320" spans="1:9" x14ac:dyDescent="0.25">
      <c r="A4320" s="1">
        <v>40507</v>
      </c>
      <c r="B4320" s="5">
        <v>616.44579999999996</v>
      </c>
      <c r="C4320" s="4">
        <f t="shared" si="469"/>
        <v>1.0287445103673853E-4</v>
      </c>
      <c r="D4320" s="3">
        <f t="shared" si="470"/>
        <v>0.12009160259045415</v>
      </c>
      <c r="E4320" s="5">
        <f t="shared" si="471"/>
        <v>0.99923722734580744</v>
      </c>
      <c r="F4320" s="13">
        <f t="shared" si="472"/>
        <v>1.1811897181026201</v>
      </c>
      <c r="G4320" s="16">
        <f t="shared" si="473"/>
        <v>1.2151424382004699E-4</v>
      </c>
      <c r="H4320" s="5">
        <f t="shared" si="474"/>
        <v>3994.5549073035268</v>
      </c>
      <c r="I4320" s="3">
        <f t="shared" si="475"/>
        <v>0.1418509662103104</v>
      </c>
    </row>
    <row r="4321" spans="1:9" x14ac:dyDescent="0.25">
      <c r="A4321" s="1">
        <v>40508</v>
      </c>
      <c r="B4321" s="5">
        <v>613.82848999999999</v>
      </c>
      <c r="C4321" s="4">
        <f t="shared" si="469"/>
        <v>-4.2458071739639447E-3</v>
      </c>
      <c r="D4321" s="3">
        <f t="shared" si="470"/>
        <v>0.10973156711377952</v>
      </c>
      <c r="E4321" s="5">
        <f t="shared" si="471"/>
        <v>1.0935777475552979</v>
      </c>
      <c r="F4321" s="13">
        <f t="shared" si="472"/>
        <v>1.1811897181026201</v>
      </c>
      <c r="G4321" s="16">
        <f t="shared" si="473"/>
        <v>-5.0151037789325538E-3</v>
      </c>
      <c r="H4321" s="5">
        <f t="shared" si="474"/>
        <v>3974.5217998927551</v>
      </c>
      <c r="I4321" s="3">
        <f t="shared" si="475"/>
        <v>0.12961379882608395</v>
      </c>
    </row>
    <row r="4322" spans="1:9" x14ac:dyDescent="0.25">
      <c r="A4322" s="1">
        <v>40511</v>
      </c>
      <c r="B4322" s="5">
        <v>613.31897000000004</v>
      </c>
      <c r="C4322" s="4">
        <f t="shared" si="469"/>
        <v>-8.3006899858939498E-4</v>
      </c>
      <c r="D4322" s="3">
        <f t="shared" si="470"/>
        <v>0.10917668479526518</v>
      </c>
      <c r="E4322" s="5">
        <f t="shared" si="471"/>
        <v>1.0991357745019585</v>
      </c>
      <c r="F4322" s="13">
        <f t="shared" si="472"/>
        <v>1.1811897181026201</v>
      </c>
      <c r="G4322" s="16">
        <f t="shared" si="473"/>
        <v>-9.804689664495317E-4</v>
      </c>
      <c r="H4322" s="5">
        <f t="shared" si="474"/>
        <v>3970.6249046114831</v>
      </c>
      <c r="I4322" s="3">
        <f t="shared" si="475"/>
        <v>0.12895837753669787</v>
      </c>
    </row>
    <row r="4323" spans="1:9" x14ac:dyDescent="0.25">
      <c r="A4323" s="1">
        <v>40512</v>
      </c>
      <c r="B4323" s="5">
        <v>610.69824000000006</v>
      </c>
      <c r="C4323" s="4">
        <f t="shared" si="469"/>
        <v>-4.2730294156725357E-3</v>
      </c>
      <c r="D4323" s="3">
        <f t="shared" si="470"/>
        <v>8.5518530931659995E-2</v>
      </c>
      <c r="E4323" s="5">
        <f t="shared" si="471"/>
        <v>1.4032046469074055</v>
      </c>
      <c r="F4323" s="13">
        <f t="shared" si="472"/>
        <v>1.4032046469074055</v>
      </c>
      <c r="G4323" s="16">
        <f t="shared" si="473"/>
        <v>-5.0472584109424456E-3</v>
      </c>
      <c r="H4323" s="5">
        <f t="shared" si="474"/>
        <v>3950.5841346649854</v>
      </c>
      <c r="I4323" s="3">
        <f t="shared" si="475"/>
        <v>0.10101360944371766</v>
      </c>
    </row>
    <row r="4324" spans="1:9" x14ac:dyDescent="0.25">
      <c r="A4324" s="1">
        <v>40513</v>
      </c>
      <c r="B4324" s="5">
        <v>615.56273999999996</v>
      </c>
      <c r="C4324" s="4">
        <f t="shared" si="469"/>
        <v>7.9654724402020705E-3</v>
      </c>
      <c r="D4324" s="3">
        <f t="shared" si="470"/>
        <v>9.5751782368091842E-2</v>
      </c>
      <c r="E4324" s="5">
        <f t="shared" si="471"/>
        <v>1.2532403787398174</v>
      </c>
      <c r="F4324" s="13">
        <f t="shared" si="472"/>
        <v>1.4032046469074055</v>
      </c>
      <c r="G4324" s="16">
        <f t="shared" si="473"/>
        <v>1.1177187942904416E-2</v>
      </c>
      <c r="H4324" s="5">
        <f t="shared" si="474"/>
        <v>3994.740556022392</v>
      </c>
      <c r="I4324" s="3">
        <f t="shared" si="475"/>
        <v>0.11738889940638826</v>
      </c>
    </row>
    <row r="4325" spans="1:9" x14ac:dyDescent="0.25">
      <c r="A4325" s="1">
        <v>40514</v>
      </c>
      <c r="B4325" s="5">
        <v>619.72448999999995</v>
      </c>
      <c r="C4325" s="4">
        <f t="shared" si="469"/>
        <v>6.7608867944151108E-3</v>
      </c>
      <c r="D4325" s="3">
        <f t="shared" si="470"/>
        <v>8.599879655640344E-2</v>
      </c>
      <c r="E4325" s="5">
        <f t="shared" si="471"/>
        <v>1.3953683633386245</v>
      </c>
      <c r="F4325" s="13">
        <f t="shared" si="472"/>
        <v>1.4032046469074055</v>
      </c>
      <c r="G4325" s="16">
        <f t="shared" si="473"/>
        <v>9.486907767138196E-3</v>
      </c>
      <c r="H4325" s="5">
        <f t="shared" si="474"/>
        <v>4032.6382912310228</v>
      </c>
      <c r="I4325" s="3">
        <f t="shared" si="475"/>
        <v>0.10991316053534925</v>
      </c>
    </row>
    <row r="4326" spans="1:9" x14ac:dyDescent="0.25">
      <c r="A4326" s="1">
        <v>40515</v>
      </c>
      <c r="B4326" s="5">
        <v>622.87121999999999</v>
      </c>
      <c r="C4326" s="4">
        <f t="shared" si="469"/>
        <v>5.077627317907174E-3</v>
      </c>
      <c r="D4326" s="3">
        <f t="shared" si="470"/>
        <v>8.9888508746055071E-2</v>
      </c>
      <c r="E4326" s="5">
        <f t="shared" si="471"/>
        <v>1.3349871042917532</v>
      </c>
      <c r="F4326" s="13">
        <f t="shared" si="472"/>
        <v>1.4032046469074055</v>
      </c>
      <c r="G4326" s="16">
        <f t="shared" si="473"/>
        <v>7.124950247751333E-3</v>
      </c>
      <c r="H4326" s="5">
        <f t="shared" si="474"/>
        <v>4061.3706384232205</v>
      </c>
      <c r="I4326" s="3">
        <f t="shared" si="475"/>
        <v>0.11542328468732282</v>
      </c>
    </row>
    <row r="4327" spans="1:9" x14ac:dyDescent="0.25">
      <c r="A4327" s="1">
        <v>40518</v>
      </c>
      <c r="B4327" s="5">
        <v>623.12212999999997</v>
      </c>
      <c r="C4327" s="4">
        <f t="shared" si="469"/>
        <v>4.0282805167968228E-4</v>
      </c>
      <c r="D4327" s="3">
        <f t="shared" si="470"/>
        <v>8.9619143435883564E-2</v>
      </c>
      <c r="E4327" s="5">
        <f t="shared" si="471"/>
        <v>1.3389996310983701</v>
      </c>
      <c r="F4327" s="13">
        <f t="shared" si="472"/>
        <v>1.4032046469074055</v>
      </c>
      <c r="G4327" s="16">
        <f t="shared" si="473"/>
        <v>5.6525019402158666E-4</v>
      </c>
      <c r="H4327" s="5">
        <f t="shared" si="474"/>
        <v>4063.666328964583</v>
      </c>
      <c r="I4327" s="3">
        <f t="shared" si="475"/>
        <v>0.11494239528226097</v>
      </c>
    </row>
    <row r="4328" spans="1:9" x14ac:dyDescent="0.25">
      <c r="A4328" s="1">
        <v>40519</v>
      </c>
      <c r="B4328" s="5">
        <v>620.70141999999998</v>
      </c>
      <c r="C4328" s="4">
        <f t="shared" si="469"/>
        <v>-3.8848082638309744E-3</v>
      </c>
      <c r="D4328" s="3">
        <f t="shared" si="470"/>
        <v>7.2191160257362399E-2</v>
      </c>
      <c r="E4328" s="5">
        <f t="shared" si="471"/>
        <v>1.662253378006372</v>
      </c>
      <c r="F4328" s="13">
        <f t="shared" si="472"/>
        <v>1.662253378006372</v>
      </c>
      <c r="G4328" s="16">
        <f t="shared" si="473"/>
        <v>-5.4511810081519134E-3</v>
      </c>
      <c r="H4328" s="5">
        <f t="shared" si="474"/>
        <v>4041.5145482486651</v>
      </c>
      <c r="I4328" s="3">
        <f t="shared" si="475"/>
        <v>9.6981006763424221E-2</v>
      </c>
    </row>
    <row r="4329" spans="1:9" x14ac:dyDescent="0.25">
      <c r="A4329" s="1">
        <v>40520</v>
      </c>
      <c r="B4329" s="5">
        <v>620.09777999999994</v>
      </c>
      <c r="C4329" s="4">
        <f t="shared" si="469"/>
        <v>-9.7251267767362037E-4</v>
      </c>
      <c r="D4329" s="3">
        <f t="shared" si="470"/>
        <v>7.185549968204416E-2</v>
      </c>
      <c r="E4329" s="5">
        <f t="shared" si="471"/>
        <v>1.6700183080069315</v>
      </c>
      <c r="F4329" s="13">
        <f t="shared" si="472"/>
        <v>1.662253378006372</v>
      </c>
      <c r="G4329" s="16">
        <f t="shared" si="473"/>
        <v>-1.6165624836169976E-3</v>
      </c>
      <c r="H4329" s="5">
        <f t="shared" si="474"/>
        <v>4034.9811874529742</v>
      </c>
      <c r="I4329" s="3">
        <f t="shared" si="475"/>
        <v>9.74559726895219E-2</v>
      </c>
    </row>
    <row r="4330" spans="1:9" x14ac:dyDescent="0.25">
      <c r="A4330" s="1">
        <v>40521</v>
      </c>
      <c r="B4330" s="5">
        <v>620.68499999999995</v>
      </c>
      <c r="C4330" s="4">
        <f t="shared" si="469"/>
        <v>9.4697968439749758E-4</v>
      </c>
      <c r="D4330" s="3">
        <f t="shared" si="470"/>
        <v>7.1813508761355019E-2</v>
      </c>
      <c r="E4330" s="5">
        <f t="shared" si="471"/>
        <v>1.6709948040385343</v>
      </c>
      <c r="F4330" s="13">
        <f t="shared" si="472"/>
        <v>1.662253378006372</v>
      </c>
      <c r="G4330" s="16">
        <f t="shared" si="473"/>
        <v>1.5741201792931483E-3</v>
      </c>
      <c r="H4330" s="5">
        <f t="shared" si="474"/>
        <v>4041.3327327632123</v>
      </c>
      <c r="I4330" s="3">
        <f t="shared" si="475"/>
        <v>9.7346843495763655E-2</v>
      </c>
    </row>
    <row r="4331" spans="1:9" x14ac:dyDescent="0.25">
      <c r="A4331" s="1">
        <v>40522</v>
      </c>
      <c r="B4331" s="5">
        <v>620.66778999999997</v>
      </c>
      <c r="C4331" s="4">
        <f t="shared" si="469"/>
        <v>-2.7727430177870716E-5</v>
      </c>
      <c r="D4331" s="3">
        <f t="shared" si="470"/>
        <v>6.6622223062427599E-2</v>
      </c>
      <c r="E4331" s="5">
        <f t="shared" si="471"/>
        <v>1.8012007778178665</v>
      </c>
      <c r="F4331" s="13">
        <f t="shared" si="472"/>
        <v>1.662253378006372</v>
      </c>
      <c r="G4331" s="16">
        <f t="shared" si="473"/>
        <v>-4.6090014476601417E-5</v>
      </c>
      <c r="H4331" s="5">
        <f t="shared" si="474"/>
        <v>4041.1464676790542</v>
      </c>
      <c r="I4331" s="3">
        <f t="shared" si="475"/>
        <v>9.1510917373619105E-2</v>
      </c>
    </row>
    <row r="4332" spans="1:9" x14ac:dyDescent="0.25">
      <c r="A4332" s="1">
        <v>40525</v>
      </c>
      <c r="B4332" s="5">
        <v>623.45758000000001</v>
      </c>
      <c r="C4332" s="4">
        <f t="shared" si="469"/>
        <v>4.4948200066898814E-3</v>
      </c>
      <c r="D4332" s="3">
        <f t="shared" si="470"/>
        <v>6.7620843555212015E-2</v>
      </c>
      <c r="E4332" s="5">
        <f t="shared" si="471"/>
        <v>1.7746007546034339</v>
      </c>
      <c r="F4332" s="13">
        <f t="shared" si="472"/>
        <v>1.662253378006372</v>
      </c>
      <c r="G4332" s="16">
        <f t="shared" si="473"/>
        <v>7.4715297396508789E-3</v>
      </c>
      <c r="H4332" s="5">
        <f t="shared" si="474"/>
        <v>4071.3400136946029</v>
      </c>
      <c r="I4332" s="3">
        <f t="shared" si="475"/>
        <v>9.4423687498738973E-2</v>
      </c>
    </row>
    <row r="4333" spans="1:9" x14ac:dyDescent="0.25">
      <c r="A4333" s="1">
        <v>40526</v>
      </c>
      <c r="B4333" s="5">
        <v>624.77142000000003</v>
      </c>
      <c r="C4333" s="4">
        <f t="shared" si="469"/>
        <v>2.1073446568731224E-3</v>
      </c>
      <c r="D4333" s="3">
        <f t="shared" si="470"/>
        <v>5.9012572866011574E-2</v>
      </c>
      <c r="E4333" s="5">
        <f t="shared" si="471"/>
        <v>2.0334649748700291</v>
      </c>
      <c r="F4333" s="13">
        <f t="shared" si="472"/>
        <v>1.662253378006372</v>
      </c>
      <c r="G4333" s="16">
        <f t="shared" si="473"/>
        <v>3.5029407745110265E-3</v>
      </c>
      <c r="H4333" s="5">
        <f t="shared" si="474"/>
        <v>4085.6016766354724</v>
      </c>
      <c r="I4333" s="3">
        <f t="shared" si="475"/>
        <v>8.4456814286157894E-2</v>
      </c>
    </row>
    <row r="4334" spans="1:9" x14ac:dyDescent="0.25">
      <c r="A4334" s="1">
        <v>40527</v>
      </c>
      <c r="B4334" s="5">
        <v>621.94701999999995</v>
      </c>
      <c r="C4334" s="4">
        <f t="shared" si="469"/>
        <v>-4.5206933441355179E-3</v>
      </c>
      <c r="D4334" s="3">
        <f t="shared" si="470"/>
        <v>5.8658376973413723E-2</v>
      </c>
      <c r="E4334" s="5">
        <f t="shared" si="471"/>
        <v>2.0457436122787493</v>
      </c>
      <c r="F4334" s="13">
        <f t="shared" si="472"/>
        <v>1.662253378006372</v>
      </c>
      <c r="G4334" s="16">
        <f t="shared" si="473"/>
        <v>-7.514537782220187E-3</v>
      </c>
      <c r="H4334" s="5">
        <f t="shared" si="474"/>
        <v>4054.9002684732927</v>
      </c>
      <c r="I4334" s="3">
        <f t="shared" si="475"/>
        <v>8.8173673652711476E-2</v>
      </c>
    </row>
    <row r="4335" spans="1:9" x14ac:dyDescent="0.25">
      <c r="A4335" s="1">
        <v>40528</v>
      </c>
      <c r="B4335" s="5">
        <v>621.77466000000004</v>
      </c>
      <c r="C4335" s="4">
        <f t="shared" si="469"/>
        <v>-2.7712971436044675E-4</v>
      </c>
      <c r="D4335" s="3">
        <f t="shared" si="470"/>
        <v>4.9332399320798276E-2</v>
      </c>
      <c r="E4335" s="5">
        <f t="shared" si="471"/>
        <v>2.4324784857850736</v>
      </c>
      <c r="F4335" s="13">
        <f t="shared" si="472"/>
        <v>1.662253378006372</v>
      </c>
      <c r="G4335" s="16">
        <f t="shared" si="473"/>
        <v>-4.6065980384159358E-4</v>
      </c>
      <c r="H4335" s="5">
        <f t="shared" si="474"/>
        <v>4053.0323389110208</v>
      </c>
      <c r="I4335" s="3">
        <f t="shared" si="475"/>
        <v>7.6318050066017287E-2</v>
      </c>
    </row>
    <row r="4336" spans="1:9" x14ac:dyDescent="0.25">
      <c r="A4336" s="1">
        <v>40529</v>
      </c>
      <c r="B4336" s="5">
        <v>620.14977999999996</v>
      </c>
      <c r="C4336" s="4">
        <f t="shared" si="469"/>
        <v>-2.6132940187688636E-3</v>
      </c>
      <c r="D4336" s="3">
        <f t="shared" si="470"/>
        <v>4.3376512294806963E-2</v>
      </c>
      <c r="E4336" s="5">
        <f t="shared" si="471"/>
        <v>2.766474150444004</v>
      </c>
      <c r="F4336" s="13">
        <f t="shared" si="472"/>
        <v>1.662253378006372</v>
      </c>
      <c r="G4336" s="16">
        <f t="shared" si="473"/>
        <v>-4.343956810422391E-3</v>
      </c>
      <c r="H4336" s="5">
        <f t="shared" si="474"/>
        <v>4035.426141479546</v>
      </c>
      <c r="I4336" s="3">
        <f t="shared" si="475"/>
        <v>6.9955940170494738E-2</v>
      </c>
    </row>
    <row r="4337" spans="1:9" x14ac:dyDescent="0.25">
      <c r="A4337" s="1">
        <v>40532</v>
      </c>
      <c r="B4337" s="5">
        <v>621.25676999999996</v>
      </c>
      <c r="C4337" s="4">
        <f t="shared" si="469"/>
        <v>1.7850365116633959E-3</v>
      </c>
      <c r="D4337" s="3">
        <f t="shared" si="470"/>
        <v>4.4659516856151757E-2</v>
      </c>
      <c r="E4337" s="5">
        <f t="shared" si="471"/>
        <v>2.6869972728661584</v>
      </c>
      <c r="F4337" s="13">
        <f t="shared" si="472"/>
        <v>1.662253378006372</v>
      </c>
      <c r="G4337" s="16">
        <f t="shared" si="473"/>
        <v>2.9671829713771906E-3</v>
      </c>
      <c r="H4337" s="5">
        <f t="shared" si="474"/>
        <v>4047.3999892087941</v>
      </c>
      <c r="I4337" s="3">
        <f t="shared" si="475"/>
        <v>7.2112744960688938E-2</v>
      </c>
    </row>
    <row r="4338" spans="1:9" x14ac:dyDescent="0.25">
      <c r="A4338" s="1">
        <v>40533</v>
      </c>
      <c r="B4338" s="5">
        <v>623.14684999999997</v>
      </c>
      <c r="C4338" s="4">
        <f t="shared" si="469"/>
        <v>3.0423491401148084E-3</v>
      </c>
      <c r="D4338" s="3">
        <f t="shared" si="470"/>
        <v>4.2563022112717466E-2</v>
      </c>
      <c r="E4338" s="5">
        <f t="shared" si="471"/>
        <v>2.8193486750590724</v>
      </c>
      <c r="F4338" s="13">
        <f t="shared" si="472"/>
        <v>1.662253378006372</v>
      </c>
      <c r="G4338" s="16">
        <f t="shared" si="473"/>
        <v>5.0571551352306216E-3</v>
      </c>
      <c r="H4338" s="5">
        <f t="shared" si="474"/>
        <v>4067.8683188485534</v>
      </c>
      <c r="I4338" s="3">
        <f t="shared" si="475"/>
        <v>7.0750527285024539E-2</v>
      </c>
    </row>
    <row r="4339" spans="1:9" x14ac:dyDescent="0.25">
      <c r="A4339" s="1">
        <v>40534</v>
      </c>
      <c r="B4339" s="5">
        <v>624.17827999999997</v>
      </c>
      <c r="C4339" s="4">
        <f t="shared" si="469"/>
        <v>1.6551957215220625E-3</v>
      </c>
      <c r="D4339" s="3">
        <f t="shared" si="470"/>
        <v>4.2239295237742593E-2</v>
      </c>
      <c r="E4339" s="5">
        <f t="shared" si="471"/>
        <v>2.8409564914514704</v>
      </c>
      <c r="F4339" s="13">
        <f t="shared" si="472"/>
        <v>1.662253378006372</v>
      </c>
      <c r="G4339" s="16">
        <f t="shared" si="473"/>
        <v>2.7513546793617428E-3</v>
      </c>
      <c r="H4339" s="5">
        <f t="shared" si="474"/>
        <v>4079.0604673826451</v>
      </c>
      <c r="I4339" s="3">
        <f t="shared" si="475"/>
        <v>7.0212411193546084E-2</v>
      </c>
    </row>
    <row r="4340" spans="1:9" x14ac:dyDescent="0.25">
      <c r="A4340" s="1">
        <v>40535</v>
      </c>
      <c r="B4340" s="5">
        <v>625.15239999999994</v>
      </c>
      <c r="C4340" s="4">
        <f t="shared" si="469"/>
        <v>1.5606438596356131E-3</v>
      </c>
      <c r="D4340" s="3">
        <f t="shared" si="470"/>
        <v>4.2468041492938431E-2</v>
      </c>
      <c r="E4340" s="5">
        <f t="shared" si="471"/>
        <v>2.8256542044669883</v>
      </c>
      <c r="F4340" s="13">
        <f t="shared" si="472"/>
        <v>1.662253378006372</v>
      </c>
      <c r="G4340" s="16">
        <f t="shared" si="473"/>
        <v>2.5941855275442003E-3</v>
      </c>
      <c r="H4340" s="5">
        <f t="shared" si="474"/>
        <v>4089.6423070131068</v>
      </c>
      <c r="I4340" s="3">
        <f t="shared" si="475"/>
        <v>7.0592645428951675E-2</v>
      </c>
    </row>
    <row r="4341" spans="1:9" x14ac:dyDescent="0.25">
      <c r="A4341" s="1">
        <v>40536</v>
      </c>
      <c r="B4341" s="5">
        <v>624.87018</v>
      </c>
      <c r="C4341" s="4">
        <f t="shared" si="469"/>
        <v>-4.5144192040202924E-4</v>
      </c>
      <c r="D4341" s="3">
        <f t="shared" si="470"/>
        <v>4.2729573133881531E-2</v>
      </c>
      <c r="E4341" s="5">
        <f t="shared" si="471"/>
        <v>2.8083594381814332</v>
      </c>
      <c r="F4341" s="13">
        <f t="shared" si="472"/>
        <v>1.662253378006372</v>
      </c>
      <c r="G4341" s="16">
        <f t="shared" si="473"/>
        <v>-7.5041085716195683E-4</v>
      </c>
      <c r="H4341" s="5">
        <f t="shared" si="474"/>
        <v>4086.5733950240151</v>
      </c>
      <c r="I4341" s="3">
        <f t="shared" si="475"/>
        <v>7.1027377282564905E-2</v>
      </c>
    </row>
    <row r="4342" spans="1:9" x14ac:dyDescent="0.25">
      <c r="A4342" s="1">
        <v>40539</v>
      </c>
      <c r="B4342" s="5">
        <v>624.24041999999997</v>
      </c>
      <c r="C4342" s="4">
        <f t="shared" si="469"/>
        <v>-1.0078253374165014E-3</v>
      </c>
      <c r="D4342" s="3">
        <f t="shared" si="470"/>
        <v>3.7587113969639201E-2</v>
      </c>
      <c r="E4342" s="5">
        <f t="shared" si="471"/>
        <v>3.1925835034030383</v>
      </c>
      <c r="F4342" s="13">
        <f t="shared" si="472"/>
        <v>1.662253378006372</v>
      </c>
      <c r="G4342" s="16">
        <f t="shared" si="473"/>
        <v>-1.675261071560991E-3</v>
      </c>
      <c r="H4342" s="5">
        <f t="shared" si="474"/>
        <v>4079.7273176992544</v>
      </c>
      <c r="I4342" s="3">
        <f t="shared" si="475"/>
        <v>6.2479307165543257E-2</v>
      </c>
    </row>
    <row r="4343" spans="1:9" x14ac:dyDescent="0.25">
      <c r="A4343" s="1">
        <v>40540</v>
      </c>
      <c r="B4343" s="5">
        <v>626.18786999999998</v>
      </c>
      <c r="C4343" s="4">
        <f t="shared" si="469"/>
        <v>3.1197114727046227E-3</v>
      </c>
      <c r="D4343" s="3">
        <f t="shared" si="470"/>
        <v>3.938059554705186E-2</v>
      </c>
      <c r="E4343" s="5">
        <f t="shared" si="471"/>
        <v>3.047186014661059</v>
      </c>
      <c r="F4343" s="13">
        <f t="shared" si="472"/>
        <v>1.662253378006372</v>
      </c>
      <c r="G4343" s="16">
        <f t="shared" si="473"/>
        <v>5.1857509339084925E-3</v>
      </c>
      <c r="H4343" s="5">
        <f t="shared" si="474"/>
        <v>4100.8837674471051</v>
      </c>
      <c r="I4343" s="3">
        <f t="shared" si="475"/>
        <v>6.5460527975989655E-2</v>
      </c>
    </row>
    <row r="4344" spans="1:9" x14ac:dyDescent="0.25">
      <c r="A4344" s="1">
        <v>40541</v>
      </c>
      <c r="B4344" s="5">
        <v>625.74158</v>
      </c>
      <c r="C4344" s="4">
        <f t="shared" si="469"/>
        <v>-7.127094301586645E-4</v>
      </c>
      <c r="D4344" s="3">
        <f t="shared" si="470"/>
        <v>3.00555691172191E-2</v>
      </c>
      <c r="E4344" s="5">
        <f t="shared" si="471"/>
        <v>3.992604483115608</v>
      </c>
      <c r="F4344" s="13">
        <f t="shared" si="472"/>
        <v>3.992604483115608</v>
      </c>
      <c r="G4344" s="16">
        <f t="shared" si="473"/>
        <v>-1.1847036578182366E-3</v>
      </c>
      <c r="H4344" s="5">
        <f t="shared" si="474"/>
        <v>4096.0254354475237</v>
      </c>
      <c r="I4344" s="3">
        <f t="shared" si="475"/>
        <v>4.9959971293001448E-2</v>
      </c>
    </row>
    <row r="4345" spans="1:9" x14ac:dyDescent="0.25">
      <c r="A4345" s="1">
        <v>40542</v>
      </c>
      <c r="B4345" s="5">
        <v>623.41216999999995</v>
      </c>
      <c r="C4345" s="4">
        <f t="shared" si="469"/>
        <v>-3.7226389846110042E-3</v>
      </c>
      <c r="D4345" s="3">
        <f t="shared" si="470"/>
        <v>3.7063197477647365E-2</v>
      </c>
      <c r="E4345" s="5">
        <f t="shared" si="471"/>
        <v>3.2377130999658466</v>
      </c>
      <c r="F4345" s="13">
        <f t="shared" si="472"/>
        <v>3.992604483115608</v>
      </c>
      <c r="G4345" s="16">
        <f t="shared" si="473"/>
        <v>-1.4863025098978831E-2</v>
      </c>
      <c r="H4345" s="5">
        <f t="shared" si="474"/>
        <v>4035.1461065944113</v>
      </c>
      <c r="I4345" s="3">
        <f t="shared" si="475"/>
        <v>9.4406566949514048E-2</v>
      </c>
    </row>
    <row r="4346" spans="1:9" x14ac:dyDescent="0.25">
      <c r="A4346" s="1">
        <v>40543</v>
      </c>
      <c r="B4346" s="5">
        <v>624.40026999999998</v>
      </c>
      <c r="C4346" s="4">
        <f t="shared" si="469"/>
        <v>1.5849867030988118E-3</v>
      </c>
      <c r="D4346" s="3">
        <f t="shared" si="470"/>
        <v>3.3779119670244231E-2</v>
      </c>
      <c r="E4346" s="5">
        <f t="shared" si="471"/>
        <v>3.5524904488765312</v>
      </c>
      <c r="F4346" s="13">
        <f t="shared" si="472"/>
        <v>3.992604483115608</v>
      </c>
      <c r="G4346" s="16">
        <f t="shared" si="473"/>
        <v>6.3282250164709434E-3</v>
      </c>
      <c r="H4346" s="5">
        <f t="shared" si="474"/>
        <v>4060.6814191312774</v>
      </c>
      <c r="I4346" s="3">
        <f t="shared" si="475"/>
        <v>9.7166520102858769E-2</v>
      </c>
    </row>
    <row r="4347" spans="1:9" x14ac:dyDescent="0.25">
      <c r="A4347" s="1">
        <v>40546</v>
      </c>
      <c r="B4347" s="5">
        <v>626.20141999999998</v>
      </c>
      <c r="C4347" s="4">
        <f t="shared" si="469"/>
        <v>2.8846079775077804E-3</v>
      </c>
      <c r="D4347" s="3">
        <f t="shared" si="470"/>
        <v>3.5202452403381226E-2</v>
      </c>
      <c r="E4347" s="5">
        <f t="shared" si="471"/>
        <v>3.4088534123967422</v>
      </c>
      <c r="F4347" s="13">
        <f t="shared" si="472"/>
        <v>3.992604483115608</v>
      </c>
      <c r="G4347" s="16">
        <f t="shared" si="473"/>
        <v>1.1517098743028611E-2</v>
      </c>
      <c r="H4347" s="5">
        <f t="shared" si="474"/>
        <v>4107.4486879993938</v>
      </c>
      <c r="I4347" s="3">
        <f t="shared" si="475"/>
        <v>0.11134281768872246</v>
      </c>
    </row>
    <row r="4348" spans="1:9" x14ac:dyDescent="0.25">
      <c r="A4348" s="1">
        <v>40547</v>
      </c>
      <c r="B4348" s="5">
        <v>623.54571999999996</v>
      </c>
      <c r="C4348" s="4">
        <f t="shared" si="469"/>
        <v>-4.240967706524934E-3</v>
      </c>
      <c r="D4348" s="3">
        <f t="shared" si="470"/>
        <v>4.0736842149718309E-2</v>
      </c>
      <c r="E4348" s="5">
        <f t="shared" si="471"/>
        <v>2.9457364308939145</v>
      </c>
      <c r="F4348" s="13">
        <f t="shared" si="472"/>
        <v>3.992604483115608</v>
      </c>
      <c r="G4348" s="16">
        <f t="shared" si="473"/>
        <v>-1.693250667781997E-2</v>
      </c>
      <c r="H4348" s="5">
        <f t="shared" si="474"/>
        <v>4037.8992856610412</v>
      </c>
      <c r="I4348" s="3">
        <f t="shared" si="475"/>
        <v>0.14211729946822524</v>
      </c>
    </row>
    <row r="4349" spans="1:9" x14ac:dyDescent="0.25">
      <c r="A4349" s="1">
        <v>40548</v>
      </c>
      <c r="B4349" s="5">
        <v>624.42931999999996</v>
      </c>
      <c r="C4349" s="4">
        <f t="shared" si="469"/>
        <v>1.4170572768905654E-3</v>
      </c>
      <c r="D4349" s="3">
        <f t="shared" si="470"/>
        <v>4.0493691224127597E-2</v>
      </c>
      <c r="E4349" s="5">
        <f t="shared" si="471"/>
        <v>2.9634245822593641</v>
      </c>
      <c r="F4349" s="13">
        <f t="shared" si="472"/>
        <v>3.992604483115608</v>
      </c>
      <c r="G4349" s="16">
        <f t="shared" si="473"/>
        <v>5.6577492365448671E-3</v>
      </c>
      <c r="H4349" s="5">
        <f t="shared" si="474"/>
        <v>4060.7447072617347</v>
      </c>
      <c r="I4349" s="3">
        <f t="shared" si="475"/>
        <v>0.14481853175296699</v>
      </c>
    </row>
    <row r="4350" spans="1:9" x14ac:dyDescent="0.25">
      <c r="A4350" s="1">
        <v>40549</v>
      </c>
      <c r="B4350" s="5">
        <v>622.25762999999995</v>
      </c>
      <c r="C4350" s="4">
        <f t="shared" si="469"/>
        <v>-3.4778796101374576E-3</v>
      </c>
      <c r="D4350" s="3">
        <f t="shared" si="470"/>
        <v>4.3026854437261272E-2</v>
      </c>
      <c r="E4350" s="5">
        <f t="shared" si="471"/>
        <v>2.7889559106621551</v>
      </c>
      <c r="F4350" s="13">
        <f t="shared" si="472"/>
        <v>3.992604483115608</v>
      </c>
      <c r="G4350" s="16">
        <f t="shared" si="473"/>
        <v>-1.3885797723171176E-2</v>
      </c>
      <c r="H4350" s="5">
        <f t="shared" si="474"/>
        <v>4004.3580276512603</v>
      </c>
      <c r="I4350" s="3">
        <f t="shared" si="475"/>
        <v>0.15824619485355515</v>
      </c>
    </row>
    <row r="4351" spans="1:9" x14ac:dyDescent="0.25">
      <c r="A4351" s="1">
        <v>40550</v>
      </c>
      <c r="B4351" s="5">
        <v>620.45721000000003</v>
      </c>
      <c r="C4351" s="4">
        <f t="shared" si="469"/>
        <v>-2.893367494746335E-3</v>
      </c>
      <c r="D4351" s="3">
        <f t="shared" si="470"/>
        <v>4.4724830149145217E-2</v>
      </c>
      <c r="E4351" s="5">
        <f t="shared" si="471"/>
        <v>2.6830733532096698</v>
      </c>
      <c r="F4351" s="13">
        <f t="shared" si="472"/>
        <v>3.992604483115608</v>
      </c>
      <c r="G4351" s="16">
        <f t="shared" si="473"/>
        <v>-1.1552072030825193E-2</v>
      </c>
      <c r="H4351" s="5">
        <f t="shared" si="474"/>
        <v>3958.0993952786198</v>
      </c>
      <c r="I4351" s="3">
        <f t="shared" si="475"/>
        <v>0.16489316191703693</v>
      </c>
    </row>
    <row r="4352" spans="1:9" x14ac:dyDescent="0.25">
      <c r="A4352" s="1">
        <v>40553</v>
      </c>
      <c r="B4352" s="5">
        <v>620.13878999999997</v>
      </c>
      <c r="C4352" s="4">
        <f t="shared" si="469"/>
        <v>-5.1320219165484904E-4</v>
      </c>
      <c r="D4352" s="3">
        <f t="shared" si="470"/>
        <v>4.4699944472446726E-2</v>
      </c>
      <c r="E4352" s="5">
        <f t="shared" si="471"/>
        <v>2.684567093231371</v>
      </c>
      <c r="F4352" s="13">
        <f t="shared" si="472"/>
        <v>3.992604483115608</v>
      </c>
      <c r="G4352" s="16">
        <f t="shared" si="473"/>
        <v>-2.0490133711459058E-3</v>
      </c>
      <c r="H4352" s="5">
        <f t="shared" si="474"/>
        <v>3949.9891966933692</v>
      </c>
      <c r="I4352" s="3">
        <f t="shared" si="475"/>
        <v>0.16481082601922234</v>
      </c>
    </row>
    <row r="4353" spans="1:9" x14ac:dyDescent="0.25">
      <c r="A4353" s="1">
        <v>40554</v>
      </c>
      <c r="B4353" s="5">
        <v>622.63940000000002</v>
      </c>
      <c r="C4353" s="4">
        <f t="shared" si="469"/>
        <v>4.0323392768255584E-3</v>
      </c>
      <c r="D4353" s="3">
        <f t="shared" si="470"/>
        <v>4.7032022290686627E-2</v>
      </c>
      <c r="E4353" s="5">
        <f t="shared" si="471"/>
        <v>2.5514531197133454</v>
      </c>
      <c r="F4353" s="13">
        <f t="shared" si="472"/>
        <v>3.992604483115608</v>
      </c>
      <c r="G4353" s="16">
        <f t="shared" si="473"/>
        <v>1.6099535874096873E-2</v>
      </c>
      <c r="H4353" s="5">
        <f t="shared" si="474"/>
        <v>4013.5821894678297</v>
      </c>
      <c r="I4353" s="3">
        <f t="shared" si="475"/>
        <v>0.18781848644973817</v>
      </c>
    </row>
    <row r="4354" spans="1:9" x14ac:dyDescent="0.25">
      <c r="A4354" s="1">
        <v>40555</v>
      </c>
      <c r="B4354" s="5">
        <v>628.20392000000004</v>
      </c>
      <c r="C4354" s="4">
        <f t="shared" si="469"/>
        <v>8.9369866410637933E-3</v>
      </c>
      <c r="D4354" s="3">
        <f t="shared" si="470"/>
        <v>6.6919998005939244E-2</v>
      </c>
      <c r="E4354" s="5">
        <f t="shared" si="471"/>
        <v>1.793185947037085</v>
      </c>
      <c r="F4354" s="13">
        <f t="shared" si="472"/>
        <v>1.793185947037085</v>
      </c>
      <c r="G4354" s="16">
        <f t="shared" si="473"/>
        <v>3.5681852928655597E-2</v>
      </c>
      <c r="H4354" s="5">
        <f t="shared" si="474"/>
        <v>4156.7942388694919</v>
      </c>
      <c r="I4354" s="3">
        <f t="shared" si="475"/>
        <v>0.26718508404860059</v>
      </c>
    </row>
    <row r="4355" spans="1:9" x14ac:dyDescent="0.25">
      <c r="A4355" s="1">
        <v>40556</v>
      </c>
      <c r="B4355" s="5">
        <v>627.21301000000005</v>
      </c>
      <c r="C4355" s="4">
        <f t="shared" si="469"/>
        <v>-1.5773699724764834E-3</v>
      </c>
      <c r="D4355" s="3">
        <f t="shared" si="470"/>
        <v>6.4022592704345696E-2</v>
      </c>
      <c r="E4355" s="5">
        <f t="shared" si="471"/>
        <v>1.8743383379388616</v>
      </c>
      <c r="F4355" s="13">
        <f t="shared" si="472"/>
        <v>1.793185947037085</v>
      </c>
      <c r="G4355" s="16">
        <f t="shared" si="473"/>
        <v>-2.8285176679231036E-3</v>
      </c>
      <c r="H4355" s="5">
        <f t="shared" si="474"/>
        <v>4145.0366729229281</v>
      </c>
      <c r="I4355" s="3">
        <f t="shared" si="475"/>
        <v>0.25286847373813648</v>
      </c>
    </row>
    <row r="4356" spans="1:9" x14ac:dyDescent="0.25">
      <c r="A4356" s="1">
        <v>40557</v>
      </c>
      <c r="B4356" s="5">
        <v>627.86395000000005</v>
      </c>
      <c r="C4356" s="4">
        <f t="shared" ref="C4356:C4419" si="476">B4356/B4355-1</f>
        <v>1.0378292376300724E-3</v>
      </c>
      <c r="D4356" s="3">
        <f t="shared" si="470"/>
        <v>6.3849239433428115E-2</v>
      </c>
      <c r="E4356" s="5">
        <f t="shared" si="471"/>
        <v>1.8794272424359417</v>
      </c>
      <c r="F4356" s="13">
        <f t="shared" si="472"/>
        <v>1.793185947037085</v>
      </c>
      <c r="G4356" s="16">
        <f t="shared" si="473"/>
        <v>1.8610208043424573E-3</v>
      </c>
      <c r="H4356" s="5">
        <f t="shared" si="474"/>
        <v>4152.7506724059995</v>
      </c>
      <c r="I4356" s="3">
        <f t="shared" si="475"/>
        <v>0.25211829682338016</v>
      </c>
    </row>
    <row r="4357" spans="1:9" x14ac:dyDescent="0.25">
      <c r="A4357" s="1">
        <v>40560</v>
      </c>
      <c r="B4357" s="5">
        <v>627.16045999999994</v>
      </c>
      <c r="C4357" s="4">
        <f t="shared" si="476"/>
        <v>-1.1204497407441005E-3</v>
      </c>
      <c r="D4357" s="3">
        <f t="shared" si="470"/>
        <v>6.2926229712476731E-2</v>
      </c>
      <c r="E4357" s="5">
        <f t="shared" si="471"/>
        <v>1.9069949136998261</v>
      </c>
      <c r="F4357" s="13">
        <f t="shared" si="472"/>
        <v>1.793185947037085</v>
      </c>
      <c r="G4357" s="16">
        <f t="shared" si="473"/>
        <v>-2.0091747294636664E-3</v>
      </c>
      <c r="H4357" s="5">
        <f t="shared" si="474"/>
        <v>4144.4070706972379</v>
      </c>
      <c r="I4357" s="3">
        <f t="shared" si="475"/>
        <v>0.2474584171066368</v>
      </c>
    </row>
    <row r="4358" spans="1:9" x14ac:dyDescent="0.25">
      <c r="A4358" s="1">
        <v>40561</v>
      </c>
      <c r="B4358" s="5">
        <v>630.74847</v>
      </c>
      <c r="C4358" s="4">
        <f t="shared" si="476"/>
        <v>5.7210398755049852E-3</v>
      </c>
      <c r="D4358" s="3">
        <f t="shared" si="470"/>
        <v>6.3287957969436787E-2</v>
      </c>
      <c r="E4358" s="5">
        <f t="shared" si="471"/>
        <v>1.8960953054916192</v>
      </c>
      <c r="F4358" s="13">
        <f t="shared" si="472"/>
        <v>1.793185947037085</v>
      </c>
      <c r="G4358" s="16">
        <f t="shared" si="473"/>
        <v>1.0258888307194333E-2</v>
      </c>
      <c r="H4358" s="5">
        <f t="shared" si="474"/>
        <v>4186.9240799350673</v>
      </c>
      <c r="I4358" s="3">
        <f t="shared" si="475"/>
        <v>0.22924905544217902</v>
      </c>
    </row>
    <row r="4359" spans="1:9" x14ac:dyDescent="0.25">
      <c r="A4359" s="1">
        <v>40562</v>
      </c>
      <c r="B4359" s="5">
        <v>629.15759000000003</v>
      </c>
      <c r="C4359" s="4">
        <f t="shared" si="476"/>
        <v>-2.5222098438065776E-3</v>
      </c>
      <c r="D4359" s="3">
        <f t="shared" si="470"/>
        <v>6.587026395137742E-2</v>
      </c>
      <c r="E4359" s="5">
        <f t="shared" si="471"/>
        <v>1.8217628532440497</v>
      </c>
      <c r="F4359" s="13">
        <f t="shared" si="472"/>
        <v>1.793185947037085</v>
      </c>
      <c r="G4359" s="16">
        <f t="shared" si="473"/>
        <v>-4.5227912473925561E-3</v>
      </c>
      <c r="H4359" s="5">
        <f t="shared" si="474"/>
        <v>4167.98749635284</v>
      </c>
      <c r="I4359" s="3">
        <f t="shared" si="475"/>
        <v>0.23251704828629055</v>
      </c>
    </row>
    <row r="4360" spans="1:9" x14ac:dyDescent="0.25">
      <c r="A4360" s="1">
        <v>40563</v>
      </c>
      <c r="B4360" s="5">
        <v>626.23925999999994</v>
      </c>
      <c r="C4360" s="4">
        <f t="shared" si="476"/>
        <v>-4.6384722148866686E-3</v>
      </c>
      <c r="D4360" s="3">
        <f t="shared" si="470"/>
        <v>6.8179343529327877E-2</v>
      </c>
      <c r="E4360" s="5">
        <f t="shared" si="471"/>
        <v>1.7600638813481837</v>
      </c>
      <c r="F4360" s="13">
        <f t="shared" si="472"/>
        <v>1.793185947037085</v>
      </c>
      <c r="G4360" s="16">
        <f t="shared" si="473"/>
        <v>-8.3176431914567563E-3</v>
      </c>
      <c r="H4360" s="5">
        <f t="shared" si="474"/>
        <v>4133.3196635317236</v>
      </c>
      <c r="I4360" s="3">
        <f t="shared" si="475"/>
        <v>0.22287233481486932</v>
      </c>
    </row>
    <row r="4361" spans="1:9" x14ac:dyDescent="0.25">
      <c r="A4361" s="1">
        <v>40564</v>
      </c>
      <c r="B4361" s="5">
        <v>626.22815000000003</v>
      </c>
      <c r="C4361" s="4">
        <f t="shared" si="476"/>
        <v>-1.7740823211709333E-5</v>
      </c>
      <c r="D4361" s="3">
        <f t="shared" si="470"/>
        <v>6.5473618904008088E-2</v>
      </c>
      <c r="E4361" s="5">
        <f t="shared" si="471"/>
        <v>1.8327992557725257</v>
      </c>
      <c r="F4361" s="13">
        <f t="shared" si="472"/>
        <v>1.793185947037085</v>
      </c>
      <c r="G4361" s="16">
        <f t="shared" si="473"/>
        <v>-3.1812594872106503E-5</v>
      </c>
      <c r="H4361" s="5">
        <f t="shared" si="474"/>
        <v>4133.188171907791</v>
      </c>
      <c r="I4361" s="3">
        <f t="shared" si="475"/>
        <v>0.20846900587488656</v>
      </c>
    </row>
    <row r="4362" spans="1:9" x14ac:dyDescent="0.25">
      <c r="A4362" s="1">
        <v>40567</v>
      </c>
      <c r="B4362" s="5">
        <v>627.02611999999999</v>
      </c>
      <c r="C4362" s="4">
        <f t="shared" si="476"/>
        <v>1.2742480516085841E-3</v>
      </c>
      <c r="D4362" s="3">
        <f t="shared" si="470"/>
        <v>6.4980457294010904E-2</v>
      </c>
      <c r="E4362" s="5">
        <f t="shared" si="471"/>
        <v>1.846709072191465</v>
      </c>
      <c r="F4362" s="13">
        <f t="shared" si="472"/>
        <v>1.793185947037085</v>
      </c>
      <c r="G4362" s="16">
        <f t="shared" si="473"/>
        <v>2.2849636991838992E-3</v>
      </c>
      <c r="H4362" s="5">
        <f t="shared" si="474"/>
        <v>4142.6323568424968</v>
      </c>
      <c r="I4362" s="3">
        <f t="shared" si="475"/>
        <v>0.2058252151662584</v>
      </c>
    </row>
    <row r="4363" spans="1:9" x14ac:dyDescent="0.25">
      <c r="A4363" s="1">
        <v>40568</v>
      </c>
      <c r="B4363" s="5">
        <v>624.68848000000003</v>
      </c>
      <c r="C4363" s="4">
        <f t="shared" si="476"/>
        <v>-3.7281381515652523E-3</v>
      </c>
      <c r="D4363" s="3">
        <f t="shared" si="470"/>
        <v>6.6867472142292231E-2</v>
      </c>
      <c r="E4363" s="5">
        <f t="shared" si="471"/>
        <v>1.7945945338660796</v>
      </c>
      <c r="F4363" s="13">
        <f t="shared" si="472"/>
        <v>1.793185947037085</v>
      </c>
      <c r="G4363" s="16">
        <f t="shared" si="473"/>
        <v>-6.6852449419996249E-3</v>
      </c>
      <c r="H4363" s="5">
        <f t="shared" si="474"/>
        <v>4114.9378448323514</v>
      </c>
      <c r="I4363" s="3">
        <f t="shared" si="475"/>
        <v>0.20270585459487031</v>
      </c>
    </row>
    <row r="4364" spans="1:9" x14ac:dyDescent="0.25">
      <c r="A4364" s="1">
        <v>40569</v>
      </c>
      <c r="B4364" s="5">
        <v>627.56439</v>
      </c>
      <c r="C4364" s="4">
        <f t="shared" si="476"/>
        <v>4.6037506566471986E-3</v>
      </c>
      <c r="D4364" s="3">
        <f t="shared" si="470"/>
        <v>5.3455126758516901E-2</v>
      </c>
      <c r="E4364" s="5">
        <f t="shared" si="471"/>
        <v>2.2448735467806298</v>
      </c>
      <c r="F4364" s="13">
        <f t="shared" si="472"/>
        <v>2.2448735467806298</v>
      </c>
      <c r="G4364" s="16">
        <f t="shared" si="473"/>
        <v>8.2553809811625085E-3</v>
      </c>
      <c r="H4364" s="5">
        <f t="shared" si="474"/>
        <v>4148.9082244552465</v>
      </c>
      <c r="I4364" s="3">
        <f t="shared" si="475"/>
        <v>9.5854982100458536E-2</v>
      </c>
    </row>
    <row r="4365" spans="1:9" x14ac:dyDescent="0.25">
      <c r="A4365" s="1">
        <v>40570</v>
      </c>
      <c r="B4365" s="5">
        <v>626.75049000000001</v>
      </c>
      <c r="C4365" s="4">
        <f t="shared" si="476"/>
        <v>-1.2969187114010294E-3</v>
      </c>
      <c r="D4365" s="3">
        <f t="shared" ref="D4365:D4428" si="477">STDEV(C4356:C4365)*SQRT(252)</f>
        <v>5.3255789479108528E-2</v>
      </c>
      <c r="E4365" s="5">
        <f t="shared" ref="E4365:E4428" si="478">$E$2/D4365</f>
        <v>2.2532761446917289</v>
      </c>
      <c r="F4365" s="13">
        <f t="shared" si="472"/>
        <v>2.2448735467806298</v>
      </c>
      <c r="G4365" s="16">
        <f t="shared" si="473"/>
        <v>-2.9114185075489931E-3</v>
      </c>
      <c r="H4365" s="5">
        <f t="shared" si="474"/>
        <v>4136.8290162644453</v>
      </c>
      <c r="I4365" s="3">
        <f t="shared" si="475"/>
        <v>9.5920157385216018E-2</v>
      </c>
    </row>
    <row r="4366" spans="1:9" x14ac:dyDescent="0.25">
      <c r="A4366" s="1">
        <v>40571</v>
      </c>
      <c r="B4366" s="5">
        <v>625.08618000000001</v>
      </c>
      <c r="C4366" s="4">
        <f t="shared" si="476"/>
        <v>-2.6554586339453401E-3</v>
      </c>
      <c r="D4366" s="3">
        <f t="shared" si="477"/>
        <v>5.4323644562707767E-2</v>
      </c>
      <c r="E4366" s="5">
        <f t="shared" si="478"/>
        <v>2.2089828649379299</v>
      </c>
      <c r="F4366" s="13">
        <f t="shared" ref="F4366:F4429" si="479">IF(ABS(E4366/E4365-1)&gt;F$2,E4366,F4365)</f>
        <v>2.2448735467806298</v>
      </c>
      <c r="G4366" s="16">
        <f t="shared" ref="G4366:G4429" si="480">C4366*F4365</f>
        <v>-5.9611688419141219E-3</v>
      </c>
      <c r="H4366" s="5">
        <f t="shared" ref="H4366:H4429" si="481">H4365*(1+G4366)</f>
        <v>4112.1686800283633</v>
      </c>
      <c r="I4366" s="3">
        <f t="shared" si="475"/>
        <v>9.9235805036784835E-2</v>
      </c>
    </row>
    <row r="4367" spans="1:9" x14ac:dyDescent="0.25">
      <c r="A4367" s="1">
        <v>40574</v>
      </c>
      <c r="B4367" s="5">
        <v>628.92444</v>
      </c>
      <c r="C4367" s="4">
        <f t="shared" si="476"/>
        <v>6.1403693167556561E-3</v>
      </c>
      <c r="D4367" s="3">
        <f t="shared" si="477"/>
        <v>6.3262277350390625E-2</v>
      </c>
      <c r="E4367" s="5">
        <f t="shared" si="478"/>
        <v>1.8968650043272435</v>
      </c>
      <c r="F4367" s="13">
        <f t="shared" si="479"/>
        <v>2.2448735467806298</v>
      </c>
      <c r="G4367" s="16">
        <f t="shared" si="480"/>
        <v>1.3784352646648223E-2</v>
      </c>
      <c r="H4367" s="5">
        <f t="shared" si="481"/>
        <v>4168.8522632563754</v>
      </c>
      <c r="I4367" s="3">
        <f t="shared" si="475"/>
        <v>0.123325301058229</v>
      </c>
    </row>
    <row r="4368" spans="1:9" x14ac:dyDescent="0.25">
      <c r="A4368" s="1">
        <v>40575</v>
      </c>
      <c r="B4368" s="5">
        <v>634.80627000000004</v>
      </c>
      <c r="C4368" s="4">
        <f t="shared" si="476"/>
        <v>9.3522045350948879E-3</v>
      </c>
      <c r="D4368" s="3">
        <f t="shared" si="477"/>
        <v>7.3750660152204897E-2</v>
      </c>
      <c r="E4368" s="5">
        <f t="shared" si="478"/>
        <v>1.6271040795071772</v>
      </c>
      <c r="F4368" s="13">
        <f t="shared" si="479"/>
        <v>2.2448735467806298</v>
      </c>
      <c r="G4368" s="16">
        <f t="shared" si="480"/>
        <v>2.0994516564916351E-2</v>
      </c>
      <c r="H4368" s="5">
        <f t="shared" si="481"/>
        <v>4256.3753011540002</v>
      </c>
      <c r="I4368" s="3">
        <f t="shared" si="475"/>
        <v>0.15463237652158726</v>
      </c>
    </row>
    <row r="4369" spans="1:9" x14ac:dyDescent="0.25">
      <c r="A4369" s="1">
        <v>40576</v>
      </c>
      <c r="B4369" s="5">
        <v>635.20727999999997</v>
      </c>
      <c r="C4369" s="4">
        <f t="shared" si="476"/>
        <v>6.3170453562144679E-4</v>
      </c>
      <c r="D4369" s="3">
        <f t="shared" si="477"/>
        <v>7.1619480886204664E-2</v>
      </c>
      <c r="E4369" s="5">
        <f t="shared" si="478"/>
        <v>1.6755217786438101</v>
      </c>
      <c r="F4369" s="13">
        <f t="shared" si="479"/>
        <v>2.2448735467806298</v>
      </c>
      <c r="G4369" s="16">
        <f t="shared" si="480"/>
        <v>1.418096801397928E-3</v>
      </c>
      <c r="H4369" s="5">
        <f t="shared" si="481"/>
        <v>4262.4112533541156</v>
      </c>
      <c r="I4369" s="3">
        <f t="shared" si="475"/>
        <v>0.15077802924729553</v>
      </c>
    </row>
    <row r="4370" spans="1:9" x14ac:dyDescent="0.25">
      <c r="A4370" s="1">
        <v>40577</v>
      </c>
      <c r="B4370" s="5">
        <v>633.81133999999997</v>
      </c>
      <c r="C4370" s="4">
        <f t="shared" si="476"/>
        <v>-2.1976133522902952E-3</v>
      </c>
      <c r="D4370" s="3">
        <f t="shared" si="477"/>
        <v>6.7181440297266734E-2</v>
      </c>
      <c r="E4370" s="5">
        <f t="shared" si="478"/>
        <v>1.7862076113435481</v>
      </c>
      <c r="F4370" s="13">
        <f t="shared" si="479"/>
        <v>2.2448735467806298</v>
      </c>
      <c r="G4370" s="16">
        <f t="shared" si="480"/>
        <v>-4.9333640806083845E-3</v>
      </c>
      <c r="H4370" s="5">
        <f t="shared" si="481"/>
        <v>4241.3832267800371</v>
      </c>
      <c r="I4370" s="3">
        <f t="shared" si="475"/>
        <v>0.14496071189810833</v>
      </c>
    </row>
    <row r="4371" spans="1:9" x14ac:dyDescent="0.25">
      <c r="A4371" s="1">
        <v>40578</v>
      </c>
      <c r="B4371" s="5">
        <v>634.62743999999998</v>
      </c>
      <c r="C4371" s="4">
        <f t="shared" si="476"/>
        <v>1.2876071292760027E-3</v>
      </c>
      <c r="D4371" s="3">
        <f t="shared" si="477"/>
        <v>6.6831811128800961E-2</v>
      </c>
      <c r="E4371" s="5">
        <f t="shared" si="478"/>
        <v>1.7955521176694009</v>
      </c>
      <c r="F4371" s="13">
        <f t="shared" si="479"/>
        <v>2.2448735467806298</v>
      </c>
      <c r="G4371" s="16">
        <f t="shared" si="480"/>
        <v>2.890515183157845E-3</v>
      </c>
      <c r="H4371" s="5">
        <f t="shared" si="481"/>
        <v>4253.6430093946356</v>
      </c>
      <c r="I4371" s="3">
        <f t="shared" si="475"/>
        <v>0.14420336980346707</v>
      </c>
    </row>
    <row r="4372" spans="1:9" x14ac:dyDescent="0.25">
      <c r="A4372" s="1">
        <v>40581</v>
      </c>
      <c r="B4372" s="5">
        <v>634.39458999999999</v>
      </c>
      <c r="C4372" s="4">
        <f t="shared" si="476"/>
        <v>-3.669081815939057E-4</v>
      </c>
      <c r="D4372" s="3">
        <f t="shared" si="477"/>
        <v>6.7383347021797269E-2</v>
      </c>
      <c r="E4372" s="5">
        <f t="shared" si="478"/>
        <v>1.7808554383797857</v>
      </c>
      <c r="F4372" s="13">
        <f t="shared" si="479"/>
        <v>2.2448735467806298</v>
      </c>
      <c r="G4372" s="16">
        <f t="shared" si="480"/>
        <v>-8.2366247095754246E-4</v>
      </c>
      <c r="H4372" s="5">
        <f t="shared" si="481"/>
        <v>4250.1394432829466</v>
      </c>
      <c r="I4372" s="3">
        <f t="shared" si="475"/>
        <v>0.14542207323375816</v>
      </c>
    </row>
    <row r="4373" spans="1:9" x14ac:dyDescent="0.25">
      <c r="A4373" s="1">
        <v>40582</v>
      </c>
      <c r="B4373" s="5">
        <v>637.75091999999995</v>
      </c>
      <c r="C4373" s="4">
        <f t="shared" si="476"/>
        <v>5.2906031244686069E-3</v>
      </c>
      <c r="D4373" s="3">
        <f t="shared" si="477"/>
        <v>6.4131563703471756E-2</v>
      </c>
      <c r="E4373" s="5">
        <f t="shared" si="478"/>
        <v>1.8711535018052867</v>
      </c>
      <c r="F4373" s="13">
        <f t="shared" si="479"/>
        <v>2.2448735467806298</v>
      </c>
      <c r="G4373" s="16">
        <f t="shared" si="480"/>
        <v>1.1876735000634523E-2</v>
      </c>
      <c r="H4373" s="5">
        <f t="shared" si="481"/>
        <v>4300.6172231665623</v>
      </c>
      <c r="I4373" s="3">
        <f t="shared" si="475"/>
        <v>0.14204053548956824</v>
      </c>
    </row>
    <row r="4374" spans="1:9" x14ac:dyDescent="0.25">
      <c r="A4374" s="1">
        <v>40583</v>
      </c>
      <c r="B4374" s="5">
        <v>636.56226000000004</v>
      </c>
      <c r="C4374" s="4">
        <f t="shared" si="476"/>
        <v>-1.8638311019605336E-3</v>
      </c>
      <c r="D4374" s="3">
        <f t="shared" si="477"/>
        <v>6.5211303387911715E-2</v>
      </c>
      <c r="E4374" s="5">
        <f t="shared" si="478"/>
        <v>1.8401717764507144</v>
      </c>
      <c r="F4374" s="13">
        <f t="shared" si="479"/>
        <v>2.2448735467806298</v>
      </c>
      <c r="G4374" s="16">
        <f t="shared" si="480"/>
        <v>-4.1840651364581927E-3</v>
      </c>
      <c r="H4374" s="5">
        <f t="shared" si="481"/>
        <v>4282.6231605778594</v>
      </c>
      <c r="I4374" s="3">
        <f t="shared" si="475"/>
        <v>0.14639112992660908</v>
      </c>
    </row>
    <row r="4375" spans="1:9" x14ac:dyDescent="0.25">
      <c r="A4375" s="1">
        <v>40584</v>
      </c>
      <c r="B4375" s="5">
        <v>634.71069</v>
      </c>
      <c r="C4375" s="4">
        <f t="shared" si="476"/>
        <v>-2.9087021275814307E-3</v>
      </c>
      <c r="D4375" s="3">
        <f t="shared" si="477"/>
        <v>6.7559659032309247E-2</v>
      </c>
      <c r="E4375" s="5">
        <f t="shared" si="478"/>
        <v>1.7762078986013246</v>
      </c>
      <c r="F4375" s="13">
        <f t="shared" si="479"/>
        <v>2.2448735467806298</v>
      </c>
      <c r="G4375" s="16">
        <f t="shared" si="480"/>
        <v>-6.5296684616720901E-3</v>
      </c>
      <c r="H4375" s="5">
        <f t="shared" si="481"/>
        <v>4254.6590511930071</v>
      </c>
      <c r="I4375" s="3">
        <f t="shared" ref="I4375:I4438" si="482">STDEV(G4366:G4375)*SQRT(252)</f>
        <v>0.15166289139115008</v>
      </c>
    </row>
    <row r="4376" spans="1:9" x14ac:dyDescent="0.25">
      <c r="A4376" s="1">
        <v>40585</v>
      </c>
      <c r="B4376" s="5">
        <v>632.56055000000003</v>
      </c>
      <c r="C4376" s="4">
        <f t="shared" si="476"/>
        <v>-3.3875906517345511E-3</v>
      </c>
      <c r="D4376" s="3">
        <f t="shared" si="477"/>
        <v>6.8838924188460979E-2</v>
      </c>
      <c r="E4376" s="5">
        <f t="shared" si="478"/>
        <v>1.7431998163055955</v>
      </c>
      <c r="F4376" s="13">
        <f t="shared" si="479"/>
        <v>2.2448735467806298</v>
      </c>
      <c r="G4376" s="16">
        <f t="shared" si="480"/>
        <v>-7.6047126414002467E-3</v>
      </c>
      <c r="H4376" s="5">
        <f t="shared" si="481"/>
        <v>4222.3035917215511</v>
      </c>
      <c r="I4376" s="3">
        <f t="shared" si="482"/>
        <v>0.15453467989951331</v>
      </c>
    </row>
    <row r="4377" spans="1:9" x14ac:dyDescent="0.25">
      <c r="A4377" s="1">
        <v>40588</v>
      </c>
      <c r="B4377" s="5">
        <v>632.93706999999995</v>
      </c>
      <c r="C4377" s="4">
        <f t="shared" si="476"/>
        <v>5.9523155530305516E-4</v>
      </c>
      <c r="D4377" s="3">
        <f t="shared" si="477"/>
        <v>6.3078137188462835E-2</v>
      </c>
      <c r="E4377" s="5">
        <f t="shared" si="478"/>
        <v>1.9024024067398795</v>
      </c>
      <c r="F4377" s="13">
        <f t="shared" si="479"/>
        <v>2.2448735467806298</v>
      </c>
      <c r="G4377" s="16">
        <f t="shared" si="480"/>
        <v>1.33621957270892E-3</v>
      </c>
      <c r="H4377" s="5">
        <f t="shared" si="481"/>
        <v>4227.9455164227284</v>
      </c>
      <c r="I4377" s="3">
        <f t="shared" si="482"/>
        <v>0.14160244155457968</v>
      </c>
    </row>
    <row r="4378" spans="1:9" x14ac:dyDescent="0.25">
      <c r="A4378" s="1">
        <v>40589</v>
      </c>
      <c r="B4378" s="5">
        <v>631.05340999999999</v>
      </c>
      <c r="C4378" s="4">
        <f t="shared" si="476"/>
        <v>-2.9760620593765053E-3</v>
      </c>
      <c r="D4378" s="3">
        <f t="shared" si="477"/>
        <v>4.2383996922779166E-2</v>
      </c>
      <c r="E4378" s="5">
        <f t="shared" si="478"/>
        <v>2.8312572837014889</v>
      </c>
      <c r="F4378" s="13">
        <f t="shared" si="479"/>
        <v>2.8312572837014889</v>
      </c>
      <c r="G4378" s="16">
        <f t="shared" si="480"/>
        <v>-6.6808829906718006E-3</v>
      </c>
      <c r="H4378" s="5">
        <f t="shared" si="481"/>
        <v>4199.6991071365728</v>
      </c>
      <c r="I4378" s="3">
        <f t="shared" si="482"/>
        <v>9.5146713498778554E-2</v>
      </c>
    </row>
    <row r="4379" spans="1:9" x14ac:dyDescent="0.25">
      <c r="A4379" s="1">
        <v>40590</v>
      </c>
      <c r="B4379" s="5">
        <v>633.09514999999999</v>
      </c>
      <c r="C4379" s="4">
        <f t="shared" si="476"/>
        <v>3.2354472183266925E-3</v>
      </c>
      <c r="D4379" s="3">
        <f t="shared" si="477"/>
        <v>4.6317572302795061E-2</v>
      </c>
      <c r="E4379" s="5">
        <f t="shared" si="478"/>
        <v>2.5908093631400999</v>
      </c>
      <c r="F4379" s="13">
        <f t="shared" si="479"/>
        <v>2.8312572837014889</v>
      </c>
      <c r="G4379" s="16">
        <f t="shared" si="480"/>
        <v>9.1603835029191692E-3</v>
      </c>
      <c r="H4379" s="5">
        <f t="shared" si="481"/>
        <v>4238.1699615548114</v>
      </c>
      <c r="I4379" s="3">
        <f t="shared" si="482"/>
        <v>0.10840719731403747</v>
      </c>
    </row>
    <row r="4380" spans="1:9" x14ac:dyDescent="0.25">
      <c r="A4380" s="1">
        <v>40591</v>
      </c>
      <c r="B4380" s="5">
        <v>631.80907999999999</v>
      </c>
      <c r="C4380" s="4">
        <f t="shared" si="476"/>
        <v>-2.0314008091832925E-3</v>
      </c>
      <c r="D4380" s="3">
        <f t="shared" si="477"/>
        <v>4.613699726297725E-2</v>
      </c>
      <c r="E4380" s="5">
        <f t="shared" si="478"/>
        <v>2.6009495008097177</v>
      </c>
      <c r="F4380" s="13">
        <f t="shared" si="479"/>
        <v>2.8312572837014889</v>
      </c>
      <c r="G4380" s="16">
        <f t="shared" si="480"/>
        <v>-5.7514183371172953E-3</v>
      </c>
      <c r="H4380" s="5">
        <f t="shared" si="481"/>
        <v>4213.794473122105</v>
      </c>
      <c r="I4380" s="3">
        <f t="shared" si="482"/>
        <v>0.10940669722639806</v>
      </c>
    </row>
    <row r="4381" spans="1:9" x14ac:dyDescent="0.25">
      <c r="A4381" s="1">
        <v>40592</v>
      </c>
      <c r="B4381" s="5">
        <v>634.98815999999999</v>
      </c>
      <c r="C4381" s="4">
        <f t="shared" si="476"/>
        <v>5.0317098956538242E-3</v>
      </c>
      <c r="D4381" s="3">
        <f t="shared" si="477"/>
        <v>5.3079097479996284E-2</v>
      </c>
      <c r="E4381" s="5">
        <f t="shared" si="478"/>
        <v>2.2607769479355584</v>
      </c>
      <c r="F4381" s="13">
        <f t="shared" si="479"/>
        <v>2.8312572837014889</v>
      </c>
      <c r="G4381" s="16">
        <f t="shared" si="480"/>
        <v>1.4246065291542749E-2</v>
      </c>
      <c r="H4381" s="5">
        <f t="shared" si="481"/>
        <v>4273.8244643113449</v>
      </c>
      <c r="I4381" s="3">
        <f t="shared" si="482"/>
        <v>0.13213149898158194</v>
      </c>
    </row>
    <row r="4382" spans="1:9" x14ac:dyDescent="0.25">
      <c r="A4382" s="1">
        <v>40595</v>
      </c>
      <c r="B4382" s="5">
        <v>632.26300000000003</v>
      </c>
      <c r="C4382" s="4">
        <f t="shared" si="476"/>
        <v>-4.2916705722512161E-3</v>
      </c>
      <c r="D4382" s="3">
        <f t="shared" si="477"/>
        <v>5.7443890981345377E-2</v>
      </c>
      <c r="E4382" s="5">
        <f t="shared" si="478"/>
        <v>2.0889949818853566</v>
      </c>
      <c r="F4382" s="13">
        <f t="shared" si="479"/>
        <v>2.8312572837014889</v>
      </c>
      <c r="G4382" s="16">
        <f t="shared" si="480"/>
        <v>-1.2150823566933592E-2</v>
      </c>
      <c r="H4382" s="5">
        <f t="shared" si="481"/>
        <v>4221.8939772894528</v>
      </c>
      <c r="I4382" s="3">
        <f t="shared" si="482"/>
        <v>0.14674634357686975</v>
      </c>
    </row>
    <row r="4383" spans="1:9" x14ac:dyDescent="0.25">
      <c r="A4383" s="1">
        <v>40596</v>
      </c>
      <c r="B4383" s="5">
        <v>624.53278</v>
      </c>
      <c r="C4383" s="4">
        <f t="shared" si="476"/>
        <v>-1.2226272927563397E-2</v>
      </c>
      <c r="D4383" s="3">
        <f t="shared" si="477"/>
        <v>7.4283746465753489E-2</v>
      </c>
      <c r="E4383" s="5">
        <f t="shared" si="478"/>
        <v>1.6154274078694018</v>
      </c>
      <c r="F4383" s="13">
        <f t="shared" si="479"/>
        <v>1.6154274078694018</v>
      </c>
      <c r="G4383" s="16">
        <f t="shared" si="480"/>
        <v>-3.4615724278686193E-2</v>
      </c>
      <c r="H4383" s="5">
        <f t="shared" si="481"/>
        <v>4075.7500594377552</v>
      </c>
      <c r="I4383" s="3">
        <f t="shared" si="482"/>
        <v>0.20844160937924411</v>
      </c>
    </row>
    <row r="4384" spans="1:9" x14ac:dyDescent="0.25">
      <c r="A4384" s="1">
        <v>40597</v>
      </c>
      <c r="B4384" s="5">
        <v>624.48395000000005</v>
      </c>
      <c r="C4384" s="4">
        <f t="shared" si="476"/>
        <v>-7.8186448435824119E-5</v>
      </c>
      <c r="D4384" s="3">
        <f t="shared" si="477"/>
        <v>7.4968482169007727E-2</v>
      </c>
      <c r="E4384" s="5">
        <f t="shared" si="478"/>
        <v>1.6006726630729158</v>
      </c>
      <c r="F4384" s="13">
        <f t="shared" si="479"/>
        <v>1.6154274078694018</v>
      </c>
      <c r="G4384" s="16">
        <f t="shared" si="480"/>
        <v>-1.2630453172719799E-4</v>
      </c>
      <c r="H4384" s="5">
        <f t="shared" si="481"/>
        <v>4075.2352737350607</v>
      </c>
      <c r="I4384" s="3">
        <f t="shared" si="482"/>
        <v>0.2100268813397263</v>
      </c>
    </row>
    <row r="4385" spans="1:9" x14ac:dyDescent="0.25">
      <c r="A4385" s="1">
        <v>40598</v>
      </c>
      <c r="B4385" s="5">
        <v>625.09180000000003</v>
      </c>
      <c r="C4385" s="4">
        <f t="shared" si="476"/>
        <v>9.7336368692890751E-4</v>
      </c>
      <c r="D4385" s="3">
        <f t="shared" si="477"/>
        <v>7.6036675077456622E-2</v>
      </c>
      <c r="E4385" s="5">
        <f t="shared" si="478"/>
        <v>1.5781857883417318</v>
      </c>
      <c r="F4385" s="13">
        <f t="shared" si="479"/>
        <v>1.6154274078694018</v>
      </c>
      <c r="G4385" s="16">
        <f t="shared" si="480"/>
        <v>1.572398377689769E-3</v>
      </c>
      <c r="H4385" s="5">
        <f t="shared" si="481"/>
        <v>4081.6431670681864</v>
      </c>
      <c r="I4385" s="3">
        <f t="shared" si="482"/>
        <v>0.2121632727575557</v>
      </c>
    </row>
    <row r="4386" spans="1:9" x14ac:dyDescent="0.25">
      <c r="A4386" s="1">
        <v>40599</v>
      </c>
      <c r="B4386" s="5">
        <v>627.29522999999995</v>
      </c>
      <c r="C4386" s="4">
        <f t="shared" si="476"/>
        <v>3.5249702523691973E-3</v>
      </c>
      <c r="D4386" s="3">
        <f t="shared" si="477"/>
        <v>7.9126759854171252E-2</v>
      </c>
      <c r="E4386" s="5">
        <f t="shared" si="478"/>
        <v>1.5165539473770588</v>
      </c>
      <c r="F4386" s="13">
        <f t="shared" si="479"/>
        <v>1.6154274078694018</v>
      </c>
      <c r="G4386" s="16">
        <f t="shared" si="480"/>
        <v>5.6943335576015233E-3</v>
      </c>
      <c r="H4386" s="5">
        <f t="shared" si="481"/>
        <v>4104.8854047245777</v>
      </c>
      <c r="I4386" s="3">
        <f t="shared" si="482"/>
        <v>0.21640571279758702</v>
      </c>
    </row>
    <row r="4387" spans="1:9" x14ac:dyDescent="0.25">
      <c r="A4387" s="1">
        <v>40602</v>
      </c>
      <c r="B4387" s="5">
        <v>629.97949000000006</v>
      </c>
      <c r="C4387" s="4">
        <f t="shared" si="476"/>
        <v>4.2791015643464103E-3</v>
      </c>
      <c r="D4387" s="3">
        <f t="shared" si="477"/>
        <v>8.3041392014520973E-2</v>
      </c>
      <c r="E4387" s="5">
        <f t="shared" si="478"/>
        <v>1.4450624813588901</v>
      </c>
      <c r="F4387" s="13">
        <f t="shared" si="479"/>
        <v>1.6154274078694018</v>
      </c>
      <c r="G4387" s="16">
        <f t="shared" si="480"/>
        <v>6.9125779481020236E-3</v>
      </c>
      <c r="H4387" s="5">
        <f t="shared" si="481"/>
        <v>4133.260745052763</v>
      </c>
      <c r="I4387" s="3">
        <f t="shared" si="482"/>
        <v>0.221100251038438</v>
      </c>
    </row>
    <row r="4388" spans="1:9" x14ac:dyDescent="0.25">
      <c r="A4388" s="1">
        <v>40603</v>
      </c>
      <c r="B4388" s="5">
        <v>627.51275999999996</v>
      </c>
      <c r="C4388" s="4">
        <f t="shared" si="476"/>
        <v>-3.9155719180636872E-3</v>
      </c>
      <c r="D4388" s="3">
        <f t="shared" si="477"/>
        <v>8.3968496767513237E-2</v>
      </c>
      <c r="E4388" s="5">
        <f t="shared" si="478"/>
        <v>1.4291073988408838</v>
      </c>
      <c r="F4388" s="13">
        <f t="shared" si="479"/>
        <v>1.6154274078694018</v>
      </c>
      <c r="G4388" s="16">
        <f t="shared" si="480"/>
        <v>-6.3253221939238435E-3</v>
      </c>
      <c r="H4388" s="5">
        <f t="shared" si="481"/>
        <v>4107.1165391288059</v>
      </c>
      <c r="I4388" s="3">
        <f t="shared" si="482"/>
        <v>0.22090443025340742</v>
      </c>
    </row>
    <row r="4389" spans="1:9" x14ac:dyDescent="0.25">
      <c r="A4389" s="1">
        <v>40604</v>
      </c>
      <c r="B4389" s="5">
        <v>631.43317000000002</v>
      </c>
      <c r="C4389" s="4">
        <f t="shared" si="476"/>
        <v>6.2475382970699211E-3</v>
      </c>
      <c r="D4389" s="3">
        <f t="shared" si="477"/>
        <v>8.8982208520718045E-2</v>
      </c>
      <c r="E4389" s="5">
        <f t="shared" si="478"/>
        <v>1.348584194469167</v>
      </c>
      <c r="F4389" s="13">
        <f t="shared" si="479"/>
        <v>1.6154274078694018</v>
      </c>
      <c r="G4389" s="16">
        <f t="shared" si="480"/>
        <v>1.009244459680048E-2</v>
      </c>
      <c r="H4389" s="5">
        <f t="shared" si="481"/>
        <v>4148.5673852525661</v>
      </c>
      <c r="I4389" s="3">
        <f t="shared" si="482"/>
        <v>0.22228451003076452</v>
      </c>
    </row>
    <row r="4390" spans="1:9" x14ac:dyDescent="0.25">
      <c r="A4390" s="1">
        <v>40605</v>
      </c>
      <c r="B4390" s="5">
        <v>639.14251999999999</v>
      </c>
      <c r="C4390" s="4">
        <f t="shared" si="476"/>
        <v>1.2209288910178584E-2</v>
      </c>
      <c r="D4390" s="3">
        <f t="shared" si="477"/>
        <v>0.10773398651330617</v>
      </c>
      <c r="E4390" s="5">
        <f t="shared" si="478"/>
        <v>1.1138546329126962</v>
      </c>
      <c r="F4390" s="13">
        <f t="shared" si="479"/>
        <v>1.6154274078694018</v>
      </c>
      <c r="G4390" s="16">
        <f t="shared" si="480"/>
        <v>1.9723219936098425E-2</v>
      </c>
      <c r="H4390" s="5">
        <f t="shared" si="481"/>
        <v>4230.3904922116271</v>
      </c>
      <c r="I4390" s="3">
        <f t="shared" si="482"/>
        <v>0.24592046752879759</v>
      </c>
    </row>
    <row r="4391" spans="1:9" x14ac:dyDescent="0.25">
      <c r="A4391" s="1">
        <v>40606</v>
      </c>
      <c r="B4391" s="5">
        <v>636.02179000000001</v>
      </c>
      <c r="C4391" s="4">
        <f t="shared" si="476"/>
        <v>-4.882682504052438E-3</v>
      </c>
      <c r="D4391" s="3">
        <f t="shared" si="477"/>
        <v>0.10928229060686001</v>
      </c>
      <c r="E4391" s="5">
        <f t="shared" si="478"/>
        <v>1.0980736158953388</v>
      </c>
      <c r="F4391" s="13">
        <f t="shared" si="479"/>
        <v>1.6154274078694018</v>
      </c>
      <c r="G4391" s="16">
        <f t="shared" si="480"/>
        <v>-7.8876191409707093E-3</v>
      </c>
      <c r="H4391" s="5">
        <f t="shared" si="481"/>
        <v>4197.0227831914781</v>
      </c>
      <c r="I4391" s="3">
        <f t="shared" si="482"/>
        <v>0.23619299337102606</v>
      </c>
    </row>
    <row r="4392" spans="1:9" x14ac:dyDescent="0.25">
      <c r="A4392" s="1">
        <v>40609</v>
      </c>
      <c r="B4392" s="5">
        <v>633.86292000000003</v>
      </c>
      <c r="C4392" s="4">
        <f t="shared" si="476"/>
        <v>-3.3943333922568097E-3</v>
      </c>
      <c r="D4392" s="3">
        <f t="shared" si="477"/>
        <v>0.1083420723940889</v>
      </c>
      <c r="E4392" s="5">
        <f t="shared" si="478"/>
        <v>1.1076029592964214</v>
      </c>
      <c r="F4392" s="13">
        <f t="shared" si="479"/>
        <v>1.6154274078694018</v>
      </c>
      <c r="G4392" s="16">
        <f t="shared" si="480"/>
        <v>-5.4832991932979719E-3</v>
      </c>
      <c r="H4392" s="5">
        <f t="shared" si="481"/>
        <v>4174.009251550151</v>
      </c>
      <c r="I4392" s="3">
        <f t="shared" si="482"/>
        <v>0.2302377322326786</v>
      </c>
    </row>
    <row r="4393" spans="1:9" x14ac:dyDescent="0.25">
      <c r="A4393" s="1">
        <v>40610</v>
      </c>
      <c r="B4393" s="5">
        <v>634.10790999999995</v>
      </c>
      <c r="C4393" s="4">
        <f t="shared" si="476"/>
        <v>3.8650312594379344E-4</v>
      </c>
      <c r="D4393" s="3">
        <f t="shared" si="477"/>
        <v>8.3174122963077787E-2</v>
      </c>
      <c r="E4393" s="5">
        <f t="shared" si="478"/>
        <v>1.442756421408492</v>
      </c>
      <c r="F4393" s="13">
        <f t="shared" si="479"/>
        <v>1.442756421408492</v>
      </c>
      <c r="G4393" s="16">
        <f t="shared" si="480"/>
        <v>6.2436774287680317E-4</v>
      </c>
      <c r="H4393" s="5">
        <f t="shared" si="481"/>
        <v>4176.6153682852882</v>
      </c>
      <c r="I4393" s="3">
        <f t="shared" si="482"/>
        <v>0.13436175786005564</v>
      </c>
    </row>
    <row r="4394" spans="1:9" x14ac:dyDescent="0.25">
      <c r="A4394" s="1">
        <v>40611</v>
      </c>
      <c r="B4394" s="5">
        <v>631.08551</v>
      </c>
      <c r="C4394" s="4">
        <f t="shared" si="476"/>
        <v>-4.766381166889988E-3</v>
      </c>
      <c r="D4394" s="3">
        <f t="shared" si="477"/>
        <v>8.8855690807378054E-2</v>
      </c>
      <c r="E4394" s="5">
        <f t="shared" si="478"/>
        <v>1.3505043842395732</v>
      </c>
      <c r="F4394" s="13">
        <f t="shared" si="479"/>
        <v>1.442756421408492</v>
      </c>
      <c r="G4394" s="16">
        <f t="shared" si="480"/>
        <v>-6.8767270354110318E-3</v>
      </c>
      <c r="H4394" s="5">
        <f t="shared" si="481"/>
        <v>4147.8939244656876</v>
      </c>
      <c r="I4394" s="3">
        <f t="shared" si="482"/>
        <v>0.14207928919080767</v>
      </c>
    </row>
    <row r="4395" spans="1:9" x14ac:dyDescent="0.25">
      <c r="A4395" s="1">
        <v>40612</v>
      </c>
      <c r="B4395" s="5">
        <v>621.92755</v>
      </c>
      <c r="C4395" s="4">
        <f t="shared" si="476"/>
        <v>-1.4511440771314832E-2</v>
      </c>
      <c r="D4395" s="3">
        <f t="shared" si="477"/>
        <v>0.11839870841961746</v>
      </c>
      <c r="E4395" s="5">
        <f t="shared" si="478"/>
        <v>1.0135245696659747</v>
      </c>
      <c r="F4395" s="13">
        <f t="shared" si="479"/>
        <v>1.0135245696659747</v>
      </c>
      <c r="G4395" s="16">
        <f t="shared" si="480"/>
        <v>-2.0936474356703476E-2</v>
      </c>
      <c r="H4395" s="5">
        <f t="shared" si="481"/>
        <v>4061.0516496817859</v>
      </c>
      <c r="I4395" s="3">
        <f t="shared" si="482"/>
        <v>0.18233711832251354</v>
      </c>
    </row>
    <row r="4396" spans="1:9" x14ac:dyDescent="0.25">
      <c r="A4396" s="1">
        <v>40613</v>
      </c>
      <c r="B4396" s="5">
        <v>623.49194</v>
      </c>
      <c r="C4396" s="4">
        <f t="shared" si="476"/>
        <v>2.5153894533214149E-3</v>
      </c>
      <c r="D4396" s="3">
        <f t="shared" si="477"/>
        <v>0.11754736136589439</v>
      </c>
      <c r="E4396" s="5">
        <f t="shared" si="478"/>
        <v>1.0208651100765349</v>
      </c>
      <c r="F4396" s="13">
        <f t="shared" si="479"/>
        <v>1.0135245696659747</v>
      </c>
      <c r="G4396" s="16">
        <f t="shared" si="480"/>
        <v>2.5494090132199185E-3</v>
      </c>
      <c r="H4396" s="5">
        <f t="shared" si="481"/>
        <v>4071.4049313606361</v>
      </c>
      <c r="I4396" s="3">
        <f t="shared" si="482"/>
        <v>0.18004058706781001</v>
      </c>
    </row>
    <row r="4397" spans="1:9" x14ac:dyDescent="0.25">
      <c r="A4397" s="1">
        <v>40616</v>
      </c>
      <c r="B4397" s="5">
        <v>621.31830000000002</v>
      </c>
      <c r="C4397" s="4">
        <f t="shared" si="476"/>
        <v>-3.486235924717751E-3</v>
      </c>
      <c r="D4397" s="3">
        <f t="shared" si="477"/>
        <v>0.11498918741077363</v>
      </c>
      <c r="E4397" s="5">
        <f t="shared" si="478"/>
        <v>1.0435763805454712</v>
      </c>
      <c r="F4397" s="13">
        <f t="shared" si="479"/>
        <v>1.0135245696659747</v>
      </c>
      <c r="G4397" s="16">
        <f t="shared" si="480"/>
        <v>-3.5333857653536199E-3</v>
      </c>
      <c r="H4397" s="5">
        <f t="shared" si="481"/>
        <v>4057.0190871311756</v>
      </c>
      <c r="I4397" s="3">
        <f t="shared" si="482"/>
        <v>0.1751447915197428</v>
      </c>
    </row>
    <row r="4398" spans="1:9" x14ac:dyDescent="0.25">
      <c r="A4398" s="1">
        <v>40617</v>
      </c>
      <c r="B4398" s="5">
        <v>612.22460999999998</v>
      </c>
      <c r="C4398" s="4">
        <f t="shared" si="476"/>
        <v>-1.4636121292419757E-2</v>
      </c>
      <c r="D4398" s="3">
        <f t="shared" si="477"/>
        <v>0.13286503605013344</v>
      </c>
      <c r="E4398" s="5">
        <f t="shared" si="478"/>
        <v>0.90317214797368406</v>
      </c>
      <c r="F4398" s="13">
        <f t="shared" si="479"/>
        <v>1.0135245696659747</v>
      </c>
      <c r="G4398" s="16">
        <f t="shared" si="480"/>
        <v>-1.4834068534478743E-2</v>
      </c>
      <c r="H4398" s="5">
        <f t="shared" si="481"/>
        <v>3996.8369879469833</v>
      </c>
      <c r="I4398" s="3">
        <f t="shared" si="482"/>
        <v>0.18615550728904615</v>
      </c>
    </row>
    <row r="4399" spans="1:9" x14ac:dyDescent="0.25">
      <c r="A4399" s="1">
        <v>40618</v>
      </c>
      <c r="B4399" s="5">
        <v>606.18781000000001</v>
      </c>
      <c r="C4399" s="4">
        <f t="shared" si="476"/>
        <v>-9.8604334118486126E-3</v>
      </c>
      <c r="D4399" s="3">
        <f t="shared" si="477"/>
        <v>0.12791587507758809</v>
      </c>
      <c r="E4399" s="5">
        <f t="shared" si="478"/>
        <v>0.9381165545497252</v>
      </c>
      <c r="F4399" s="13">
        <f t="shared" si="479"/>
        <v>1.0135245696659747</v>
      </c>
      <c r="G4399" s="16">
        <f t="shared" si="480"/>
        <v>-9.9937915304638639E-3</v>
      </c>
      <c r="H4399" s="5">
        <f t="shared" si="481"/>
        <v>3956.893432308194</v>
      </c>
      <c r="I4399" s="3">
        <f t="shared" si="482"/>
        <v>0.17458786723592923</v>
      </c>
    </row>
    <row r="4400" spans="1:9" x14ac:dyDescent="0.25">
      <c r="A4400" s="1">
        <v>40619</v>
      </c>
      <c r="B4400" s="5">
        <v>614.77686000000006</v>
      </c>
      <c r="C4400" s="4">
        <f t="shared" si="476"/>
        <v>1.416895862686518E-2</v>
      </c>
      <c r="D4400" s="3">
        <f t="shared" si="477"/>
        <v>0.13506575595648507</v>
      </c>
      <c r="E4400" s="5">
        <f t="shared" si="478"/>
        <v>0.88845613864302586</v>
      </c>
      <c r="F4400" s="13">
        <f t="shared" si="479"/>
        <v>1.0135245696659747</v>
      </c>
      <c r="G4400" s="16">
        <f t="shared" si="480"/>
        <v>1.4360587694908531E-2</v>
      </c>
      <c r="H4400" s="5">
        <f t="shared" si="481"/>
        <v>4013.7167474422631</v>
      </c>
      <c r="I4400" s="3">
        <f t="shared" si="482"/>
        <v>0.1545370715881148</v>
      </c>
    </row>
    <row r="4401" spans="1:9" x14ac:dyDescent="0.25">
      <c r="A4401" s="1">
        <v>40620</v>
      </c>
      <c r="B4401" s="5">
        <v>616.57763999999997</v>
      </c>
      <c r="C4401" s="4">
        <f t="shared" si="476"/>
        <v>2.9291603460805948E-3</v>
      </c>
      <c r="D4401" s="3">
        <f t="shared" si="477"/>
        <v>0.13902291776030559</v>
      </c>
      <c r="E4401" s="5">
        <f t="shared" si="478"/>
        <v>0.86316703701253272</v>
      </c>
      <c r="F4401" s="13">
        <f t="shared" si="479"/>
        <v>1.0135245696659747</v>
      </c>
      <c r="G4401" s="16">
        <f t="shared" si="480"/>
        <v>2.9687759792439723E-3</v>
      </c>
      <c r="H4401" s="5">
        <f t="shared" si="481"/>
        <v>4025.6325733095591</v>
      </c>
      <c r="I4401" s="3">
        <f t="shared" si="482"/>
        <v>0.15880340221806641</v>
      </c>
    </row>
    <row r="4402" spans="1:9" x14ac:dyDescent="0.25">
      <c r="A4402" s="1">
        <v>40623</v>
      </c>
      <c r="B4402" s="5">
        <v>621.01189999999997</v>
      </c>
      <c r="C4402" s="4">
        <f t="shared" si="476"/>
        <v>7.1917301444794912E-3</v>
      </c>
      <c r="D4402" s="3">
        <f t="shared" si="477"/>
        <v>0.14817712504359595</v>
      </c>
      <c r="E4402" s="5">
        <f t="shared" si="478"/>
        <v>0.80984159980627357</v>
      </c>
      <c r="F4402" s="13">
        <f t="shared" si="479"/>
        <v>1.0135245696659747</v>
      </c>
      <c r="G4402" s="16">
        <f t="shared" si="480"/>
        <v>7.2889951998373944E-3</v>
      </c>
      <c r="H4402" s="5">
        <f t="shared" si="481"/>
        <v>4054.9753898127215</v>
      </c>
      <c r="I4402" s="3">
        <f t="shared" si="482"/>
        <v>0.16837781912846722</v>
      </c>
    </row>
    <row r="4403" spans="1:9" x14ac:dyDescent="0.25">
      <c r="A4403" s="1">
        <v>40624</v>
      </c>
      <c r="B4403" s="5">
        <v>621.91498000000001</v>
      </c>
      <c r="C4403" s="4">
        <f t="shared" si="476"/>
        <v>1.4542072382188742E-3</v>
      </c>
      <c r="D4403" s="3">
        <f t="shared" si="477"/>
        <v>0.148755814711408</v>
      </c>
      <c r="E4403" s="5">
        <f t="shared" si="478"/>
        <v>0.80669115511756373</v>
      </c>
      <c r="F4403" s="13">
        <f t="shared" si="479"/>
        <v>1.0135245696659747</v>
      </c>
      <c r="G4403" s="16">
        <f t="shared" si="480"/>
        <v>1.4738747653209301E-3</v>
      </c>
      <c r="H4403" s="5">
        <f t="shared" si="481"/>
        <v>4060.9519157137638</v>
      </c>
      <c r="I4403" s="3">
        <f t="shared" si="482"/>
        <v>0.1689200993904709</v>
      </c>
    </row>
    <row r="4404" spans="1:9" x14ac:dyDescent="0.25">
      <c r="A4404" s="1">
        <v>40625</v>
      </c>
      <c r="B4404" s="5">
        <v>620.57501000000002</v>
      </c>
      <c r="C4404" s="4">
        <f t="shared" si="476"/>
        <v>-2.1545871109263093E-3</v>
      </c>
      <c r="D4404" s="3">
        <f t="shared" si="477"/>
        <v>0.14792218300670476</v>
      </c>
      <c r="E4404" s="5">
        <f t="shared" si="478"/>
        <v>0.81123735169971667</v>
      </c>
      <c r="F4404" s="13">
        <f t="shared" si="479"/>
        <v>1.0135245696659747</v>
      </c>
      <c r="G4404" s="16">
        <f t="shared" si="480"/>
        <v>-2.1837269744094433E-3</v>
      </c>
      <c r="H4404" s="5">
        <f t="shared" si="481"/>
        <v>4052.0839054736398</v>
      </c>
      <c r="I4404" s="3">
        <f t="shared" si="482"/>
        <v>0.16734794980771897</v>
      </c>
    </row>
    <row r="4405" spans="1:9" x14ac:dyDescent="0.25">
      <c r="A4405" s="1">
        <v>40626</v>
      </c>
      <c r="B4405" s="5">
        <v>623.84142999999995</v>
      </c>
      <c r="C4405" s="4">
        <f t="shared" si="476"/>
        <v>5.2635377631462532E-3</v>
      </c>
      <c r="D4405" s="3">
        <f t="shared" si="477"/>
        <v>0.13221358356153751</v>
      </c>
      <c r="E4405" s="5">
        <f t="shared" si="478"/>
        <v>0.90762232417781175</v>
      </c>
      <c r="F4405" s="13">
        <f t="shared" si="479"/>
        <v>1.0135245696659747</v>
      </c>
      <c r="G4405" s="16">
        <f t="shared" si="480"/>
        <v>5.3347248463134133E-3</v>
      </c>
      <c r="H4405" s="5">
        <f t="shared" si="481"/>
        <v>4073.7006581635164</v>
      </c>
      <c r="I4405" s="3">
        <f t="shared" si="482"/>
        <v>0.13400171538320371</v>
      </c>
    </row>
    <row r="4406" spans="1:9" x14ac:dyDescent="0.25">
      <c r="A4406" s="1">
        <v>40627</v>
      </c>
      <c r="B4406" s="5">
        <v>621.76940999999999</v>
      </c>
      <c r="C4406" s="4">
        <f t="shared" si="476"/>
        <v>-3.3213888984576778E-3</v>
      </c>
      <c r="D4406" s="3">
        <f t="shared" si="477"/>
        <v>0.13276832237288433</v>
      </c>
      <c r="E4406" s="5">
        <f t="shared" si="478"/>
        <v>0.90383005415234463</v>
      </c>
      <c r="F4406" s="13">
        <f t="shared" si="479"/>
        <v>1.0135245696659747</v>
      </c>
      <c r="G4406" s="16">
        <f t="shared" si="480"/>
        <v>-3.3663092540026636E-3</v>
      </c>
      <c r="H4406" s="5">
        <f t="shared" si="481"/>
        <v>4059.9873219399042</v>
      </c>
      <c r="I4406" s="3">
        <f t="shared" si="482"/>
        <v>0.13456395679825095</v>
      </c>
    </row>
    <row r="4407" spans="1:9" x14ac:dyDescent="0.25">
      <c r="A4407" s="1">
        <v>40630</v>
      </c>
      <c r="B4407" s="5">
        <v>620.87201000000005</v>
      </c>
      <c r="C4407" s="4">
        <f t="shared" si="476"/>
        <v>-1.4433003386254972E-3</v>
      </c>
      <c r="D4407" s="3">
        <f t="shared" si="477"/>
        <v>0.13176419686043908</v>
      </c>
      <c r="E4407" s="5">
        <f t="shared" si="478"/>
        <v>0.9107178039198357</v>
      </c>
      <c r="F4407" s="13">
        <f t="shared" si="479"/>
        <v>1.0135245696659747</v>
      </c>
      <c r="G4407" s="16">
        <f t="shared" si="480"/>
        <v>-1.4628203546041627E-3</v>
      </c>
      <c r="H4407" s="5">
        <f t="shared" si="481"/>
        <v>4054.0482898459354</v>
      </c>
      <c r="I4407" s="3">
        <f t="shared" si="482"/>
        <v>0.13354625092035927</v>
      </c>
    </row>
    <row r="4408" spans="1:9" x14ac:dyDescent="0.25">
      <c r="A4408" s="1">
        <v>40631</v>
      </c>
      <c r="B4408" s="5">
        <v>622.25354000000004</v>
      </c>
      <c r="C4408" s="4">
        <f t="shared" si="476"/>
        <v>2.2251445994481145E-3</v>
      </c>
      <c r="D4408" s="3">
        <f t="shared" si="477"/>
        <v>0.10365756305114136</v>
      </c>
      <c r="E4408" s="5">
        <f t="shared" si="478"/>
        <v>1.1576579312480633</v>
      </c>
      <c r="F4408" s="13">
        <f t="shared" si="479"/>
        <v>1.1576579312480633</v>
      </c>
      <c r="G4408" s="16">
        <f t="shared" si="480"/>
        <v>2.2552387226002181E-3</v>
      </c>
      <c r="H4408" s="5">
        <f t="shared" si="481"/>
        <v>4063.1911365324872</v>
      </c>
      <c r="I4408" s="3">
        <f t="shared" si="482"/>
        <v>0.10505948698403171</v>
      </c>
    </row>
    <row r="4409" spans="1:9" x14ac:dyDescent="0.25">
      <c r="A4409" s="1">
        <v>40632</v>
      </c>
      <c r="B4409" s="5">
        <v>622.75189</v>
      </c>
      <c r="C4409" s="4">
        <f t="shared" si="476"/>
        <v>8.0087933288397473E-4</v>
      </c>
      <c r="D4409" s="3">
        <f t="shared" si="477"/>
        <v>8.2096910149364585E-2</v>
      </c>
      <c r="E4409" s="5">
        <f t="shared" si="478"/>
        <v>1.4616871668090272</v>
      </c>
      <c r="F4409" s="13">
        <f t="shared" si="479"/>
        <v>1.4616871668090272</v>
      </c>
      <c r="G4409" s="16">
        <f t="shared" si="480"/>
        <v>9.2714431168579119E-4</v>
      </c>
      <c r="H4409" s="5">
        <f t="shared" si="481"/>
        <v>4066.9583010820156</v>
      </c>
      <c r="I4409" s="3">
        <f t="shared" si="482"/>
        <v>8.3134002983052152E-2</v>
      </c>
    </row>
    <row r="4410" spans="1:9" x14ac:dyDescent="0.25">
      <c r="A4410" s="1">
        <v>40633</v>
      </c>
      <c r="B4410" s="5">
        <v>626.10637999999994</v>
      </c>
      <c r="C4410" s="4">
        <f t="shared" si="476"/>
        <v>5.3865593246131827E-3</v>
      </c>
      <c r="D4410" s="3">
        <f t="shared" si="477"/>
        <v>5.5214283774973019E-2</v>
      </c>
      <c r="E4410" s="5">
        <f t="shared" si="478"/>
        <v>2.1733506584829123</v>
      </c>
      <c r="F4410" s="13">
        <f t="shared" si="479"/>
        <v>2.1733506584829123</v>
      </c>
      <c r="G4410" s="16">
        <f t="shared" si="480"/>
        <v>7.8734646380425894E-3</v>
      </c>
      <c r="H4410" s="5">
        <f t="shared" si="481"/>
        <v>4098.9793534499786</v>
      </c>
      <c r="I4410" s="3">
        <f t="shared" si="482"/>
        <v>6.1297404629009761E-2</v>
      </c>
    </row>
    <row r="4411" spans="1:9" x14ac:dyDescent="0.25">
      <c r="A4411" s="1">
        <v>40634</v>
      </c>
      <c r="B4411" s="5">
        <v>627.44994999999994</v>
      </c>
      <c r="C4411" s="4">
        <f t="shared" si="476"/>
        <v>2.1459132871317621E-3</v>
      </c>
      <c r="D4411" s="3">
        <f t="shared" si="477"/>
        <v>5.4918172238534686E-2</v>
      </c>
      <c r="E4411" s="5">
        <f t="shared" si="478"/>
        <v>2.1850690783878464</v>
      </c>
      <c r="F4411" s="13">
        <f t="shared" si="479"/>
        <v>2.1733506584829123</v>
      </c>
      <c r="G4411" s="16">
        <f t="shared" si="480"/>
        <v>4.6638220556350458E-3</v>
      </c>
      <c r="H4411" s="5">
        <f t="shared" si="481"/>
        <v>4118.0962637641915</v>
      </c>
      <c r="I4411" s="3">
        <f t="shared" si="482"/>
        <v>6.2539622216396959E-2</v>
      </c>
    </row>
    <row r="4412" spans="1:9" x14ac:dyDescent="0.25">
      <c r="A4412" s="1">
        <v>40637</v>
      </c>
      <c r="B4412" s="5">
        <v>627.37769000000003</v>
      </c>
      <c r="C4412" s="4">
        <f t="shared" si="476"/>
        <v>-1.1516456412163922E-4</v>
      </c>
      <c r="D4412" s="3">
        <f t="shared" si="477"/>
        <v>4.6225141771099959E-2</v>
      </c>
      <c r="E4412" s="5">
        <f t="shared" si="478"/>
        <v>2.5959898748222816</v>
      </c>
      <c r="F4412" s="13">
        <f t="shared" si="479"/>
        <v>2.1733506584829123</v>
      </c>
      <c r="G4412" s="16">
        <f t="shared" si="480"/>
        <v>-2.5029298126766217E-4</v>
      </c>
      <c r="H4412" s="5">
        <f t="shared" si="481"/>
        <v>4117.0655331731869</v>
      </c>
      <c r="I4412" s="3">
        <f t="shared" si="482"/>
        <v>5.6824130576951994E-2</v>
      </c>
    </row>
    <row r="4413" spans="1:9" x14ac:dyDescent="0.25">
      <c r="A4413" s="1">
        <v>40638</v>
      </c>
      <c r="B4413" s="5">
        <v>628.14959999999996</v>
      </c>
      <c r="C4413" s="4">
        <f t="shared" si="476"/>
        <v>1.2303752784068589E-3</v>
      </c>
      <c r="D4413" s="3">
        <f t="shared" si="477"/>
        <v>4.61804726734691E-2</v>
      </c>
      <c r="E4413" s="5">
        <f t="shared" si="478"/>
        <v>2.5985009042348013</v>
      </c>
      <c r="F4413" s="13">
        <f t="shared" si="479"/>
        <v>2.1733506584829123</v>
      </c>
      <c r="G4413" s="16">
        <f t="shared" si="480"/>
        <v>2.6740369215066434E-3</v>
      </c>
      <c r="H4413" s="5">
        <f t="shared" si="481"/>
        <v>4128.0747184171541</v>
      </c>
      <c r="I4413" s="3">
        <f t="shared" si="482"/>
        <v>5.7111661900609297E-2</v>
      </c>
    </row>
    <row r="4414" spans="1:9" x14ac:dyDescent="0.25">
      <c r="A4414" s="1">
        <v>40639</v>
      </c>
      <c r="B4414" s="5">
        <v>632.54076999999995</v>
      </c>
      <c r="C4414" s="4">
        <f t="shared" si="476"/>
        <v>6.9906436301161445E-3</v>
      </c>
      <c r="D4414" s="3">
        <f t="shared" si="477"/>
        <v>5.1222613071902526E-2</v>
      </c>
      <c r="E4414" s="5">
        <f t="shared" si="478"/>
        <v>2.3427153126989606</v>
      </c>
      <c r="F4414" s="13">
        <f t="shared" si="479"/>
        <v>2.1733506584829123</v>
      </c>
      <c r="G4414" s="16">
        <f t="shared" si="480"/>
        <v>1.5193119936732299E-2</v>
      </c>
      <c r="H4414" s="5">
        <f t="shared" si="481"/>
        <v>4190.7930527218587</v>
      </c>
      <c r="I4414" s="3">
        <f t="shared" si="482"/>
        <v>8.4520817975025253E-2</v>
      </c>
    </row>
    <row r="4415" spans="1:9" x14ac:dyDescent="0.25">
      <c r="A4415" s="1">
        <v>40640</v>
      </c>
      <c r="B4415" s="5">
        <v>631.28552000000002</v>
      </c>
      <c r="C4415" s="4">
        <f t="shared" si="476"/>
        <v>-1.984457065115186E-3</v>
      </c>
      <c r="D4415" s="3">
        <f t="shared" si="477"/>
        <v>5.0882255489354787E-2</v>
      </c>
      <c r="E4415" s="5">
        <f t="shared" si="478"/>
        <v>2.3583860197609661</v>
      </c>
      <c r="F4415" s="13">
        <f t="shared" si="479"/>
        <v>2.1733506584829123</v>
      </c>
      <c r="G4415" s="16">
        <f t="shared" si="480"/>
        <v>-4.3129210691991568E-3</v>
      </c>
      <c r="H4415" s="5">
        <f t="shared" si="481"/>
        <v>4172.7184930681215</v>
      </c>
      <c r="I4415" s="3">
        <f t="shared" si="482"/>
        <v>9.1845039863419645E-2</v>
      </c>
    </row>
    <row r="4416" spans="1:9" x14ac:dyDescent="0.25">
      <c r="A4416" s="1">
        <v>40641</v>
      </c>
      <c r="B4416" s="5">
        <v>637.57898</v>
      </c>
      <c r="C4416" s="4">
        <f t="shared" si="476"/>
        <v>9.9692766594741133E-3</v>
      </c>
      <c r="D4416" s="3">
        <f t="shared" si="477"/>
        <v>6.0675540331622389E-2</v>
      </c>
      <c r="E4416" s="5">
        <f t="shared" si="478"/>
        <v>1.9777326966375504</v>
      </c>
      <c r="F4416" s="13">
        <f t="shared" si="479"/>
        <v>2.1733506584829123</v>
      </c>
      <c r="G4416" s="16">
        <f t="shared" si="480"/>
        <v>2.1666733992466394E-2</v>
      </c>
      <c r="H4416" s="5">
        <f t="shared" si="481"/>
        <v>4263.1276746828735</v>
      </c>
      <c r="I4416" s="3">
        <f t="shared" si="482"/>
        <v>0.12695041037952559</v>
      </c>
    </row>
    <row r="4417" spans="1:9" x14ac:dyDescent="0.25">
      <c r="A4417" s="1">
        <v>40644</v>
      </c>
      <c r="B4417" s="5">
        <v>635.79163000000005</v>
      </c>
      <c r="C4417" s="4">
        <f t="shared" si="476"/>
        <v>-2.8033389682952103E-3</v>
      </c>
      <c r="D4417" s="3">
        <f t="shared" si="477"/>
        <v>6.3482533016074372E-2</v>
      </c>
      <c r="E4417" s="5">
        <f t="shared" si="478"/>
        <v>1.8902837410349531</v>
      </c>
      <c r="F4417" s="13">
        <f t="shared" si="479"/>
        <v>2.1733506584829123</v>
      </c>
      <c r="G4417" s="16">
        <f t="shared" si="480"/>
        <v>-6.0926385926952037E-3</v>
      </c>
      <c r="H4417" s="5">
        <f t="shared" si="481"/>
        <v>4237.1539784865136</v>
      </c>
      <c r="I4417" s="3">
        <f t="shared" si="482"/>
        <v>0.13532243171554406</v>
      </c>
    </row>
    <row r="4418" spans="1:9" x14ac:dyDescent="0.25">
      <c r="A4418" s="1">
        <v>40645</v>
      </c>
      <c r="B4418" s="5">
        <v>630.88971000000004</v>
      </c>
      <c r="C4418" s="4">
        <f t="shared" si="476"/>
        <v>-7.7099473612133318E-3</v>
      </c>
      <c r="D4418" s="3">
        <f t="shared" si="477"/>
        <v>8.1278106333320901E-2</v>
      </c>
      <c r="E4418" s="5">
        <f t="shared" si="478"/>
        <v>1.4764123503060087</v>
      </c>
      <c r="F4418" s="13">
        <f t="shared" si="479"/>
        <v>1.4764123503060087</v>
      </c>
      <c r="G4418" s="16">
        <f t="shared" si="480"/>
        <v>-1.6756419174361586E-2</v>
      </c>
      <c r="H4418" s="5">
        <f t="shared" si="481"/>
        <v>4166.1544503166797</v>
      </c>
      <c r="I4418" s="3">
        <f t="shared" si="482"/>
        <v>0.17253286321019645</v>
      </c>
    </row>
    <row r="4419" spans="1:9" x14ac:dyDescent="0.25">
      <c r="A4419" s="1">
        <v>40646</v>
      </c>
      <c r="B4419" s="5">
        <v>629.56079</v>
      </c>
      <c r="C4419" s="4">
        <f t="shared" si="476"/>
        <v>-2.106422055924817E-3</v>
      </c>
      <c r="D4419" s="3">
        <f t="shared" si="477"/>
        <v>8.3157801845020252E-2</v>
      </c>
      <c r="E4419" s="5">
        <f t="shared" si="478"/>
        <v>1.443039586636043</v>
      </c>
      <c r="F4419" s="13">
        <f t="shared" si="479"/>
        <v>1.4764123503060087</v>
      </c>
      <c r="G4419" s="16">
        <f t="shared" si="480"/>
        <v>-3.1099475383243739E-3</v>
      </c>
      <c r="H4419" s="5">
        <f t="shared" si="481"/>
        <v>4153.1979285396383</v>
      </c>
      <c r="I4419" s="3">
        <f t="shared" si="482"/>
        <v>0.17477739341215448</v>
      </c>
    </row>
    <row r="4420" spans="1:9" x14ac:dyDescent="0.25">
      <c r="A4420" s="1">
        <v>40647</v>
      </c>
      <c r="B4420" s="5">
        <v>631.15905999999995</v>
      </c>
      <c r="C4420" s="4">
        <f t="shared" ref="C4420:C4483" si="483">B4420/B4419-1</f>
        <v>2.5387063892590156E-3</v>
      </c>
      <c r="D4420" s="3">
        <f t="shared" si="477"/>
        <v>8.0224896884852001E-2</v>
      </c>
      <c r="E4420" s="5">
        <f t="shared" si="478"/>
        <v>1.4957950045387756</v>
      </c>
      <c r="F4420" s="13">
        <f t="shared" si="479"/>
        <v>1.4764123503060087</v>
      </c>
      <c r="G4420" s="16">
        <f t="shared" si="480"/>
        <v>3.7481774669027843E-3</v>
      </c>
      <c r="H4420" s="5">
        <f t="shared" si="481"/>
        <v>4168.7648514309776</v>
      </c>
      <c r="I4420" s="3">
        <f t="shared" si="482"/>
        <v>0.17220600843765188</v>
      </c>
    </row>
    <row r="4421" spans="1:9" x14ac:dyDescent="0.25">
      <c r="A4421" s="1">
        <v>40648</v>
      </c>
      <c r="B4421" s="5">
        <v>627.68732</v>
      </c>
      <c r="C4421" s="4">
        <f t="shared" si="483"/>
        <v>-5.5005785704794752E-3</v>
      </c>
      <c r="D4421" s="3">
        <f t="shared" si="477"/>
        <v>8.5672551999565347E-2</v>
      </c>
      <c r="E4421" s="5">
        <f t="shared" si="478"/>
        <v>1.4006819827266124</v>
      </c>
      <c r="F4421" s="13">
        <f t="shared" si="479"/>
        <v>1.4764123503060087</v>
      </c>
      <c r="G4421" s="16">
        <f t="shared" si="480"/>
        <v>-8.1211221352844674E-3</v>
      </c>
      <c r="H4421" s="5">
        <f t="shared" si="481"/>
        <v>4134.9098029192255</v>
      </c>
      <c r="I4421" s="3">
        <f t="shared" si="482"/>
        <v>0.17799532154638717</v>
      </c>
    </row>
    <row r="4422" spans="1:9" x14ac:dyDescent="0.25">
      <c r="A4422" s="1">
        <v>40651</v>
      </c>
      <c r="B4422" s="5">
        <v>614.67547999999999</v>
      </c>
      <c r="C4422" s="4">
        <f t="shared" si="483"/>
        <v>-2.0729811779533813E-2</v>
      </c>
      <c r="D4422" s="3">
        <f t="shared" si="477"/>
        <v>0.13505772829122906</v>
      </c>
      <c r="E4422" s="5">
        <f t="shared" si="478"/>
        <v>0.88850894738315433</v>
      </c>
      <c r="F4422" s="13">
        <f t="shared" si="479"/>
        <v>0.88850894738315433</v>
      </c>
      <c r="G4422" s="16">
        <f t="shared" si="480"/>
        <v>-3.0605750130822701E-2</v>
      </c>
      <c r="H4422" s="5">
        <f t="shared" si="481"/>
        <v>4008.3577866775904</v>
      </c>
      <c r="I4422" s="3">
        <f t="shared" si="482"/>
        <v>0.23689023603517378</v>
      </c>
    </row>
    <row r="4423" spans="1:9" x14ac:dyDescent="0.25">
      <c r="A4423" s="1">
        <v>40652</v>
      </c>
      <c r="B4423" s="5">
        <v>617.77112</v>
      </c>
      <c r="C4423" s="4">
        <f t="shared" si="483"/>
        <v>5.0362184611625338E-3</v>
      </c>
      <c r="D4423" s="3">
        <f t="shared" si="477"/>
        <v>0.13891122508489562</v>
      </c>
      <c r="E4423" s="5">
        <f t="shared" si="478"/>
        <v>0.86386107333415263</v>
      </c>
      <c r="F4423" s="13">
        <f t="shared" si="479"/>
        <v>0.88850894738315433</v>
      </c>
      <c r="G4423" s="16">
        <f t="shared" si="480"/>
        <v>4.4747251637191326E-3</v>
      </c>
      <c r="H4423" s="5">
        <f t="shared" si="481"/>
        <v>4026.2940861308261</v>
      </c>
      <c r="I4423" s="3">
        <f t="shared" si="482"/>
        <v>0.23817570010242528</v>
      </c>
    </row>
    <row r="4424" spans="1:9" x14ac:dyDescent="0.25">
      <c r="A4424" s="1">
        <v>40653</v>
      </c>
      <c r="B4424" s="5">
        <v>626.57379000000003</v>
      </c>
      <c r="C4424" s="4">
        <f t="shared" si="483"/>
        <v>1.424907982101864E-2</v>
      </c>
      <c r="D4424" s="3">
        <f t="shared" si="477"/>
        <v>0.15533199930254521</v>
      </c>
      <c r="E4424" s="5">
        <f t="shared" si="478"/>
        <v>0.77253882354447823</v>
      </c>
      <c r="F4424" s="13">
        <f t="shared" si="479"/>
        <v>0.88850894738315433</v>
      </c>
      <c r="G4424" s="16">
        <f t="shared" si="480"/>
        <v>1.2660434912951816E-2</v>
      </c>
      <c r="H4424" s="5">
        <f t="shared" si="481"/>
        <v>4077.268720348688</v>
      </c>
      <c r="I4424" s="3">
        <f t="shared" si="482"/>
        <v>0.23322791765637826</v>
      </c>
    </row>
    <row r="4425" spans="1:9" x14ac:dyDescent="0.25">
      <c r="A4425" s="1">
        <v>40654</v>
      </c>
      <c r="B4425" s="5">
        <v>626.94263000000001</v>
      </c>
      <c r="C4425" s="4">
        <f t="shared" si="483"/>
        <v>5.8866171213445284E-4</v>
      </c>
      <c r="D4425" s="3">
        <f t="shared" si="477"/>
        <v>0.15536797604899008</v>
      </c>
      <c r="E4425" s="5">
        <f t="shared" si="478"/>
        <v>0.77235993575768802</v>
      </c>
      <c r="F4425" s="13">
        <f t="shared" si="479"/>
        <v>0.88850894738315433</v>
      </c>
      <c r="G4425" s="16">
        <f t="shared" si="480"/>
        <v>5.2303119821334805E-4</v>
      </c>
      <c r="H4425" s="5">
        <f t="shared" si="481"/>
        <v>4079.4012590929301</v>
      </c>
      <c r="I4425" s="3">
        <f t="shared" si="482"/>
        <v>0.23352273977908439</v>
      </c>
    </row>
    <row r="4426" spans="1:9" x14ac:dyDescent="0.25">
      <c r="A4426" s="1">
        <v>40655</v>
      </c>
      <c r="B4426" s="5">
        <v>626.94263000000001</v>
      </c>
      <c r="C4426" s="4">
        <f t="shared" si="483"/>
        <v>0</v>
      </c>
      <c r="D4426" s="3">
        <f t="shared" si="477"/>
        <v>0.14393401480699489</v>
      </c>
      <c r="E4426" s="5">
        <f t="shared" si="478"/>
        <v>0.83371536714869887</v>
      </c>
      <c r="F4426" s="13">
        <f t="shared" si="479"/>
        <v>0.88850894738315433</v>
      </c>
      <c r="G4426" s="16">
        <f t="shared" si="480"/>
        <v>0</v>
      </c>
      <c r="H4426" s="5">
        <f t="shared" si="481"/>
        <v>4079.4012590929301</v>
      </c>
      <c r="I4426" s="3">
        <f t="shared" si="482"/>
        <v>0.19352398581382904</v>
      </c>
    </row>
    <row r="4427" spans="1:9" x14ac:dyDescent="0.25">
      <c r="A4427" s="1">
        <v>40658</v>
      </c>
      <c r="B4427" s="5">
        <v>626.70581000000004</v>
      </c>
      <c r="C4427" s="4">
        <f t="shared" si="483"/>
        <v>-3.7773791199990914E-4</v>
      </c>
      <c r="D4427" s="3">
        <f t="shared" si="477"/>
        <v>0.1439018891714034</v>
      </c>
      <c r="E4427" s="5">
        <f t="shared" si="478"/>
        <v>0.83390149143258607</v>
      </c>
      <c r="F4427" s="13">
        <f t="shared" si="479"/>
        <v>0.88850894738315433</v>
      </c>
      <c r="G4427" s="16">
        <f t="shared" si="480"/>
        <v>-3.3562351457774983E-4</v>
      </c>
      <c r="H4427" s="5">
        <f t="shared" si="481"/>
        <v>4078.0321161049806</v>
      </c>
      <c r="I4427" s="3">
        <f t="shared" si="482"/>
        <v>0.1942107607854511</v>
      </c>
    </row>
    <row r="4428" spans="1:9" x14ac:dyDescent="0.25">
      <c r="A4428" s="1">
        <v>40659</v>
      </c>
      <c r="B4428" s="5">
        <v>626.65472</v>
      </c>
      <c r="C4428" s="4">
        <f t="shared" si="483"/>
        <v>-8.1521503686121655E-5</v>
      </c>
      <c r="D4428" s="3">
        <f t="shared" si="477"/>
        <v>0.13956776726398293</v>
      </c>
      <c r="E4428" s="5">
        <f t="shared" si="478"/>
        <v>0.85979737551456392</v>
      </c>
      <c r="F4428" s="13">
        <f t="shared" si="479"/>
        <v>0.88850894738315433</v>
      </c>
      <c r="G4428" s="16">
        <f t="shared" si="480"/>
        <v>-7.2432585429247885E-5</v>
      </c>
      <c r="H4428" s="5">
        <f t="shared" si="481"/>
        <v>4077.7367336953475</v>
      </c>
      <c r="I4428" s="3">
        <f t="shared" si="482"/>
        <v>0.1805063372997458</v>
      </c>
    </row>
    <row r="4429" spans="1:9" x14ac:dyDescent="0.25">
      <c r="A4429" s="1">
        <v>40660</v>
      </c>
      <c r="B4429" s="5">
        <v>633.09753000000001</v>
      </c>
      <c r="C4429" s="4">
        <f t="shared" si="483"/>
        <v>1.0281275787725752E-2</v>
      </c>
      <c r="D4429" s="3">
        <f t="shared" ref="D4429:D4492" si="484">STDEV(C4420:C4429)*SQRT(252)</f>
        <v>0.14942491327444218</v>
      </c>
      <c r="E4429" s="5">
        <f t="shared" ref="E4429:E4492" si="485">$E$2/D4429</f>
        <v>0.80307893356177662</v>
      </c>
      <c r="F4429" s="13">
        <f t="shared" si="479"/>
        <v>0.88850894738315433</v>
      </c>
      <c r="G4429" s="16">
        <f t="shared" si="480"/>
        <v>9.1350055279081181E-3</v>
      </c>
      <c r="H4429" s="5">
        <f t="shared" si="481"/>
        <v>4114.986881299008</v>
      </c>
      <c r="I4429" s="3">
        <f t="shared" si="482"/>
        <v>0.18883163149854668</v>
      </c>
    </row>
    <row r="4430" spans="1:9" x14ac:dyDescent="0.25">
      <c r="A4430" s="1">
        <v>40661</v>
      </c>
      <c r="B4430" s="5">
        <v>633.44506999999999</v>
      </c>
      <c r="C4430" s="4">
        <f t="shared" si="483"/>
        <v>5.4895175471614266E-4</v>
      </c>
      <c r="D4430" s="3">
        <f t="shared" si="484"/>
        <v>0.14903556504001755</v>
      </c>
      <c r="E4430" s="5">
        <f t="shared" si="485"/>
        <v>0.80517693859032091</v>
      </c>
      <c r="F4430" s="13">
        <f t="shared" ref="F4430:F4493" si="486">IF(ABS(E4430/E4429-1)&gt;F$2,E4430,F4429)</f>
        <v>0.88850894738315433</v>
      </c>
      <c r="G4430" s="16">
        <f t="shared" ref="G4430:G4493" si="487">C4430*F4429</f>
        <v>4.8774854574697542E-4</v>
      </c>
      <c r="H4430" s="5">
        <f t="shared" ref="H4430:H4493" si="488">H4429*(1+G4430)</f>
        <v>4116.9939601661299</v>
      </c>
      <c r="I4430" s="3">
        <f t="shared" si="482"/>
        <v>0.18730725874757856</v>
      </c>
    </row>
    <row r="4431" spans="1:9" x14ac:dyDescent="0.25">
      <c r="A4431" s="1">
        <v>40662</v>
      </c>
      <c r="B4431" s="5">
        <v>633.34789999999998</v>
      </c>
      <c r="C4431" s="4">
        <f t="shared" si="483"/>
        <v>-1.5339925212454197E-4</v>
      </c>
      <c r="D4431" s="3">
        <f t="shared" si="484"/>
        <v>0.14548130347780358</v>
      </c>
      <c r="E4431" s="5">
        <f t="shared" si="485"/>
        <v>0.82484825975118292</v>
      </c>
      <c r="F4431" s="13">
        <f t="shared" si="486"/>
        <v>0.88850894738315433</v>
      </c>
      <c r="G4431" s="16">
        <f t="shared" si="487"/>
        <v>-1.362966080345399E-4</v>
      </c>
      <c r="H4431" s="5">
        <f t="shared" si="488"/>
        <v>4116.4328278540606</v>
      </c>
      <c r="I4431" s="3">
        <f t="shared" si="482"/>
        <v>0.18327407380941119</v>
      </c>
    </row>
    <row r="4432" spans="1:9" x14ac:dyDescent="0.25">
      <c r="A4432" s="1">
        <v>40665</v>
      </c>
      <c r="B4432" s="5">
        <v>633.89844000000005</v>
      </c>
      <c r="C4432" s="4">
        <f t="shared" si="483"/>
        <v>8.6925369137569319E-4</v>
      </c>
      <c r="D4432" s="3">
        <f t="shared" si="484"/>
        <v>8.1945497434232184E-2</v>
      </c>
      <c r="E4432" s="5">
        <f t="shared" si="485"/>
        <v>1.4643879622099993</v>
      </c>
      <c r="F4432" s="13">
        <f t="shared" si="486"/>
        <v>1.4643879622099993</v>
      </c>
      <c r="G4432" s="16">
        <f t="shared" si="487"/>
        <v>7.7233968233313848E-4</v>
      </c>
      <c r="H4432" s="5">
        <f t="shared" si="488"/>
        <v>4119.6121122766708</v>
      </c>
      <c r="I4432" s="3">
        <f t="shared" si="482"/>
        <v>7.280930766807861E-2</v>
      </c>
    </row>
    <row r="4433" spans="1:9" x14ac:dyDescent="0.25">
      <c r="A4433" s="1">
        <v>40666</v>
      </c>
      <c r="B4433" s="5">
        <v>631.39104999999995</v>
      </c>
      <c r="C4433" s="4">
        <f t="shared" si="483"/>
        <v>-3.9555074469028728E-3</v>
      </c>
      <c r="D4433" s="3">
        <f t="shared" si="484"/>
        <v>8.817925745760917E-2</v>
      </c>
      <c r="E4433" s="5">
        <f t="shared" si="485"/>
        <v>1.360864260596526</v>
      </c>
      <c r="F4433" s="13">
        <f t="shared" si="486"/>
        <v>1.4643879622099993</v>
      </c>
      <c r="G4433" s="16">
        <f t="shared" si="487"/>
        <v>-5.7923974896765748E-3</v>
      </c>
      <c r="H4433" s="5">
        <f t="shared" si="488"/>
        <v>4095.7496814190786</v>
      </c>
      <c r="I4433" s="3">
        <f t="shared" si="482"/>
        <v>8.3465506511250717E-2</v>
      </c>
    </row>
    <row r="4434" spans="1:9" x14ac:dyDescent="0.25">
      <c r="A4434" s="1">
        <v>40667</v>
      </c>
      <c r="B4434" s="5">
        <v>629.12427000000002</v>
      </c>
      <c r="C4434" s="4">
        <f t="shared" si="483"/>
        <v>-3.5901364138752889E-3</v>
      </c>
      <c r="D4434" s="3">
        <f t="shared" si="484"/>
        <v>6.1278828165596634E-2</v>
      </c>
      <c r="E4434" s="5">
        <f t="shared" si="485"/>
        <v>1.9582619901888203</v>
      </c>
      <c r="F4434" s="13">
        <f t="shared" si="486"/>
        <v>1.9582619901888203</v>
      </c>
      <c r="G4434" s="16">
        <f t="shared" si="487"/>
        <v>-5.2573525471707495E-3</v>
      </c>
      <c r="H4434" s="5">
        <f t="shared" si="488"/>
        <v>4074.216881398896</v>
      </c>
      <c r="I4434" s="3">
        <f t="shared" si="482"/>
        <v>6.3902138866502881E-2</v>
      </c>
    </row>
    <row r="4435" spans="1:9" x14ac:dyDescent="0.25">
      <c r="A4435" s="1">
        <v>40668</v>
      </c>
      <c r="B4435" s="5">
        <v>613.11168999999995</v>
      </c>
      <c r="C4435" s="4">
        <f t="shared" si="483"/>
        <v>-2.5452173383805454E-2</v>
      </c>
      <c r="D4435" s="3">
        <f t="shared" si="484"/>
        <v>0.14348400151404622</v>
      </c>
      <c r="E4435" s="5">
        <f t="shared" si="485"/>
        <v>0.83633017433133627</v>
      </c>
      <c r="F4435" s="13">
        <f t="shared" si="486"/>
        <v>0.83633017433133627</v>
      </c>
      <c r="G4435" s="16">
        <f t="shared" si="487"/>
        <v>-4.9842023705201792E-2</v>
      </c>
      <c r="H4435" s="5">
        <f t="shared" si="488"/>
        <v>3871.1496670160791</v>
      </c>
      <c r="I4435" s="3">
        <f t="shared" si="482"/>
        <v>0.25756735930581542</v>
      </c>
    </row>
    <row r="4436" spans="1:9" x14ac:dyDescent="0.25">
      <c r="A4436" s="1">
        <v>40669</v>
      </c>
      <c r="B4436" s="5">
        <v>608.94141000000002</v>
      </c>
      <c r="C4436" s="4">
        <f t="shared" si="483"/>
        <v>-6.8018275756573932E-3</v>
      </c>
      <c r="D4436" s="3">
        <f t="shared" si="484"/>
        <v>0.1446338072430437</v>
      </c>
      <c r="E4436" s="5">
        <f t="shared" si="485"/>
        <v>0.82968154048763387</v>
      </c>
      <c r="F4436" s="13">
        <f t="shared" si="486"/>
        <v>0.83633017433133627</v>
      </c>
      <c r="G4436" s="16">
        <f t="shared" si="487"/>
        <v>-5.6885736421212378E-3</v>
      </c>
      <c r="H4436" s="5">
        <f t="shared" si="488"/>
        <v>3849.128347055585</v>
      </c>
      <c r="I4436" s="3">
        <f t="shared" si="482"/>
        <v>0.25598915901973562</v>
      </c>
    </row>
    <row r="4437" spans="1:9" x14ac:dyDescent="0.25">
      <c r="A4437" s="1">
        <v>40672</v>
      </c>
      <c r="B4437" s="5">
        <v>610.19037000000003</v>
      </c>
      <c r="C4437" s="4">
        <f t="shared" si="483"/>
        <v>2.0510347621127689E-3</v>
      </c>
      <c r="D4437" s="3">
        <f t="shared" si="484"/>
        <v>0.14631042864665775</v>
      </c>
      <c r="E4437" s="5">
        <f t="shared" si="485"/>
        <v>0.82017393503645664</v>
      </c>
      <c r="F4437" s="13">
        <f t="shared" si="486"/>
        <v>0.83633017433133627</v>
      </c>
      <c r="G4437" s="16">
        <f t="shared" si="487"/>
        <v>1.7153422601574029E-3</v>
      </c>
      <c r="H4437" s="5">
        <f t="shared" si="488"/>
        <v>3855.7309195740595</v>
      </c>
      <c r="I4437" s="3">
        <f t="shared" si="482"/>
        <v>0.25738971872533534</v>
      </c>
    </row>
    <row r="4438" spans="1:9" x14ac:dyDescent="0.25">
      <c r="A4438" s="1">
        <v>40673</v>
      </c>
      <c r="B4438" s="5">
        <v>613.98206000000005</v>
      </c>
      <c r="C4438" s="4">
        <f t="shared" si="483"/>
        <v>6.2139459854144707E-3</v>
      </c>
      <c r="D4438" s="3">
        <f t="shared" si="484"/>
        <v>0.15265446248564557</v>
      </c>
      <c r="E4438" s="5">
        <f t="shared" si="485"/>
        <v>0.78608904087087439</v>
      </c>
      <c r="F4438" s="13">
        <f t="shared" si="486"/>
        <v>0.83633017433133627</v>
      </c>
      <c r="G4438" s="16">
        <f t="shared" si="487"/>
        <v>5.1969105292671916E-3</v>
      </c>
      <c r="H4438" s="5">
        <f t="shared" si="488"/>
        <v>3875.7688081880156</v>
      </c>
      <c r="I4438" s="3">
        <f t="shared" si="482"/>
        <v>0.26180387923781462</v>
      </c>
    </row>
    <row r="4439" spans="1:9" x14ac:dyDescent="0.25">
      <c r="A4439" s="1">
        <v>40674</v>
      </c>
      <c r="B4439" s="5">
        <v>608.46489999999994</v>
      </c>
      <c r="C4439" s="4">
        <f t="shared" si="483"/>
        <v>-8.9858651570374759E-3</v>
      </c>
      <c r="D4439" s="3">
        <f t="shared" si="484"/>
        <v>0.13931412492405412</v>
      </c>
      <c r="E4439" s="5">
        <f t="shared" si="485"/>
        <v>0.86136276609006401</v>
      </c>
      <c r="F4439" s="13">
        <f t="shared" si="486"/>
        <v>0.83633017433133627</v>
      </c>
      <c r="G4439" s="16">
        <f t="shared" si="487"/>
        <v>-7.5151501733030325E-3</v>
      </c>
      <c r="H4439" s="5">
        <f t="shared" si="488"/>
        <v>3846.6418235574788</v>
      </c>
      <c r="I4439" s="3">
        <f t="shared" ref="I4439:I4502" si="489">STDEV(G4430:G4439)*SQRT(252)</f>
        <v>0.24980569261487529</v>
      </c>
    </row>
    <row r="4440" spans="1:9" x14ac:dyDescent="0.25">
      <c r="A4440" s="1">
        <v>40675</v>
      </c>
      <c r="B4440" s="5">
        <v>609.01868000000002</v>
      </c>
      <c r="C4440" s="4">
        <f t="shared" si="483"/>
        <v>9.1012645100829737E-4</v>
      </c>
      <c r="D4440" s="3">
        <f t="shared" si="484"/>
        <v>0.1396503255435354</v>
      </c>
      <c r="E4440" s="5">
        <f t="shared" si="485"/>
        <v>0.85928908173286356</v>
      </c>
      <c r="F4440" s="13">
        <f t="shared" si="486"/>
        <v>0.83633017433133627</v>
      </c>
      <c r="G4440" s="16">
        <f t="shared" si="487"/>
        <v>7.6116621343532971E-4</v>
      </c>
      <c r="H4440" s="5">
        <f t="shared" si="488"/>
        <v>3849.5697573487578</v>
      </c>
      <c r="I4440" s="3">
        <f t="shared" si="489"/>
        <v>0.25002676307484173</v>
      </c>
    </row>
    <row r="4441" spans="1:9" x14ac:dyDescent="0.25">
      <c r="A4441" s="1">
        <v>40676</v>
      </c>
      <c r="B4441" s="5">
        <v>605.43097</v>
      </c>
      <c r="C4441" s="4">
        <f t="shared" si="483"/>
        <v>-5.8909687302202141E-3</v>
      </c>
      <c r="D4441" s="3">
        <f t="shared" si="484"/>
        <v>0.1383162346163031</v>
      </c>
      <c r="E4441" s="5">
        <f t="shared" si="485"/>
        <v>0.86757711654663416</v>
      </c>
      <c r="F4441" s="13">
        <f t="shared" si="486"/>
        <v>0.83633017433133627</v>
      </c>
      <c r="G4441" s="16">
        <f t="shared" si="487"/>
        <v>-4.9267949051255222E-3</v>
      </c>
      <c r="H4441" s="5">
        <f t="shared" si="488"/>
        <v>3830.6037166813267</v>
      </c>
      <c r="I4441" s="3">
        <f t="shared" si="489"/>
        <v>0.24771643000214724</v>
      </c>
    </row>
    <row r="4442" spans="1:9" x14ac:dyDescent="0.25">
      <c r="A4442" s="1">
        <v>40679</v>
      </c>
      <c r="B4442" s="5">
        <v>606.17529000000002</v>
      </c>
      <c r="C4442" s="4">
        <f t="shared" si="483"/>
        <v>1.2294052284771428E-3</v>
      </c>
      <c r="D4442" s="3">
        <f t="shared" si="484"/>
        <v>0.13871624700861354</v>
      </c>
      <c r="E4442" s="5">
        <f t="shared" si="485"/>
        <v>0.86507530723887471</v>
      </c>
      <c r="F4442" s="13">
        <f t="shared" si="486"/>
        <v>0.83633017433133627</v>
      </c>
      <c r="G4442" s="16">
        <f t="shared" si="487"/>
        <v>1.0281886890561452E-3</v>
      </c>
      <c r="H4442" s="5">
        <f t="shared" si="488"/>
        <v>3834.542300095075</v>
      </c>
      <c r="I4442" s="3">
        <f t="shared" si="489"/>
        <v>0.24794609056333877</v>
      </c>
    </row>
    <row r="4443" spans="1:9" x14ac:dyDescent="0.25">
      <c r="A4443" s="1">
        <v>40680</v>
      </c>
      <c r="B4443" s="5">
        <v>608.07268999999997</v>
      </c>
      <c r="C4443" s="4">
        <f t="shared" si="483"/>
        <v>3.1301176925240259E-3</v>
      </c>
      <c r="D4443" s="3">
        <f t="shared" si="484"/>
        <v>0.14385601969888351</v>
      </c>
      <c r="E4443" s="5">
        <f t="shared" si="485"/>
        <v>0.83416738660767586</v>
      </c>
      <c r="F4443" s="13">
        <f t="shared" si="486"/>
        <v>0.83633017433133627</v>
      </c>
      <c r="G4443" s="16">
        <f t="shared" si="487"/>
        <v>2.6178118754662185E-3</v>
      </c>
      <c r="H4443" s="5">
        <f t="shared" si="488"/>
        <v>3844.5804104652416</v>
      </c>
      <c r="I4443" s="3">
        <f t="shared" si="489"/>
        <v>0.25267281347975473</v>
      </c>
    </row>
    <row r="4444" spans="1:9" x14ac:dyDescent="0.25">
      <c r="A4444" s="1">
        <v>40681</v>
      </c>
      <c r="B4444" s="5">
        <v>609.49030000000005</v>
      </c>
      <c r="C4444" s="4">
        <f t="shared" si="483"/>
        <v>2.3313166720249079E-3</v>
      </c>
      <c r="D4444" s="3">
        <f t="shared" si="484"/>
        <v>0.14704001939930383</v>
      </c>
      <c r="E4444" s="5">
        <f t="shared" si="485"/>
        <v>0.81610435370065071</v>
      </c>
      <c r="F4444" s="13">
        <f t="shared" si="486"/>
        <v>0.83633017433133627</v>
      </c>
      <c r="G4444" s="16">
        <f t="shared" si="487"/>
        <v>1.949750478736142E-3</v>
      </c>
      <c r="H4444" s="5">
        <f t="shared" si="488"/>
        <v>3852.076382961086</v>
      </c>
      <c r="I4444" s="3">
        <f t="shared" si="489"/>
        <v>0.25598698151645893</v>
      </c>
    </row>
    <row r="4445" spans="1:9" x14ac:dyDescent="0.25">
      <c r="A4445" s="1">
        <v>40682</v>
      </c>
      <c r="B4445" s="5">
        <v>611.16614000000004</v>
      </c>
      <c r="C4445" s="4">
        <f t="shared" si="483"/>
        <v>2.7495761622458037E-3</v>
      </c>
      <c r="D4445" s="3">
        <f t="shared" si="484"/>
        <v>8.0027454922138558E-2</v>
      </c>
      <c r="E4445" s="5">
        <f t="shared" si="485"/>
        <v>1.4994853968147817</v>
      </c>
      <c r="F4445" s="13">
        <f t="shared" si="486"/>
        <v>1.4994853968147817</v>
      </c>
      <c r="G4445" s="16">
        <f t="shared" si="487"/>
        <v>2.2995535111083195E-3</v>
      </c>
      <c r="H4445" s="5">
        <f t="shared" si="488"/>
        <v>3860.9344387325818</v>
      </c>
      <c r="I4445" s="3">
        <f t="shared" si="489"/>
        <v>6.6929375326325299E-2</v>
      </c>
    </row>
    <row r="4446" spans="1:9" x14ac:dyDescent="0.25">
      <c r="A4446" s="1">
        <v>40683</v>
      </c>
      <c r="B4446" s="5">
        <v>608.28765999999996</v>
      </c>
      <c r="C4446" s="4">
        <f t="shared" si="483"/>
        <v>-4.7098158939238299E-3</v>
      </c>
      <c r="D4446" s="3">
        <f t="shared" si="484"/>
        <v>7.5853246421661136E-2</v>
      </c>
      <c r="E4446" s="5">
        <f t="shared" si="485"/>
        <v>1.5820021641912485</v>
      </c>
      <c r="F4446" s="13">
        <f t="shared" si="486"/>
        <v>1.4994853968147817</v>
      </c>
      <c r="G4446" s="16">
        <f t="shared" si="487"/>
        <v>-7.0623001546249401E-3</v>
      </c>
      <c r="H4446" s="5">
        <f t="shared" si="488"/>
        <v>3833.6673608489241</v>
      </c>
      <c r="I4446" s="3">
        <f t="shared" si="489"/>
        <v>7.0320720663452518E-2</v>
      </c>
    </row>
    <row r="4447" spans="1:9" x14ac:dyDescent="0.25">
      <c r="A4447" s="1">
        <v>40686</v>
      </c>
      <c r="B4447" s="5">
        <v>604.02625</v>
      </c>
      <c r="C4447" s="4">
        <f t="shared" si="483"/>
        <v>-7.0055835096177743E-3</v>
      </c>
      <c r="D4447" s="3">
        <f t="shared" si="484"/>
        <v>8.2043894009480228E-2</v>
      </c>
      <c r="E4447" s="5">
        <f t="shared" si="485"/>
        <v>1.4626316979315233</v>
      </c>
      <c r="F4447" s="13">
        <f t="shared" si="486"/>
        <v>1.4994853968147817</v>
      </c>
      <c r="G4447" s="16">
        <f t="shared" si="487"/>
        <v>-1.0504770168838299E-2</v>
      </c>
      <c r="H4447" s="5">
        <f t="shared" si="488"/>
        <v>3793.3955663194292</v>
      </c>
      <c r="I4447" s="3">
        <f t="shared" si="489"/>
        <v>8.5234833056530623E-2</v>
      </c>
    </row>
    <row r="4448" spans="1:9" x14ac:dyDescent="0.25">
      <c r="A4448" s="1">
        <v>40687</v>
      </c>
      <c r="B4448" s="5">
        <v>605.31866000000002</v>
      </c>
      <c r="C4448" s="4">
        <f t="shared" si="483"/>
        <v>2.139658665496702E-3</v>
      </c>
      <c r="D4448" s="3">
        <f t="shared" si="484"/>
        <v>7.4181859909922251E-2</v>
      </c>
      <c r="E4448" s="5">
        <f t="shared" si="485"/>
        <v>1.617646148879442</v>
      </c>
      <c r="F4448" s="13">
        <f t="shared" si="486"/>
        <v>1.4994853968147817</v>
      </c>
      <c r="G4448" s="16">
        <f t="shared" si="487"/>
        <v>3.2083869230805084E-3</v>
      </c>
      <c r="H4448" s="5">
        <f t="shared" si="488"/>
        <v>3805.5662470484804</v>
      </c>
      <c r="I4448" s="3">
        <f t="shared" si="489"/>
        <v>8.1277330240046963E-2</v>
      </c>
    </row>
    <row r="4449" spans="1:9" x14ac:dyDescent="0.25">
      <c r="A4449" s="1">
        <v>40688</v>
      </c>
      <c r="B4449" s="5">
        <v>606.10186999999996</v>
      </c>
      <c r="C4449" s="4">
        <f t="shared" si="483"/>
        <v>1.2938804827196115E-3</v>
      </c>
      <c r="D4449" s="3">
        <f t="shared" si="484"/>
        <v>6.1683572302275093E-2</v>
      </c>
      <c r="E4449" s="5">
        <f t="shared" si="485"/>
        <v>1.9454126199427979</v>
      </c>
      <c r="F4449" s="13">
        <f t="shared" si="486"/>
        <v>1.9454126199427979</v>
      </c>
      <c r="G4449" s="16">
        <f t="shared" si="487"/>
        <v>1.940154889061718E-3</v>
      </c>
      <c r="H4449" s="5">
        <f t="shared" si="488"/>
        <v>3812.9496350083396</v>
      </c>
      <c r="I4449" s="3">
        <f t="shared" si="489"/>
        <v>7.6422722900605158E-2</v>
      </c>
    </row>
    <row r="4450" spans="1:9" x14ac:dyDescent="0.25">
      <c r="A4450" s="1">
        <v>40689</v>
      </c>
      <c r="B4450" s="5">
        <v>609.23437999999999</v>
      </c>
      <c r="C4450" s="4">
        <f t="shared" si="483"/>
        <v>5.1682896144173984E-3</v>
      </c>
      <c r="D4450" s="3">
        <f t="shared" si="484"/>
        <v>6.7601476500581639E-2</v>
      </c>
      <c r="E4450" s="5">
        <f t="shared" si="485"/>
        <v>1.7751091575487634</v>
      </c>
      <c r="F4450" s="13">
        <f t="shared" si="486"/>
        <v>1.9454126199427979</v>
      </c>
      <c r="G4450" s="16">
        <f t="shared" si="487"/>
        <v>1.0054455839406904E-2</v>
      </c>
      <c r="H4450" s="5">
        <f t="shared" si="488"/>
        <v>3851.2867687314138</v>
      </c>
      <c r="I4450" s="3">
        <f t="shared" si="489"/>
        <v>9.415495043477283E-2</v>
      </c>
    </row>
    <row r="4451" spans="1:9" x14ac:dyDescent="0.25">
      <c r="A4451" s="1">
        <v>40690</v>
      </c>
      <c r="B4451" s="5">
        <v>611.02466000000004</v>
      </c>
      <c r="C4451" s="4">
        <f t="shared" si="483"/>
        <v>2.9385734928486507E-3</v>
      </c>
      <c r="D4451" s="3">
        <f t="shared" si="484"/>
        <v>6.0001707368724615E-2</v>
      </c>
      <c r="E4451" s="5">
        <f t="shared" si="485"/>
        <v>1.9999430893286378</v>
      </c>
      <c r="F4451" s="13">
        <f t="shared" si="486"/>
        <v>1.9454126199427979</v>
      </c>
      <c r="G4451" s="16">
        <f t="shared" si="487"/>
        <v>5.7167379576171518E-3</v>
      </c>
      <c r="H4451" s="5">
        <f t="shared" si="488"/>
        <v>3873.3035659878892</v>
      </c>
      <c r="I4451" s="3">
        <f t="shared" si="489"/>
        <v>9.3527260832152459E-2</v>
      </c>
    </row>
    <row r="4452" spans="1:9" x14ac:dyDescent="0.25">
      <c r="A4452" s="1">
        <v>40693</v>
      </c>
      <c r="B4452" s="5">
        <v>611.12219000000005</v>
      </c>
      <c r="C4452" s="4">
        <f t="shared" si="483"/>
        <v>1.5961712576384457E-4</v>
      </c>
      <c r="D4452" s="3">
        <f t="shared" si="484"/>
        <v>6.0090772685601174E-2</v>
      </c>
      <c r="E4452" s="5">
        <f t="shared" si="485"/>
        <v>1.9969788144986551</v>
      </c>
      <c r="F4452" s="13">
        <f t="shared" si="486"/>
        <v>1.9454126199427979</v>
      </c>
      <c r="G4452" s="16">
        <f t="shared" si="487"/>
        <v>3.1052117081997992E-4</v>
      </c>
      <c r="H4452" s="5">
        <f t="shared" si="488"/>
        <v>3874.5063087461413</v>
      </c>
      <c r="I4452" s="3">
        <f t="shared" si="489"/>
        <v>9.3617361222920054E-2</v>
      </c>
    </row>
    <row r="4453" spans="1:9" x14ac:dyDescent="0.25">
      <c r="A4453" s="1">
        <v>40694</v>
      </c>
      <c r="B4453" s="5">
        <v>617.47051999999996</v>
      </c>
      <c r="C4453" s="4">
        <f t="shared" si="483"/>
        <v>1.0387988038856655E-2</v>
      </c>
      <c r="D4453" s="3">
        <f t="shared" si="484"/>
        <v>7.6664573856417367E-2</v>
      </c>
      <c r="E4453" s="5">
        <f t="shared" si="485"/>
        <v>1.5652601190315643</v>
      </c>
      <c r="F4453" s="13">
        <f t="shared" si="486"/>
        <v>1.5652601190315643</v>
      </c>
      <c r="G4453" s="16">
        <f t="shared" si="487"/>
        <v>2.0208923026606571E-2</v>
      </c>
      <c r="H4453" s="5">
        <f t="shared" si="488"/>
        <v>3952.8059085056934</v>
      </c>
      <c r="I4453" s="3">
        <f t="shared" si="489"/>
        <v>0.13455017438317038</v>
      </c>
    </row>
    <row r="4454" spans="1:9" x14ac:dyDescent="0.25">
      <c r="A4454" s="1">
        <v>40695</v>
      </c>
      <c r="B4454" s="5">
        <v>617.16650000000004</v>
      </c>
      <c r="C4454" s="4">
        <f t="shared" si="483"/>
        <v>-4.9236358684767723E-4</v>
      </c>
      <c r="D4454" s="3">
        <f t="shared" si="484"/>
        <v>7.7162808055030549E-2</v>
      </c>
      <c r="E4454" s="5">
        <f t="shared" si="485"/>
        <v>1.5551533572290299</v>
      </c>
      <c r="F4454" s="13">
        <f t="shared" si="486"/>
        <v>1.5652601190315643</v>
      </c>
      <c r="G4454" s="16">
        <f t="shared" si="487"/>
        <v>-7.7067708655600314E-4</v>
      </c>
      <c r="H4454" s="5">
        <f t="shared" si="488"/>
        <v>3949.7595715644052</v>
      </c>
      <c r="I4454" s="3">
        <f t="shared" si="489"/>
        <v>0.13572629719810766</v>
      </c>
    </row>
    <row r="4455" spans="1:9" x14ac:dyDescent="0.25">
      <c r="A4455" s="1">
        <v>40696</v>
      </c>
      <c r="B4455" s="5">
        <v>615.06366000000003</v>
      </c>
      <c r="C4455" s="4">
        <f t="shared" si="483"/>
        <v>-3.4072490972857361E-3</v>
      </c>
      <c r="D4455" s="3">
        <f t="shared" si="484"/>
        <v>7.9979944181904364E-2</v>
      </c>
      <c r="E4455" s="5">
        <f t="shared" si="485"/>
        <v>1.5003761408869583</v>
      </c>
      <c r="F4455" s="13">
        <f t="shared" si="486"/>
        <v>1.5652601190315643</v>
      </c>
      <c r="G4455" s="16">
        <f t="shared" si="487"/>
        <v>-5.3332311275876608E-3</v>
      </c>
      <c r="H4455" s="5">
        <f t="shared" si="488"/>
        <v>3928.6945908708508</v>
      </c>
      <c r="I4455" s="3">
        <f t="shared" si="489"/>
        <v>0.14139512819427608</v>
      </c>
    </row>
    <row r="4456" spans="1:9" x14ac:dyDescent="0.25">
      <c r="A4456" s="1">
        <v>40697</v>
      </c>
      <c r="B4456" s="5">
        <v>616.08159999999998</v>
      </c>
      <c r="C4456" s="4">
        <f t="shared" si="483"/>
        <v>1.6550156775640978E-3</v>
      </c>
      <c r="D4456" s="3">
        <f t="shared" si="484"/>
        <v>7.4217457624861358E-2</v>
      </c>
      <c r="E4456" s="5">
        <f t="shared" si="485"/>
        <v>1.6168702599131124</v>
      </c>
      <c r="F4456" s="13">
        <f t="shared" si="486"/>
        <v>1.5652601190315643</v>
      </c>
      <c r="G4456" s="16">
        <f t="shared" si="487"/>
        <v>2.5905300364630849E-3</v>
      </c>
      <c r="H4456" s="5">
        <f t="shared" si="488"/>
        <v>3938.8719922125915</v>
      </c>
      <c r="I4456" s="3">
        <f t="shared" si="489"/>
        <v>0.13252390143728993</v>
      </c>
    </row>
    <row r="4457" spans="1:9" x14ac:dyDescent="0.25">
      <c r="A4457" s="1">
        <v>40700</v>
      </c>
      <c r="B4457" s="5">
        <v>614.94745</v>
      </c>
      <c r="C4457" s="4">
        <f t="shared" si="483"/>
        <v>-1.8409087367646793E-3</v>
      </c>
      <c r="D4457" s="3">
        <f t="shared" si="484"/>
        <v>6.1505667375863354E-2</v>
      </c>
      <c r="E4457" s="5">
        <f t="shared" si="485"/>
        <v>1.9510397190989841</v>
      </c>
      <c r="F4457" s="13">
        <f t="shared" si="486"/>
        <v>1.9510397190989841</v>
      </c>
      <c r="G4457" s="16">
        <f t="shared" si="487"/>
        <v>-2.8815010284345285E-3</v>
      </c>
      <c r="H4457" s="5">
        <f t="shared" si="488"/>
        <v>3927.5221285161588</v>
      </c>
      <c r="I4457" s="3">
        <f t="shared" si="489"/>
        <v>0.1156370710353357</v>
      </c>
    </row>
    <row r="4458" spans="1:9" x14ac:dyDescent="0.25">
      <c r="A4458" s="1">
        <v>40701</v>
      </c>
      <c r="B4458" s="5">
        <v>615.60613999999998</v>
      </c>
      <c r="C4458" s="4">
        <f t="shared" si="483"/>
        <v>1.0711321756029513E-3</v>
      </c>
      <c r="D4458" s="3">
        <f t="shared" si="484"/>
        <v>6.1574425212475282E-2</v>
      </c>
      <c r="E4458" s="5">
        <f t="shared" si="485"/>
        <v>1.9488610666833703</v>
      </c>
      <c r="F4458" s="13">
        <f t="shared" si="486"/>
        <v>1.9510397190989841</v>
      </c>
      <c r="G4458" s="16">
        <f t="shared" si="487"/>
        <v>2.0898214190062658E-3</v>
      </c>
      <c r="H4458" s="5">
        <f t="shared" si="488"/>
        <v>3935.7299483839533</v>
      </c>
      <c r="I4458" s="3">
        <f t="shared" si="489"/>
        <v>0.11585338233708212</v>
      </c>
    </row>
    <row r="4459" spans="1:9" x14ac:dyDescent="0.25">
      <c r="A4459" s="1">
        <v>40702</v>
      </c>
      <c r="B4459" s="5">
        <v>616.33423000000005</v>
      </c>
      <c r="C4459" s="4">
        <f t="shared" si="483"/>
        <v>1.1827204972323369E-3</v>
      </c>
      <c r="D4459" s="3">
        <f t="shared" si="484"/>
        <v>6.159714443347232E-2</v>
      </c>
      <c r="E4459" s="5">
        <f t="shared" si="485"/>
        <v>1.9481422573022906</v>
      </c>
      <c r="F4459" s="13">
        <f t="shared" si="486"/>
        <v>1.9510397190989841</v>
      </c>
      <c r="G4459" s="16">
        <f t="shared" si="487"/>
        <v>2.3075346666927895E-3</v>
      </c>
      <c r="H4459" s="5">
        <f t="shared" si="488"/>
        <v>3944.8117816785903</v>
      </c>
      <c r="I4459" s="3">
        <f t="shared" si="489"/>
        <v>0.1157390443764581</v>
      </c>
    </row>
    <row r="4460" spans="1:9" x14ac:dyDescent="0.25">
      <c r="A4460" s="1">
        <v>40703</v>
      </c>
      <c r="B4460" s="5">
        <v>616.56573000000003</v>
      </c>
      <c r="C4460" s="4">
        <f t="shared" si="483"/>
        <v>3.7560789054347232E-4</v>
      </c>
      <c r="D4460" s="3">
        <f t="shared" si="484"/>
        <v>5.8629657911381E-2</v>
      </c>
      <c r="E4460" s="5">
        <f t="shared" si="485"/>
        <v>2.0467456962034567</v>
      </c>
      <c r="F4460" s="13">
        <f t="shared" si="486"/>
        <v>1.9510397190989841</v>
      </c>
      <c r="G4460" s="16">
        <f t="shared" si="487"/>
        <v>7.3282591325729823E-4</v>
      </c>
      <c r="H4460" s="5">
        <f t="shared" si="488"/>
        <v>3947.7026419751269</v>
      </c>
      <c r="I4460" s="3">
        <f t="shared" si="489"/>
        <v>0.11012186207152035</v>
      </c>
    </row>
    <row r="4461" spans="1:9" x14ac:dyDescent="0.25">
      <c r="A4461" s="1">
        <v>40704</v>
      </c>
      <c r="B4461" s="5">
        <v>615.16278</v>
      </c>
      <c r="C4461" s="4">
        <f t="shared" si="483"/>
        <v>-2.2754264983232408E-3</v>
      </c>
      <c r="D4461" s="3">
        <f t="shared" si="484"/>
        <v>6.013121528073085E-2</v>
      </c>
      <c r="E4461" s="5">
        <f t="shared" si="485"/>
        <v>1.9956357016861124</v>
      </c>
      <c r="F4461" s="13">
        <f t="shared" si="486"/>
        <v>1.9510397190989841</v>
      </c>
      <c r="G4461" s="16">
        <f t="shared" si="487"/>
        <v>-4.4394474761189611E-3</v>
      </c>
      <c r="H4461" s="5">
        <f t="shared" si="488"/>
        <v>3930.1770234447426</v>
      </c>
      <c r="I4461" s="3">
        <f t="shared" si="489"/>
        <v>0.11355627162267702</v>
      </c>
    </row>
    <row r="4462" spans="1:9" x14ac:dyDescent="0.25">
      <c r="A4462" s="1">
        <v>40707</v>
      </c>
      <c r="B4462" s="5">
        <v>613.85668999999996</v>
      </c>
      <c r="C4462" s="4">
        <f t="shared" si="483"/>
        <v>-2.1231616126060615E-3</v>
      </c>
      <c r="D4462" s="3">
        <f t="shared" si="484"/>
        <v>6.1756068052689954E-2</v>
      </c>
      <c r="E4462" s="5">
        <f t="shared" si="485"/>
        <v>1.9431288905507491</v>
      </c>
      <c r="F4462" s="13">
        <f t="shared" si="486"/>
        <v>1.9510397190989841</v>
      </c>
      <c r="G4462" s="16">
        <f t="shared" si="487"/>
        <v>-4.1423726362606762E-3</v>
      </c>
      <c r="H4462" s="5">
        <f t="shared" si="488"/>
        <v>3913.8967656871646</v>
      </c>
      <c r="I4462" s="3">
        <f t="shared" si="489"/>
        <v>0.11699018853204469</v>
      </c>
    </row>
    <row r="4463" spans="1:9" x14ac:dyDescent="0.25">
      <c r="A4463" s="1">
        <v>40708</v>
      </c>
      <c r="B4463" s="5">
        <v>612.74901999999997</v>
      </c>
      <c r="C4463" s="4">
        <f t="shared" si="483"/>
        <v>-1.8044439655776623E-3</v>
      </c>
      <c r="D4463" s="3">
        <f t="shared" si="484"/>
        <v>2.7870840075881195E-2</v>
      </c>
      <c r="E4463" s="5">
        <f t="shared" si="485"/>
        <v>4.3055752777199325</v>
      </c>
      <c r="F4463" s="13">
        <f t="shared" si="486"/>
        <v>4.3055752777199325</v>
      </c>
      <c r="G4463" s="16">
        <f t="shared" si="487"/>
        <v>-3.5205418477304994E-3</v>
      </c>
      <c r="H4463" s="5">
        <f t="shared" si="488"/>
        <v>3900.1177283358656</v>
      </c>
      <c r="I4463" s="3">
        <f t="shared" si="489"/>
        <v>4.8978460372480236E-2</v>
      </c>
    </row>
    <row r="4464" spans="1:9" x14ac:dyDescent="0.25">
      <c r="A4464" s="1">
        <v>40709</v>
      </c>
      <c r="B4464" s="5">
        <v>612.19164999999998</v>
      </c>
      <c r="C4464" s="4">
        <f t="shared" si="483"/>
        <v>-9.0962201783695296E-4</v>
      </c>
      <c r="D4464" s="3">
        <f t="shared" si="484"/>
        <v>2.783485945561329E-2</v>
      </c>
      <c r="E4464" s="5">
        <f t="shared" si="485"/>
        <v>4.3111408624626737</v>
      </c>
      <c r="F4464" s="13">
        <f t="shared" si="486"/>
        <v>4.3055752777199325</v>
      </c>
      <c r="G4464" s="16">
        <f t="shared" si="487"/>
        <v>-3.9164460720685045E-3</v>
      </c>
      <c r="H4464" s="5">
        <f t="shared" si="488"/>
        <v>3884.8431275781199</v>
      </c>
      <c r="I4464" s="3">
        <f t="shared" si="489"/>
        <v>5.0483184756312159E-2</v>
      </c>
    </row>
    <row r="4465" spans="1:9" x14ac:dyDescent="0.25">
      <c r="A4465" s="1">
        <v>40710</v>
      </c>
      <c r="B4465" s="5">
        <v>612.81610000000001</v>
      </c>
      <c r="C4465" s="4">
        <f t="shared" si="483"/>
        <v>1.0200237131623435E-3</v>
      </c>
      <c r="D4465" s="3">
        <f t="shared" si="484"/>
        <v>2.4984046170218627E-2</v>
      </c>
      <c r="E4465" s="5">
        <f t="shared" si="485"/>
        <v>4.8030650913158279</v>
      </c>
      <c r="F4465" s="13">
        <f t="shared" si="486"/>
        <v>4.3055752777199325</v>
      </c>
      <c r="G4465" s="16">
        <f t="shared" si="487"/>
        <v>4.3917888820798742E-3</v>
      </c>
      <c r="H4465" s="5">
        <f t="shared" si="488"/>
        <v>3901.9045384344422</v>
      </c>
      <c r="I4465" s="3">
        <f t="shared" si="489"/>
        <v>5.4098746048584785E-2</v>
      </c>
    </row>
    <row r="4466" spans="1:9" x14ac:dyDescent="0.25">
      <c r="A4466" s="1">
        <v>40711</v>
      </c>
      <c r="B4466" s="5">
        <v>612.71429000000001</v>
      </c>
      <c r="C4466" s="4">
        <f t="shared" si="483"/>
        <v>-1.661346691119725E-4</v>
      </c>
      <c r="D4466" s="3">
        <f t="shared" si="484"/>
        <v>2.2400447015490967E-2</v>
      </c>
      <c r="E4466" s="5">
        <f t="shared" si="485"/>
        <v>5.3570359518724926</v>
      </c>
      <c r="F4466" s="13">
        <f t="shared" si="486"/>
        <v>4.3055752777199325</v>
      </c>
      <c r="G4466" s="16">
        <f t="shared" si="487"/>
        <v>-7.1530532410069014E-4</v>
      </c>
      <c r="H4466" s="5">
        <f t="shared" si="488"/>
        <v>3899.1134853439676</v>
      </c>
      <c r="I4466" s="3">
        <f t="shared" si="489"/>
        <v>5.0959167262084458E-2</v>
      </c>
    </row>
    <row r="4467" spans="1:9" x14ac:dyDescent="0.25">
      <c r="A4467" s="1">
        <v>40714</v>
      </c>
      <c r="B4467" s="5">
        <v>612.51813000000004</v>
      </c>
      <c r="C4467" s="4">
        <f t="shared" si="483"/>
        <v>-3.2014921669276664E-4</v>
      </c>
      <c r="D4467" s="3">
        <f t="shared" si="484"/>
        <v>2.1210129102796765E-2</v>
      </c>
      <c r="E4467" s="5">
        <f t="shared" si="485"/>
        <v>5.6576741904025853</v>
      </c>
      <c r="F4467" s="13">
        <f t="shared" si="486"/>
        <v>4.3055752777199325</v>
      </c>
      <c r="G4467" s="16">
        <f t="shared" si="487"/>
        <v>-1.3784265525737776E-3</v>
      </c>
      <c r="H4467" s="5">
        <f t="shared" si="488"/>
        <v>3893.738843784271</v>
      </c>
      <c r="I4467" s="3">
        <f t="shared" si="489"/>
        <v>4.9961861341204096E-2</v>
      </c>
    </row>
    <row r="4468" spans="1:9" x14ac:dyDescent="0.25">
      <c r="A4468" s="1">
        <v>40715</v>
      </c>
      <c r="B4468" s="5">
        <v>614.67089999999996</v>
      </c>
      <c r="C4468" s="4">
        <f t="shared" si="483"/>
        <v>3.5146224977862239E-3</v>
      </c>
      <c r="D4468" s="3">
        <f t="shared" si="484"/>
        <v>2.8300904966815657E-2</v>
      </c>
      <c r="E4468" s="5">
        <f t="shared" si="485"/>
        <v>4.2401470956743781</v>
      </c>
      <c r="F4468" s="13">
        <f t="shared" si="486"/>
        <v>4.2401470956743781</v>
      </c>
      <c r="G4468" s="16">
        <f t="shared" si="487"/>
        <v>1.5132471736986643E-2</v>
      </c>
      <c r="H4468" s="5">
        <f t="shared" si="488"/>
        <v>3952.6607367890438</v>
      </c>
      <c r="I4468" s="3">
        <f t="shared" si="489"/>
        <v>9.4534673473941511E-2</v>
      </c>
    </row>
    <row r="4469" spans="1:9" x14ac:dyDescent="0.25">
      <c r="A4469" s="1">
        <v>40716</v>
      </c>
      <c r="B4469" s="5">
        <v>615.18640000000005</v>
      </c>
      <c r="C4469" s="4">
        <f t="shared" si="483"/>
        <v>8.3866016757916384E-4</v>
      </c>
      <c r="D4469" s="3">
        <f t="shared" si="484"/>
        <v>2.7896860309519066E-2</v>
      </c>
      <c r="E4469" s="5">
        <f t="shared" si="485"/>
        <v>4.3015593392441076</v>
      </c>
      <c r="F4469" s="13">
        <f t="shared" si="486"/>
        <v>4.2401470956743781</v>
      </c>
      <c r="G4469" s="16">
        <f t="shared" si="487"/>
        <v>3.5560424738185787E-3</v>
      </c>
      <c r="H4469" s="5">
        <f t="shared" si="488"/>
        <v>3966.7165662536609</v>
      </c>
      <c r="I4469" s="3">
        <f t="shared" si="489"/>
        <v>9.5426897535236643E-2</v>
      </c>
    </row>
    <row r="4470" spans="1:9" x14ac:dyDescent="0.25">
      <c r="A4470" s="1">
        <v>40717</v>
      </c>
      <c r="B4470" s="5">
        <v>615.60040000000004</v>
      </c>
      <c r="C4470" s="4">
        <f t="shared" si="483"/>
        <v>6.7296676259420707E-4</v>
      </c>
      <c r="D4470" s="3">
        <f t="shared" si="484"/>
        <v>2.8103351996192225E-2</v>
      </c>
      <c r="E4470" s="5">
        <f t="shared" si="485"/>
        <v>4.2699532787497736</v>
      </c>
      <c r="F4470" s="13">
        <f t="shared" si="486"/>
        <v>4.2401470956743781</v>
      </c>
      <c r="G4470" s="16">
        <f t="shared" si="487"/>
        <v>2.8534780638992158E-3</v>
      </c>
      <c r="H4470" s="5">
        <f t="shared" si="488"/>
        <v>3978.0355049611708</v>
      </c>
      <c r="I4470" s="3">
        <f t="shared" si="489"/>
        <v>9.6119462066174347E-2</v>
      </c>
    </row>
    <row r="4471" spans="1:9" x14ac:dyDescent="0.25">
      <c r="A4471" s="1">
        <v>40718</v>
      </c>
      <c r="B4471" s="5">
        <v>616.00292999999999</v>
      </c>
      <c r="C4471" s="4">
        <f t="shared" si="483"/>
        <v>6.5388196628846096E-4</v>
      </c>
      <c r="D4471" s="3">
        <f t="shared" si="484"/>
        <v>2.5656227609901699E-2</v>
      </c>
      <c r="E4471" s="5">
        <f t="shared" si="485"/>
        <v>4.6772269806995128</v>
      </c>
      <c r="F4471" s="13">
        <f t="shared" si="486"/>
        <v>4.2401470956743781</v>
      </c>
      <c r="G4471" s="16">
        <f t="shared" si="487"/>
        <v>2.7725557202718694E-3</v>
      </c>
      <c r="H4471" s="5">
        <f t="shared" si="488"/>
        <v>3989.0648300558951</v>
      </c>
      <c r="I4471" s="3">
        <f t="shared" si="489"/>
        <v>9.1873994352464197E-2</v>
      </c>
    </row>
    <row r="4472" spans="1:9" x14ac:dyDescent="0.25">
      <c r="A4472" s="1">
        <v>40721</v>
      </c>
      <c r="B4472" s="5">
        <v>614.50806</v>
      </c>
      <c r="C4472" s="4">
        <f t="shared" si="483"/>
        <v>-2.4267254702831087E-3</v>
      </c>
      <c r="D4472" s="3">
        <f t="shared" si="484"/>
        <v>2.6438557143339533E-2</v>
      </c>
      <c r="E4472" s="5">
        <f t="shared" si="485"/>
        <v>4.5388256004065148</v>
      </c>
      <c r="F4472" s="13">
        <f t="shared" si="486"/>
        <v>4.2401470956743781</v>
      </c>
      <c r="G4472" s="16">
        <f t="shared" si="487"/>
        <v>-1.0289672954819962E-2</v>
      </c>
      <c r="H4472" s="5">
        <f t="shared" si="488"/>
        <v>3948.0186575590456</v>
      </c>
      <c r="I4472" s="3">
        <f t="shared" si="489"/>
        <v>0.10647368583170835</v>
      </c>
    </row>
    <row r="4473" spans="1:9" x14ac:dyDescent="0.25">
      <c r="A4473" s="1">
        <v>40722</v>
      </c>
      <c r="B4473" s="5">
        <v>612.36645999999996</v>
      </c>
      <c r="C4473" s="4">
        <f t="shared" si="483"/>
        <v>-3.4850641340652411E-3</v>
      </c>
      <c r="D4473" s="3">
        <f t="shared" si="484"/>
        <v>3.0823664954436881E-2</v>
      </c>
      <c r="E4473" s="5">
        <f t="shared" si="485"/>
        <v>3.8931126515092331</v>
      </c>
      <c r="F4473" s="13">
        <f t="shared" si="486"/>
        <v>4.2401470956743781</v>
      </c>
      <c r="G4473" s="16">
        <f t="shared" si="487"/>
        <v>-1.4777184566295674E-2</v>
      </c>
      <c r="H4473" s="5">
        <f t="shared" si="488"/>
        <v>3889.6780571851168</v>
      </c>
      <c r="I4473" s="3">
        <f t="shared" si="489"/>
        <v>0.13156437327958256</v>
      </c>
    </row>
    <row r="4474" spans="1:9" x14ac:dyDescent="0.25">
      <c r="A4474" s="1">
        <v>40723</v>
      </c>
      <c r="B4474" s="5">
        <v>612.67957000000001</v>
      </c>
      <c r="C4474" s="4">
        <f t="shared" si="483"/>
        <v>5.1131147842431446E-4</v>
      </c>
      <c r="D4474" s="3">
        <f t="shared" si="484"/>
        <v>3.0552120626984418E-2</v>
      </c>
      <c r="E4474" s="5">
        <f t="shared" si="485"/>
        <v>3.9277142645873462</v>
      </c>
      <c r="F4474" s="13">
        <f t="shared" si="486"/>
        <v>4.2401470956743781</v>
      </c>
      <c r="G4474" s="16">
        <f t="shared" si="487"/>
        <v>2.1680358802258293E-3</v>
      </c>
      <c r="H4474" s="5">
        <f t="shared" si="488"/>
        <v>3898.1110187756212</v>
      </c>
      <c r="I4474" s="3">
        <f t="shared" si="489"/>
        <v>0.13033968704571436</v>
      </c>
    </row>
    <row r="4475" spans="1:9" x14ac:dyDescent="0.25">
      <c r="A4475" s="1">
        <v>40724</v>
      </c>
      <c r="B4475" s="5">
        <v>612.38567999999998</v>
      </c>
      <c r="C4475" s="4">
        <f t="shared" si="483"/>
        <v>-4.7967977779972415E-4</v>
      </c>
      <c r="D4475" s="3">
        <f t="shared" si="484"/>
        <v>3.0187344325512965E-2</v>
      </c>
      <c r="E4475" s="5">
        <f t="shared" si="485"/>
        <v>3.9751757791619142</v>
      </c>
      <c r="F4475" s="13">
        <f t="shared" si="486"/>
        <v>4.2401470956743781</v>
      </c>
      <c r="G4475" s="16">
        <f t="shared" si="487"/>
        <v>-2.0339128166912313E-3</v>
      </c>
      <c r="H4475" s="5">
        <f t="shared" si="488"/>
        <v>3890.1826008136482</v>
      </c>
      <c r="I4475" s="3">
        <f t="shared" si="489"/>
        <v>0.1287720129089438</v>
      </c>
    </row>
    <row r="4476" spans="1:9" x14ac:dyDescent="0.25">
      <c r="A4476" s="1">
        <v>40725</v>
      </c>
      <c r="B4476" s="5">
        <v>611.73737000000006</v>
      </c>
      <c r="C4476" s="4">
        <f t="shared" si="483"/>
        <v>-1.0586629001513304E-3</v>
      </c>
      <c r="D4476" s="3">
        <f t="shared" si="484"/>
        <v>3.0597771657256252E-2</v>
      </c>
      <c r="E4476" s="5">
        <f t="shared" si="485"/>
        <v>3.9218542233791078</v>
      </c>
      <c r="F4476" s="13">
        <f t="shared" si="486"/>
        <v>4.2401470956743781</v>
      </c>
      <c r="G4476" s="16">
        <f t="shared" si="487"/>
        <v>-4.4888864213748778E-3</v>
      </c>
      <c r="H4476" s="5">
        <f t="shared" si="488"/>
        <v>3872.720012960187</v>
      </c>
      <c r="I4476" s="3">
        <f t="shared" si="489"/>
        <v>0.13051792004215643</v>
      </c>
    </row>
    <row r="4477" spans="1:9" x14ac:dyDescent="0.25">
      <c r="A4477" s="1">
        <v>40728</v>
      </c>
      <c r="B4477" s="5">
        <v>611.91076999999996</v>
      </c>
      <c r="C4477" s="4">
        <f t="shared" si="483"/>
        <v>2.8345497349602233E-4</v>
      </c>
      <c r="D4477" s="3">
        <f t="shared" si="484"/>
        <v>3.065811608344737E-2</v>
      </c>
      <c r="E4477" s="5">
        <f t="shared" si="485"/>
        <v>3.9141348305086896</v>
      </c>
      <c r="F4477" s="13">
        <f t="shared" si="486"/>
        <v>4.2401470956743781</v>
      </c>
      <c r="G4477" s="16">
        <f t="shared" si="487"/>
        <v>1.2018907826236169E-3</v>
      </c>
      <c r="H4477" s="5">
        <f t="shared" si="488"/>
        <v>3877.3745994474461</v>
      </c>
      <c r="I4477" s="3">
        <f t="shared" si="489"/>
        <v>0.13075643179389745</v>
      </c>
    </row>
    <row r="4478" spans="1:9" x14ac:dyDescent="0.25">
      <c r="A4478" s="1">
        <v>40729</v>
      </c>
      <c r="B4478" s="5">
        <v>613.87005999999997</v>
      </c>
      <c r="C4478" s="4">
        <f t="shared" si="483"/>
        <v>3.2019210905538387E-3</v>
      </c>
      <c r="D4478" s="3">
        <f t="shared" si="484"/>
        <v>2.9650141615311678E-2</v>
      </c>
      <c r="E4478" s="5">
        <f t="shared" si="485"/>
        <v>4.0471982075805872</v>
      </c>
      <c r="F4478" s="13">
        <f t="shared" si="486"/>
        <v>4.2401470956743781</v>
      </c>
      <c r="G4478" s="16">
        <f t="shared" si="487"/>
        <v>1.3576616412690397E-2</v>
      </c>
      <c r="H4478" s="5">
        <f t="shared" si="488"/>
        <v>3930.0162270724536</v>
      </c>
      <c r="I4478" s="3">
        <f t="shared" si="489"/>
        <v>0.12572096185649781</v>
      </c>
    </row>
    <row r="4479" spans="1:9" x14ac:dyDescent="0.25">
      <c r="A4479" s="1">
        <v>40730</v>
      </c>
      <c r="B4479" s="5">
        <v>614.38824</v>
      </c>
      <c r="C4479" s="4">
        <f t="shared" si="483"/>
        <v>8.4412000806821652E-4</v>
      </c>
      <c r="D4479" s="3">
        <f t="shared" si="484"/>
        <v>2.9655142033612972E-2</v>
      </c>
      <c r="E4479" s="5">
        <f t="shared" si="485"/>
        <v>4.046515773351703</v>
      </c>
      <c r="F4479" s="13">
        <f t="shared" si="486"/>
        <v>4.2401470956743781</v>
      </c>
      <c r="G4479" s="16">
        <f t="shared" si="487"/>
        <v>3.5791930006110807E-3</v>
      </c>
      <c r="H4479" s="5">
        <f t="shared" si="488"/>
        <v>3944.0825136446792</v>
      </c>
      <c r="I4479" s="3">
        <f t="shared" si="489"/>
        <v>0.12574216436563523</v>
      </c>
    </row>
    <row r="4480" spans="1:9" x14ac:dyDescent="0.25">
      <c r="A4480" s="1">
        <v>40731</v>
      </c>
      <c r="B4480" s="5">
        <v>614.43737999999996</v>
      </c>
      <c r="C4480" s="4">
        <f t="shared" si="483"/>
        <v>7.9981999655309721E-5</v>
      </c>
      <c r="D4480" s="3">
        <f t="shared" si="484"/>
        <v>2.9354429061735583E-2</v>
      </c>
      <c r="E4480" s="5">
        <f t="shared" si="485"/>
        <v>4.0879691356839825</v>
      </c>
      <c r="F4480" s="13">
        <f t="shared" si="486"/>
        <v>4.2401470956743781</v>
      </c>
      <c r="G4480" s="16">
        <f t="shared" si="487"/>
        <v>3.3913544354469063E-4</v>
      </c>
      <c r="H4480" s="5">
        <f t="shared" si="488"/>
        <v>3945.420091817321</v>
      </c>
      <c r="I4480" s="3">
        <f t="shared" si="489"/>
        <v>0.12446709713129768</v>
      </c>
    </row>
    <row r="4481" spans="1:9" x14ac:dyDescent="0.25">
      <c r="A4481" s="1">
        <v>40732</v>
      </c>
      <c r="B4481" s="5">
        <v>617.37103000000002</v>
      </c>
      <c r="C4481" s="4">
        <f t="shared" si="483"/>
        <v>4.7745304818531675E-3</v>
      </c>
      <c r="D4481" s="3">
        <f t="shared" si="484"/>
        <v>3.8519305486781584E-2</v>
      </c>
      <c r="E4481" s="5">
        <f t="shared" si="485"/>
        <v>3.1153209665522033</v>
      </c>
      <c r="F4481" s="13">
        <f t="shared" si="486"/>
        <v>3.1153209665522033</v>
      </c>
      <c r="G4481" s="16">
        <f t="shared" si="487"/>
        <v>2.0244711555838499E-2</v>
      </c>
      <c r="H4481" s="5">
        <f t="shared" si="488"/>
        <v>4025.2939835427719</v>
      </c>
      <c r="I4481" s="3">
        <f t="shared" si="489"/>
        <v>0.16332752128717112</v>
      </c>
    </row>
    <row r="4482" spans="1:9" x14ac:dyDescent="0.25">
      <c r="A4482" s="1">
        <v>40735</v>
      </c>
      <c r="B4482" s="5">
        <v>616.10595999999998</v>
      </c>
      <c r="C4482" s="4">
        <f t="shared" si="483"/>
        <v>-2.049124332899166E-3</v>
      </c>
      <c r="D4482" s="3">
        <f t="shared" si="484"/>
        <v>3.783209825005842E-2</v>
      </c>
      <c r="E4482" s="5">
        <f t="shared" si="485"/>
        <v>3.1719097155763674</v>
      </c>
      <c r="F4482" s="13">
        <f t="shared" si="486"/>
        <v>3.1153209665522033</v>
      </c>
      <c r="G4482" s="16">
        <f t="shared" si="487"/>
        <v>-6.3836799973530688E-3</v>
      </c>
      <c r="H4482" s="5">
        <f t="shared" si="488"/>
        <v>3999.5977948565642</v>
      </c>
      <c r="I4482" s="3">
        <f t="shared" si="489"/>
        <v>0.15684832661011297</v>
      </c>
    </row>
    <row r="4483" spans="1:9" x14ac:dyDescent="0.25">
      <c r="A4483" s="1">
        <v>40736</v>
      </c>
      <c r="B4483" s="5">
        <v>614.31317000000001</v>
      </c>
      <c r="C4483" s="4">
        <f t="shared" si="483"/>
        <v>-2.9098728407042085E-3</v>
      </c>
      <c r="D4483" s="3">
        <f t="shared" si="484"/>
        <v>3.6316667855534439E-2</v>
      </c>
      <c r="E4483" s="5">
        <f t="shared" si="485"/>
        <v>3.3042679046809282</v>
      </c>
      <c r="F4483" s="13">
        <f t="shared" si="486"/>
        <v>3.1153209665522033</v>
      </c>
      <c r="G4483" s="16">
        <f t="shared" si="487"/>
        <v>-9.0651878706466404E-3</v>
      </c>
      <c r="H4483" s="5">
        <f t="shared" si="488"/>
        <v>3963.3406894391651</v>
      </c>
      <c r="I4483" s="3">
        <f t="shared" si="489"/>
        <v>0.14236338515993932</v>
      </c>
    </row>
    <row r="4484" spans="1:9" x14ac:dyDescent="0.25">
      <c r="A4484" s="1">
        <v>40737</v>
      </c>
      <c r="B4484" s="5">
        <v>616.74712999999997</v>
      </c>
      <c r="C4484" s="4">
        <f t="shared" ref="C4484:C4547" si="490">B4484/B4483-1</f>
        <v>3.9620833784175247E-3</v>
      </c>
      <c r="D4484" s="3">
        <f t="shared" si="484"/>
        <v>4.0693811275139748E-2</v>
      </c>
      <c r="E4484" s="5">
        <f t="shared" si="485"/>
        <v>2.948851342250884</v>
      </c>
      <c r="F4484" s="13">
        <f t="shared" si="486"/>
        <v>3.1153209665522033</v>
      </c>
      <c r="G4484" s="16">
        <f t="shared" si="487"/>
        <v>1.2343161420012102E-2</v>
      </c>
      <c r="H4484" s="5">
        <f t="shared" si="488"/>
        <v>4012.2608433314144</v>
      </c>
      <c r="I4484" s="3">
        <f t="shared" si="489"/>
        <v>0.15172751808394958</v>
      </c>
    </row>
    <row r="4485" spans="1:9" x14ac:dyDescent="0.25">
      <c r="A4485" s="1">
        <v>40738</v>
      </c>
      <c r="B4485" s="5">
        <v>615.46631000000002</v>
      </c>
      <c r="C4485" s="4">
        <f t="shared" si="490"/>
        <v>-2.0767344308516567E-3</v>
      </c>
      <c r="D4485" s="3">
        <f t="shared" si="484"/>
        <v>4.2692204515773616E-2</v>
      </c>
      <c r="E4485" s="5">
        <f t="shared" si="485"/>
        <v>2.8108176038476356</v>
      </c>
      <c r="F4485" s="13">
        <f t="shared" si="486"/>
        <v>3.1153209665522033</v>
      </c>
      <c r="G4485" s="16">
        <f t="shared" si="487"/>
        <v>-6.4696943143930227E-3</v>
      </c>
      <c r="H4485" s="5">
        <f t="shared" si="488"/>
        <v>3986.3027421654515</v>
      </c>
      <c r="I4485" s="3">
        <f t="shared" si="489"/>
        <v>0.15732278123651319</v>
      </c>
    </row>
    <row r="4486" spans="1:9" x14ac:dyDescent="0.25">
      <c r="A4486" s="1">
        <v>40739</v>
      </c>
      <c r="B4486" s="5">
        <v>617.38324</v>
      </c>
      <c r="C4486" s="4">
        <f t="shared" si="490"/>
        <v>3.1145977754656329E-3</v>
      </c>
      <c r="D4486" s="3">
        <f t="shared" si="484"/>
        <v>4.3543523201426744E-2</v>
      </c>
      <c r="E4486" s="5">
        <f t="shared" si="485"/>
        <v>2.7558633564145789</v>
      </c>
      <c r="F4486" s="13">
        <f t="shared" si="486"/>
        <v>3.1153209665522033</v>
      </c>
      <c r="G4486" s="16">
        <f t="shared" si="487"/>
        <v>9.7029717522849369E-3</v>
      </c>
      <c r="H4486" s="5">
        <f t="shared" si="488"/>
        <v>4024.9817250687388</v>
      </c>
      <c r="I4486" s="3">
        <f t="shared" si="489"/>
        <v>0.1558247058664062</v>
      </c>
    </row>
    <row r="4487" spans="1:9" x14ac:dyDescent="0.25">
      <c r="A4487" s="1">
        <v>40742</v>
      </c>
      <c r="B4487" s="5">
        <v>616.80817000000002</v>
      </c>
      <c r="C4487" s="4">
        <f t="shared" si="490"/>
        <v>-9.3146357520168532E-4</v>
      </c>
      <c r="D4487" s="3">
        <f t="shared" si="484"/>
        <v>4.446022625791813E-2</v>
      </c>
      <c r="E4487" s="5">
        <f t="shared" si="485"/>
        <v>2.6990415951522206</v>
      </c>
      <c r="F4487" s="13">
        <f t="shared" si="486"/>
        <v>3.1153209665522033</v>
      </c>
      <c r="G4487" s="16">
        <f t="shared" si="487"/>
        <v>-2.9018080054054852E-3</v>
      </c>
      <c r="H4487" s="5">
        <f t="shared" si="488"/>
        <v>4013.3020008773233</v>
      </c>
      <c r="I4487" s="3">
        <f t="shared" si="489"/>
        <v>0.15914568403598736</v>
      </c>
    </row>
    <row r="4488" spans="1:9" x14ac:dyDescent="0.25">
      <c r="A4488" s="1">
        <v>40743</v>
      </c>
      <c r="B4488" s="5">
        <v>618.34589000000005</v>
      </c>
      <c r="C4488" s="4">
        <f t="shared" si="490"/>
        <v>2.493027937681136E-3</v>
      </c>
      <c r="D4488" s="3">
        <f t="shared" si="484"/>
        <v>4.3520843445058091E-2</v>
      </c>
      <c r="E4488" s="5">
        <f t="shared" si="485"/>
        <v>2.757299502972439</v>
      </c>
      <c r="F4488" s="13">
        <f t="shared" si="486"/>
        <v>3.1153209665522033</v>
      </c>
      <c r="G4488" s="16">
        <f t="shared" si="487"/>
        <v>7.7665822044584425E-3</v>
      </c>
      <c r="H4488" s="5">
        <f t="shared" si="488"/>
        <v>4044.4716407784545</v>
      </c>
      <c r="I4488" s="3">
        <f t="shared" si="489"/>
        <v>0.15132197508548287</v>
      </c>
    </row>
    <row r="4489" spans="1:9" x14ac:dyDescent="0.25">
      <c r="A4489" s="1">
        <v>40744</v>
      </c>
      <c r="B4489" s="5">
        <v>617.46918000000005</v>
      </c>
      <c r="C4489" s="4">
        <f t="shared" si="490"/>
        <v>-1.4178310459862509E-3</v>
      </c>
      <c r="D4489" s="3">
        <f t="shared" si="484"/>
        <v>4.4816924118879359E-2</v>
      </c>
      <c r="E4489" s="5">
        <f t="shared" si="485"/>
        <v>2.6775599253909839</v>
      </c>
      <c r="F4489" s="13">
        <f t="shared" si="486"/>
        <v>3.1153209665522033</v>
      </c>
      <c r="G4489" s="16">
        <f t="shared" si="487"/>
        <v>-4.4169987845896087E-3</v>
      </c>
      <c r="H4489" s="5">
        <f t="shared" si="488"/>
        <v>4026.6072144568288</v>
      </c>
      <c r="I4489" s="3">
        <f t="shared" si="489"/>
        <v>0.1556034362094634</v>
      </c>
    </row>
    <row r="4490" spans="1:9" x14ac:dyDescent="0.25">
      <c r="A4490" s="1">
        <v>40745</v>
      </c>
      <c r="B4490" s="5">
        <v>616.99066000000005</v>
      </c>
      <c r="C4490" s="4">
        <f t="shared" si="490"/>
        <v>-7.749698535560734E-4</v>
      </c>
      <c r="D4490" s="3">
        <f t="shared" si="484"/>
        <v>4.5246805731957031E-2</v>
      </c>
      <c r="E4490" s="5">
        <f t="shared" si="485"/>
        <v>2.6521209190076833</v>
      </c>
      <c r="F4490" s="13">
        <f t="shared" si="486"/>
        <v>3.1153209665522033</v>
      </c>
      <c r="G4490" s="16">
        <f t="shared" si="487"/>
        <v>-2.414279833229126E-3</v>
      </c>
      <c r="H4490" s="5">
        <f t="shared" si="488"/>
        <v>4016.8858578626305</v>
      </c>
      <c r="I4490" s="3">
        <f t="shared" si="489"/>
        <v>0.15709055525808155</v>
      </c>
    </row>
    <row r="4491" spans="1:9" x14ac:dyDescent="0.25">
      <c r="A4491" s="1">
        <v>40746</v>
      </c>
      <c r="B4491" s="5">
        <v>618.96190999999999</v>
      </c>
      <c r="C4491" s="4">
        <f t="shared" si="490"/>
        <v>3.1949430158308978E-3</v>
      </c>
      <c r="D4491" s="3">
        <f t="shared" si="484"/>
        <v>4.1530979112839594E-2</v>
      </c>
      <c r="E4491" s="5">
        <f t="shared" si="485"/>
        <v>2.8894093653308826</v>
      </c>
      <c r="F4491" s="13">
        <f t="shared" si="486"/>
        <v>3.1153209665522033</v>
      </c>
      <c r="G4491" s="16">
        <f t="shared" si="487"/>
        <v>9.9532729641575238E-3</v>
      </c>
      <c r="H4491" s="5">
        <f t="shared" si="488"/>
        <v>4056.8670192718014</v>
      </c>
      <c r="I4491" s="3">
        <f t="shared" si="489"/>
        <v>0.12938232999167076</v>
      </c>
    </row>
    <row r="4492" spans="1:9" x14ac:dyDescent="0.25">
      <c r="A4492" s="1">
        <v>40749</v>
      </c>
      <c r="B4492" s="5">
        <v>619.37041999999997</v>
      </c>
      <c r="C4492" s="4">
        <f t="shared" si="490"/>
        <v>6.5999214717415988E-4</v>
      </c>
      <c r="D4492" s="3">
        <f t="shared" si="484"/>
        <v>3.9489033848158349E-2</v>
      </c>
      <c r="E4492" s="5">
        <f t="shared" si="485"/>
        <v>3.0388183327406586</v>
      </c>
      <c r="F4492" s="13">
        <f t="shared" si="486"/>
        <v>3.1153209665522033</v>
      </c>
      <c r="G4492" s="16">
        <f t="shared" si="487"/>
        <v>2.0560873738514679E-3</v>
      </c>
      <c r="H4492" s="5">
        <f t="shared" si="488"/>
        <v>4065.2082923275207</v>
      </c>
      <c r="I4492" s="3">
        <f t="shared" si="489"/>
        <v>0.12302101509605733</v>
      </c>
    </row>
    <row r="4493" spans="1:9" x14ac:dyDescent="0.25">
      <c r="A4493" s="1">
        <v>40750</v>
      </c>
      <c r="B4493" s="5">
        <v>623.26178000000004</v>
      </c>
      <c r="C4493" s="4">
        <f t="shared" si="490"/>
        <v>6.2827669425997712E-3</v>
      </c>
      <c r="D4493" s="3">
        <f t="shared" ref="D4493:D4556" si="491">STDEV(C4484:C4493)*SQRT(252)</f>
        <v>4.3787974540712128E-2</v>
      </c>
      <c r="E4493" s="5">
        <f t="shared" ref="E4493:E4556" si="492">$E$2/D4493</f>
        <v>2.7404784363439623</v>
      </c>
      <c r="F4493" s="13">
        <f t="shared" si="486"/>
        <v>3.1153209665522033</v>
      </c>
      <c r="G4493" s="16">
        <f t="shared" si="487"/>
        <v>1.9572835584242151E-2</v>
      </c>
      <c r="H4493" s="5">
        <f t="shared" si="488"/>
        <v>4144.7759458489454</v>
      </c>
      <c r="I4493" s="3">
        <f t="shared" si="489"/>
        <v>0.13641359516953458</v>
      </c>
    </row>
    <row r="4494" spans="1:9" x14ac:dyDescent="0.25">
      <c r="A4494" s="1">
        <v>40751</v>
      </c>
      <c r="B4494" s="5">
        <v>620.91027999999994</v>
      </c>
      <c r="C4494" s="4">
        <f t="shared" si="490"/>
        <v>-3.7728929888819485E-3</v>
      </c>
      <c r="D4494" s="3">
        <f t="shared" si="491"/>
        <v>4.8345074347580182E-2</v>
      </c>
      <c r="E4494" s="5">
        <f t="shared" si="492"/>
        <v>2.4821556615520306</v>
      </c>
      <c r="F4494" s="13">
        <f t="shared" ref="F4494:F4557" si="493">IF(ABS(E4494/E4493-1)&gt;F$2,E4494,F4493)</f>
        <v>3.1153209665522033</v>
      </c>
      <c r="G4494" s="16">
        <f t="shared" ref="G4494:G4557" si="494">C4494*F4493</f>
        <v>-1.1753772632821742E-2</v>
      </c>
      <c r="H4494" s="5">
        <f t="shared" ref="H4494:H4557" si="495">H4493*(1+G4494)</f>
        <v>4096.0591917674483</v>
      </c>
      <c r="I4494" s="3">
        <f t="shared" si="489"/>
        <v>0.15061042374454164</v>
      </c>
    </row>
    <row r="4495" spans="1:9" x14ac:dyDescent="0.25">
      <c r="A4495" s="1">
        <v>40752</v>
      </c>
      <c r="B4495" s="5">
        <v>620.45135000000005</v>
      </c>
      <c r="C4495" s="4">
        <f t="shared" si="490"/>
        <v>-7.3912449959745441E-4</v>
      </c>
      <c r="D4495" s="3">
        <f t="shared" si="491"/>
        <v>4.664816871767849E-2</v>
      </c>
      <c r="E4495" s="5">
        <f t="shared" si="492"/>
        <v>2.5724482503537809</v>
      </c>
      <c r="F4495" s="13">
        <f t="shared" si="493"/>
        <v>3.1153209665522033</v>
      </c>
      <c r="G4495" s="16">
        <f t="shared" si="494"/>
        <v>-2.3026100504883553E-3</v>
      </c>
      <c r="H4495" s="5">
        <f t="shared" si="495"/>
        <v>4086.6275647050893</v>
      </c>
      <c r="I4495" s="3">
        <f t="shared" si="489"/>
        <v>0.14532401805744843</v>
      </c>
    </row>
    <row r="4496" spans="1:9" x14ac:dyDescent="0.25">
      <c r="A4496" s="1">
        <v>40753</v>
      </c>
      <c r="B4496" s="5">
        <v>625.14568999999995</v>
      </c>
      <c r="C4496" s="4">
        <f t="shared" si="490"/>
        <v>7.5660081970969628E-3</v>
      </c>
      <c r="D4496" s="3">
        <f t="shared" si="491"/>
        <v>5.7005730599128585E-2</v>
      </c>
      <c r="E4496" s="5">
        <f t="shared" si="492"/>
        <v>2.105051522694358</v>
      </c>
      <c r="F4496" s="13">
        <f t="shared" si="493"/>
        <v>3.1153209665522033</v>
      </c>
      <c r="G4496" s="16">
        <f t="shared" si="494"/>
        <v>2.3570543969522004E-2</v>
      </c>
      <c r="H4496" s="5">
        <f t="shared" si="495"/>
        <v>4182.9515994060312</v>
      </c>
      <c r="I4496" s="3">
        <f t="shared" si="489"/>
        <v>0.17759114774909179</v>
      </c>
    </row>
    <row r="4497" spans="1:9" x14ac:dyDescent="0.25">
      <c r="A4497" s="1">
        <v>40756</v>
      </c>
      <c r="B4497" s="5">
        <v>625.52832000000001</v>
      </c>
      <c r="C4497" s="4">
        <f t="shared" si="490"/>
        <v>6.1206532512447787E-4</v>
      </c>
      <c r="D4497" s="3">
        <f t="shared" si="491"/>
        <v>5.5862409259885747E-2</v>
      </c>
      <c r="E4497" s="5">
        <f t="shared" si="492"/>
        <v>2.1481350623767463</v>
      </c>
      <c r="F4497" s="13">
        <f t="shared" si="493"/>
        <v>3.1153209665522033</v>
      </c>
      <c r="G4497" s="16">
        <f t="shared" si="494"/>
        <v>1.9067799402598768E-3</v>
      </c>
      <c r="H4497" s="5">
        <f t="shared" si="495"/>
        <v>4190.9275676068564</v>
      </c>
      <c r="I4497" s="3">
        <f t="shared" si="489"/>
        <v>0.17402933480944202</v>
      </c>
    </row>
    <row r="4498" spans="1:9" x14ac:dyDescent="0.25">
      <c r="A4498" s="1">
        <v>40757</v>
      </c>
      <c r="B4498" s="5">
        <v>626.29498000000001</v>
      </c>
      <c r="C4498" s="4">
        <f t="shared" si="490"/>
        <v>1.2256199687330493E-3</v>
      </c>
      <c r="D4498" s="3">
        <f t="shared" si="491"/>
        <v>5.553601219269616E-2</v>
      </c>
      <c r="E4498" s="5">
        <f t="shared" si="492"/>
        <v>2.1607601133410483</v>
      </c>
      <c r="F4498" s="13">
        <f t="shared" si="493"/>
        <v>3.1153209665522033</v>
      </c>
      <c r="G4498" s="16">
        <f t="shared" si="494"/>
        <v>3.8181995856191244E-3</v>
      </c>
      <c r="H4498" s="5">
        <f t="shared" si="495"/>
        <v>4206.9293655088522</v>
      </c>
      <c r="I4498" s="3">
        <f t="shared" si="489"/>
        <v>0.17301250318260517</v>
      </c>
    </row>
    <row r="4499" spans="1:9" x14ac:dyDescent="0.25">
      <c r="A4499" s="1">
        <v>40758</v>
      </c>
      <c r="B4499" s="5">
        <v>625.03705000000002</v>
      </c>
      <c r="C4499" s="4">
        <f t="shared" si="490"/>
        <v>-2.0085263975770928E-3</v>
      </c>
      <c r="D4499" s="3">
        <f t="shared" si="491"/>
        <v>5.64127985781223E-2</v>
      </c>
      <c r="E4499" s="5">
        <f t="shared" si="492"/>
        <v>2.1271768645517568</v>
      </c>
      <c r="F4499" s="13">
        <f t="shared" si="493"/>
        <v>3.1153209665522033</v>
      </c>
      <c r="G4499" s="16">
        <f t="shared" si="494"/>
        <v>-6.2572043982454841E-3</v>
      </c>
      <c r="H4499" s="5">
        <f t="shared" si="495"/>
        <v>4180.6057485798819</v>
      </c>
      <c r="I4499" s="3">
        <f t="shared" si="489"/>
        <v>0.17574397419231075</v>
      </c>
    </row>
    <row r="4500" spans="1:9" x14ac:dyDescent="0.25">
      <c r="A4500" s="1">
        <v>40759</v>
      </c>
      <c r="B4500" s="5">
        <v>621.71960000000001</v>
      </c>
      <c r="C4500" s="4">
        <f t="shared" si="490"/>
        <v>-5.3076053651539556E-3</v>
      </c>
      <c r="D4500" s="3">
        <f t="shared" si="491"/>
        <v>6.4866597049981392E-2</v>
      </c>
      <c r="E4500" s="5">
        <f t="shared" si="492"/>
        <v>1.8499505979562469</v>
      </c>
      <c r="F4500" s="13">
        <f t="shared" si="493"/>
        <v>3.1153209665522033</v>
      </c>
      <c r="G4500" s="16">
        <f t="shared" si="494"/>
        <v>-1.6534894276249081E-2</v>
      </c>
      <c r="H4500" s="5">
        <f t="shared" si="495"/>
        <v>4111.4798745164344</v>
      </c>
      <c r="I4500" s="3">
        <f t="shared" si="489"/>
        <v>0.20208026981870034</v>
      </c>
    </row>
    <row r="4501" spans="1:9" x14ac:dyDescent="0.25">
      <c r="A4501" s="1">
        <v>40760</v>
      </c>
      <c r="B4501" s="5">
        <v>615.93335000000002</v>
      </c>
      <c r="C4501" s="4">
        <f t="shared" si="490"/>
        <v>-9.306848296241621E-3</v>
      </c>
      <c r="D4501" s="3">
        <f t="shared" si="491"/>
        <v>8.0308953621750015E-2</v>
      </c>
      <c r="E4501" s="5">
        <f t="shared" si="492"/>
        <v>1.4942294051693445</v>
      </c>
      <c r="F4501" s="13">
        <f t="shared" si="493"/>
        <v>3.1153209665522033</v>
      </c>
      <c r="G4501" s="16">
        <f t="shared" si="494"/>
        <v>-2.8993819629802173E-2</v>
      </c>
      <c r="H4501" s="5">
        <f t="shared" si="495"/>
        <v>3992.2723686231434</v>
      </c>
      <c r="I4501" s="3">
        <f t="shared" si="489"/>
        <v>0.25018816701970636</v>
      </c>
    </row>
    <row r="4502" spans="1:9" x14ac:dyDescent="0.25">
      <c r="A4502" s="1">
        <v>40763</v>
      </c>
      <c r="B4502" s="5">
        <v>623.03778</v>
      </c>
      <c r="C4502" s="4">
        <f t="shared" si="490"/>
        <v>1.1534413585495784E-2</v>
      </c>
      <c r="D4502" s="3">
        <f t="shared" si="491"/>
        <v>0.10061324658658452</v>
      </c>
      <c r="E4502" s="5">
        <f t="shared" si="492"/>
        <v>1.1926858944635272</v>
      </c>
      <c r="F4502" s="13">
        <f t="shared" si="493"/>
        <v>1.1926858944635272</v>
      </c>
      <c r="G4502" s="16">
        <f t="shared" si="494"/>
        <v>3.5933400479779588E-2</v>
      </c>
      <c r="H4502" s="5">
        <f t="shared" si="495"/>
        <v>4135.7282904692365</v>
      </c>
      <c r="I4502" s="3">
        <f t="shared" si="489"/>
        <v>0.31344255660407361</v>
      </c>
    </row>
    <row r="4503" spans="1:9" x14ac:dyDescent="0.25">
      <c r="A4503" s="1">
        <v>40764</v>
      </c>
      <c r="B4503" s="5">
        <v>624.62067000000002</v>
      </c>
      <c r="C4503" s="4">
        <f t="shared" si="490"/>
        <v>2.5406003469004013E-3</v>
      </c>
      <c r="D4503" s="3">
        <f t="shared" si="491"/>
        <v>9.6368215016328973E-2</v>
      </c>
      <c r="E4503" s="5">
        <f t="shared" si="492"/>
        <v>1.2452238529028141</v>
      </c>
      <c r="F4503" s="13">
        <f t="shared" si="493"/>
        <v>1.1926858944635272</v>
      </c>
      <c r="G4503" s="16">
        <f t="shared" si="494"/>
        <v>3.0301381972172529E-3</v>
      </c>
      <c r="H4503" s="5">
        <f t="shared" si="495"/>
        <v>4148.2601187354994</v>
      </c>
      <c r="I4503" s="3">
        <f t="shared" ref="I4503:I4564" si="496">STDEV(G4494:G4503)*SQRT(252)</f>
        <v>0.29793753855281918</v>
      </c>
    </row>
    <row r="4504" spans="1:9" x14ac:dyDescent="0.25">
      <c r="A4504" s="1">
        <v>40765</v>
      </c>
      <c r="B4504" s="5">
        <v>628.03350999999998</v>
      </c>
      <c r="C4504" s="4">
        <f t="shared" si="490"/>
        <v>5.4638601697249989E-3</v>
      </c>
      <c r="D4504" s="3">
        <f t="shared" si="491"/>
        <v>9.6768003757891088E-2</v>
      </c>
      <c r="E4504" s="5">
        <f t="shared" si="492"/>
        <v>1.2400793169220918</v>
      </c>
      <c r="F4504" s="13">
        <f t="shared" si="493"/>
        <v>1.1926858944635272</v>
      </c>
      <c r="G4504" s="16">
        <f t="shared" si="494"/>
        <v>6.5166689537520996E-3</v>
      </c>
      <c r="H4504" s="5">
        <f t="shared" si="495"/>
        <v>4175.2929566633511</v>
      </c>
      <c r="I4504" s="3">
        <f t="shared" si="496"/>
        <v>0.29138579996323616</v>
      </c>
    </row>
    <row r="4505" spans="1:9" x14ac:dyDescent="0.25">
      <c r="A4505" s="1">
        <v>40766</v>
      </c>
      <c r="B4505" s="5">
        <v>623.04259999999999</v>
      </c>
      <c r="C4505" s="4">
        <f t="shared" si="490"/>
        <v>-7.9468848724330021E-3</v>
      </c>
      <c r="D4505" s="3">
        <f t="shared" si="491"/>
        <v>0.106953241629017</v>
      </c>
      <c r="E4505" s="5">
        <f t="shared" si="492"/>
        <v>1.1219856282265628</v>
      </c>
      <c r="F4505" s="13">
        <f t="shared" si="493"/>
        <v>1.1926858944635272</v>
      </c>
      <c r="G4505" s="16">
        <f t="shared" si="494"/>
        <v>-9.478137492276429E-3</v>
      </c>
      <c r="H4505" s="5">
        <f t="shared" si="495"/>
        <v>4135.7189559495628</v>
      </c>
      <c r="I4505" s="3">
        <f t="shared" si="496"/>
        <v>0.29658003397264043</v>
      </c>
    </row>
    <row r="4506" spans="1:9" x14ac:dyDescent="0.25">
      <c r="A4506" s="1">
        <v>40767</v>
      </c>
      <c r="B4506" s="5">
        <v>623.56293000000005</v>
      </c>
      <c r="C4506" s="4">
        <f t="shared" si="490"/>
        <v>8.3514353593172608E-4</v>
      </c>
      <c r="D4506" s="3">
        <f t="shared" si="491"/>
        <v>9.9466810282310206E-2</v>
      </c>
      <c r="E4506" s="5">
        <f t="shared" si="492"/>
        <v>1.2064325744377624</v>
      </c>
      <c r="F4506" s="13">
        <f t="shared" si="493"/>
        <v>1.1926858944635272</v>
      </c>
      <c r="G4506" s="16">
        <f t="shared" si="494"/>
        <v>9.960639151581636E-4</v>
      </c>
      <c r="H4506" s="5">
        <f t="shared" si="495"/>
        <v>4139.8383963648203</v>
      </c>
      <c r="I4506" s="3">
        <f t="shared" si="496"/>
        <v>0.26965297697925084</v>
      </c>
    </row>
    <row r="4507" spans="1:9" x14ac:dyDescent="0.25">
      <c r="A4507" s="1">
        <v>40770</v>
      </c>
      <c r="B4507" s="5">
        <v>622.34020999999996</v>
      </c>
      <c r="C4507" s="4">
        <f t="shared" si="490"/>
        <v>-1.9608606303779252E-3</v>
      </c>
      <c r="D4507" s="3">
        <f t="shared" si="491"/>
        <v>9.9691037707474103E-2</v>
      </c>
      <c r="E4507" s="5">
        <f t="shared" si="492"/>
        <v>1.2037190379351752</v>
      </c>
      <c r="F4507" s="13">
        <f t="shared" si="493"/>
        <v>1.1926858944635272</v>
      </c>
      <c r="G4507" s="16">
        <f t="shared" si="494"/>
        <v>-2.3386908148606118E-3</v>
      </c>
      <c r="H4507" s="5">
        <f t="shared" si="495"/>
        <v>4130.1565943322348</v>
      </c>
      <c r="I4507" s="3">
        <f t="shared" si="496"/>
        <v>0.2692547835535184</v>
      </c>
    </row>
    <row r="4508" spans="1:9" x14ac:dyDescent="0.25">
      <c r="A4508" s="1">
        <v>40771</v>
      </c>
      <c r="B4508" s="5">
        <v>625.27551000000005</v>
      </c>
      <c r="C4508" s="4">
        <f t="shared" si="490"/>
        <v>4.7165520608094536E-3</v>
      </c>
      <c r="D4508" s="3">
        <f t="shared" si="491"/>
        <v>0.10286594944290416</v>
      </c>
      <c r="E4508" s="5">
        <f t="shared" si="492"/>
        <v>1.166566785704011</v>
      </c>
      <c r="F4508" s="13">
        <f t="shared" si="493"/>
        <v>1.1926858944635272</v>
      </c>
      <c r="G4508" s="16">
        <f t="shared" si="494"/>
        <v>5.6253651134303157E-3</v>
      </c>
      <c r="H4508" s="5">
        <f t="shared" si="495"/>
        <v>4153.3902331509962</v>
      </c>
      <c r="I4508" s="3">
        <f t="shared" si="496"/>
        <v>0.27037293854957217</v>
      </c>
    </row>
    <row r="4509" spans="1:9" x14ac:dyDescent="0.25">
      <c r="A4509" s="1">
        <v>40772</v>
      </c>
      <c r="B4509" s="5">
        <v>627.59118999999998</v>
      </c>
      <c r="C4509" s="4">
        <f t="shared" si="490"/>
        <v>3.7034554575789969E-3</v>
      </c>
      <c r="D4509" s="3">
        <f t="shared" si="491"/>
        <v>0.10395765682380846</v>
      </c>
      <c r="E4509" s="5">
        <f t="shared" si="492"/>
        <v>1.1543161289541253</v>
      </c>
      <c r="F4509" s="13">
        <f t="shared" si="493"/>
        <v>1.1926858944635272</v>
      </c>
      <c r="G4509" s="16">
        <f t="shared" si="494"/>
        <v>4.4170590850284375E-3</v>
      </c>
      <c r="H4509" s="5">
        <f t="shared" si="495"/>
        <v>4171.736003214005</v>
      </c>
      <c r="I4509" s="3">
        <f t="shared" si="496"/>
        <v>0.27003703747501151</v>
      </c>
    </row>
    <row r="4510" spans="1:9" x14ac:dyDescent="0.25">
      <c r="A4510" s="1">
        <v>40773</v>
      </c>
      <c r="B4510" s="5">
        <v>632.75171</v>
      </c>
      <c r="C4510" s="4">
        <f t="shared" si="490"/>
        <v>8.2227413039370756E-3</v>
      </c>
      <c r="D4510" s="3">
        <f t="shared" si="491"/>
        <v>0.10523934633092333</v>
      </c>
      <c r="E4510" s="5">
        <f t="shared" si="492"/>
        <v>1.1402579375841242</v>
      </c>
      <c r="F4510" s="13">
        <f t="shared" si="493"/>
        <v>1.1926858944635272</v>
      </c>
      <c r="G4510" s="16">
        <f t="shared" si="494"/>
        <v>9.8071475670283813E-3</v>
      </c>
      <c r="H4510" s="5">
        <f t="shared" si="495"/>
        <v>4212.6488338082099</v>
      </c>
      <c r="I4510" s="3">
        <f t="shared" si="496"/>
        <v>0.25717078559473905</v>
      </c>
    </row>
    <row r="4511" spans="1:9" x14ac:dyDescent="0.25">
      <c r="A4511" s="1">
        <v>40774</v>
      </c>
      <c r="B4511" s="5">
        <v>635.01990000000001</v>
      </c>
      <c r="C4511" s="4">
        <f t="shared" si="490"/>
        <v>3.5846445993801268E-3</v>
      </c>
      <c r="D4511" s="3">
        <f t="shared" si="491"/>
        <v>8.5201575999546073E-2</v>
      </c>
      <c r="E4511" s="5">
        <f t="shared" si="492"/>
        <v>1.4084246516829608</v>
      </c>
      <c r="F4511" s="13">
        <f t="shared" si="493"/>
        <v>1.4084246516829608</v>
      </c>
      <c r="G4511" s="16">
        <f t="shared" si="494"/>
        <v>4.2753550503455391E-3</v>
      </c>
      <c r="H4511" s="5">
        <f t="shared" si="495"/>
        <v>4230.6594032751645</v>
      </c>
      <c r="I4511" s="3">
        <f t="shared" si="496"/>
        <v>0.18777070007876098</v>
      </c>
    </row>
    <row r="4512" spans="1:9" x14ac:dyDescent="0.25">
      <c r="A4512" s="1">
        <v>40777</v>
      </c>
      <c r="B4512" s="5">
        <v>634.42267000000004</v>
      </c>
      <c r="C4512" s="4">
        <f t="shared" si="490"/>
        <v>-9.4049021140907296E-4</v>
      </c>
      <c r="D4512" s="3">
        <f t="shared" si="491"/>
        <v>7.2576701259117651E-2</v>
      </c>
      <c r="E4512" s="5">
        <f t="shared" si="492"/>
        <v>1.6534231773853825</v>
      </c>
      <c r="F4512" s="13">
        <f t="shared" si="493"/>
        <v>1.4084246516829608</v>
      </c>
      <c r="G4512" s="16">
        <f t="shared" si="494"/>
        <v>-1.3246095984150578E-3</v>
      </c>
      <c r="H4512" s="5">
        <f t="shared" si="495"/>
        <v>4225.055431221961</v>
      </c>
      <c r="I4512" s="3">
        <f t="shared" si="496"/>
        <v>8.6783150163398132E-2</v>
      </c>
    </row>
    <row r="4513" spans="1:19" x14ac:dyDescent="0.25">
      <c r="A4513" s="1">
        <v>40778</v>
      </c>
      <c r="B4513" s="5">
        <v>631.14324999999997</v>
      </c>
      <c r="C4513" s="4">
        <f t="shared" si="490"/>
        <v>-5.1691406298580711E-3</v>
      </c>
      <c r="D4513" s="3">
        <f t="shared" si="491"/>
        <v>8.034278008846453E-2</v>
      </c>
      <c r="E4513" s="5">
        <f t="shared" si="492"/>
        <v>1.4936002944865656</v>
      </c>
      <c r="F4513" s="13">
        <f t="shared" si="493"/>
        <v>1.4084246516829608</v>
      </c>
      <c r="G4513" s="16">
        <f t="shared" si="494"/>
        <v>-7.2803450911080947E-3</v>
      </c>
      <c r="H4513" s="5">
        <f t="shared" si="495"/>
        <v>4194.2955696536046</v>
      </c>
      <c r="I4513" s="3">
        <f t="shared" si="496"/>
        <v>9.8506698186398942E-2</v>
      </c>
    </row>
    <row r="4514" spans="1:19" x14ac:dyDescent="0.25">
      <c r="A4514" s="1">
        <v>40779</v>
      </c>
      <c r="B4514" s="5">
        <v>626.06091000000004</v>
      </c>
      <c r="C4514" s="4">
        <f t="shared" si="490"/>
        <v>-8.0525934484760864E-3</v>
      </c>
      <c r="D4514" s="3">
        <f t="shared" si="491"/>
        <v>8.7855573233065823E-2</v>
      </c>
      <c r="E4514" s="5">
        <f t="shared" si="492"/>
        <v>1.365878060822169</v>
      </c>
      <c r="F4514" s="13">
        <f t="shared" si="493"/>
        <v>1.4084246516829608</v>
      </c>
      <c r="G4514" s="16">
        <f t="shared" si="494"/>
        <v>-1.1341471122814424E-2</v>
      </c>
      <c r="H4514" s="5">
        <f t="shared" si="495"/>
        <v>4146.7260875698294</v>
      </c>
      <c r="I4514" s="3">
        <f t="shared" si="496"/>
        <v>0.1111071502038754</v>
      </c>
    </row>
    <row r="4515" spans="1:19" x14ac:dyDescent="0.25">
      <c r="A4515" s="1">
        <v>40780</v>
      </c>
      <c r="B4515" s="5">
        <v>627.37816999999995</v>
      </c>
      <c r="C4515" s="4">
        <f t="shared" si="490"/>
        <v>2.1040444770779043E-3</v>
      </c>
      <c r="D4515" s="3">
        <f t="shared" si="491"/>
        <v>7.7205499060680277E-2</v>
      </c>
      <c r="E4515" s="5">
        <f t="shared" si="492"/>
        <v>1.5542934306490919</v>
      </c>
      <c r="F4515" s="13">
        <f t="shared" si="493"/>
        <v>1.4084246516829608</v>
      </c>
      <c r="G4515" s="16">
        <f t="shared" si="494"/>
        <v>2.9633881097539047E-3</v>
      </c>
      <c r="H4515" s="5">
        <f t="shared" si="495"/>
        <v>4159.0144463521401</v>
      </c>
      <c r="I4515" s="3">
        <f t="shared" si="496"/>
        <v>0.10052198789245548</v>
      </c>
    </row>
    <row r="4516" spans="1:19" x14ac:dyDescent="0.25">
      <c r="A4516" s="1">
        <v>40781</v>
      </c>
      <c r="B4516" s="5">
        <v>630.34888000000001</v>
      </c>
      <c r="C4516" s="4">
        <f t="shared" si="490"/>
        <v>4.7351185330533063E-3</v>
      </c>
      <c r="D4516" s="3">
        <f t="shared" si="491"/>
        <v>7.9828199102165071E-2</v>
      </c>
      <c r="E4516" s="5">
        <f t="shared" si="492"/>
        <v>1.5032281994289083</v>
      </c>
      <c r="F4516" s="13">
        <f t="shared" si="493"/>
        <v>1.4084246516829608</v>
      </c>
      <c r="G4516" s="16">
        <f t="shared" si="494"/>
        <v>6.6690576705931356E-3</v>
      </c>
      <c r="H4516" s="5">
        <f t="shared" si="495"/>
        <v>4186.7511535476933</v>
      </c>
      <c r="I4516" s="3">
        <f t="shared" si="496"/>
        <v>0.10510889534838821</v>
      </c>
    </row>
    <row r="4517" spans="1:19" x14ac:dyDescent="0.25">
      <c r="A4517" s="1">
        <v>40784</v>
      </c>
      <c r="B4517" s="5">
        <v>625.59380999999996</v>
      </c>
      <c r="C4517" s="4">
        <f t="shared" si="490"/>
        <v>-7.543552706875678E-3</v>
      </c>
      <c r="D4517" s="3">
        <f t="shared" si="491"/>
        <v>9.0072680941193653E-2</v>
      </c>
      <c r="E4517" s="5">
        <f t="shared" si="492"/>
        <v>1.3322574474978177</v>
      </c>
      <c r="F4517" s="13">
        <f t="shared" si="493"/>
        <v>1.4084246516829608</v>
      </c>
      <c r="G4517" s="16">
        <f t="shared" si="494"/>
        <v>-1.0624525593633433E-2</v>
      </c>
      <c r="H4517" s="5">
        <f t="shared" si="495"/>
        <v>4142.2689087626513</v>
      </c>
      <c r="I4517" s="3">
        <f t="shared" si="496"/>
        <v>0.11998114884909063</v>
      </c>
    </row>
    <row r="4518" spans="1:19" x14ac:dyDescent="0.25">
      <c r="A4518" s="1">
        <v>40785</v>
      </c>
      <c r="B4518" s="5">
        <v>628.41729999999995</v>
      </c>
      <c r="C4518" s="4">
        <f t="shared" si="490"/>
        <v>4.5132959355846936E-3</v>
      </c>
      <c r="D4518" s="3">
        <f t="shared" si="491"/>
        <v>8.9813948529709947E-2</v>
      </c>
      <c r="E4518" s="5">
        <f t="shared" si="492"/>
        <v>1.336095361182174</v>
      </c>
      <c r="F4518" s="13">
        <f t="shared" si="493"/>
        <v>1.4084246516829608</v>
      </c>
      <c r="G4518" s="16">
        <f t="shared" si="494"/>
        <v>6.356637256017995E-3</v>
      </c>
      <c r="H4518" s="5">
        <f t="shared" si="495"/>
        <v>4168.5998096325366</v>
      </c>
      <c r="I4518" s="3">
        <f t="shared" si="496"/>
        <v>0.12093911233127837</v>
      </c>
    </row>
    <row r="4519" spans="1:19" x14ac:dyDescent="0.25">
      <c r="A4519" s="1">
        <v>40786</v>
      </c>
      <c r="B4519" s="5">
        <v>625.85753999999997</v>
      </c>
      <c r="C4519" s="4">
        <f t="shared" si="490"/>
        <v>-4.0733442570725087E-3</v>
      </c>
      <c r="D4519" s="3">
        <f t="shared" si="491"/>
        <v>9.0566876988515191E-2</v>
      </c>
      <c r="E4519" s="5">
        <f t="shared" si="492"/>
        <v>1.3249877216724302</v>
      </c>
      <c r="F4519" s="13">
        <f t="shared" si="493"/>
        <v>1.4084246516829608</v>
      </c>
      <c r="G4519" s="16">
        <f t="shared" si="494"/>
        <v>-5.7369984664521366E-3</v>
      </c>
      <c r="H4519" s="5">
        <f t="shared" si="495"/>
        <v>4144.6845589174218</v>
      </c>
      <c r="I4519" s="3">
        <f t="shared" si="496"/>
        <v>0.12221138512660287</v>
      </c>
    </row>
    <row r="4520" spans="1:19" x14ac:dyDescent="0.25">
      <c r="A4520" s="1">
        <v>40787</v>
      </c>
      <c r="B4520" s="5">
        <v>627.12383999999997</v>
      </c>
      <c r="C4520" s="4">
        <f t="shared" si="490"/>
        <v>2.0233038975610018E-3</v>
      </c>
      <c r="D4520" s="3">
        <f t="shared" si="491"/>
        <v>7.8900327440594303E-2</v>
      </c>
      <c r="E4520" s="5">
        <f t="shared" si="492"/>
        <v>1.5209062356598011</v>
      </c>
      <c r="F4520" s="13">
        <f t="shared" si="493"/>
        <v>1.4084246516829608</v>
      </c>
      <c r="G4520" s="16">
        <f t="shared" si="494"/>
        <v>2.8496710871711312E-3</v>
      </c>
      <c r="H4520" s="5">
        <f t="shared" si="495"/>
        <v>4156.4955466704132</v>
      </c>
      <c r="I4520" s="3">
        <f t="shared" si="496"/>
        <v>0.10996107313715245</v>
      </c>
    </row>
    <row r="4521" spans="1:19" x14ac:dyDescent="0.25">
      <c r="A4521" s="1">
        <v>40788</v>
      </c>
      <c r="B4521" s="5">
        <v>632.92107999999996</v>
      </c>
      <c r="C4521" s="4">
        <f t="shared" si="490"/>
        <v>9.2441709758632751E-3</v>
      </c>
      <c r="D4521" s="3">
        <f t="shared" si="491"/>
        <v>9.191306832158648E-2</v>
      </c>
      <c r="E4521" s="5">
        <f t="shared" si="492"/>
        <v>1.3055814824954233</v>
      </c>
      <c r="F4521" s="13">
        <f t="shared" si="493"/>
        <v>1.4084246516829608</v>
      </c>
      <c r="G4521" s="16">
        <f t="shared" si="494"/>
        <v>1.3019718286777969E-2</v>
      </c>
      <c r="H4521" s="5">
        <f t="shared" si="495"/>
        <v>4210.6119477483089</v>
      </c>
      <c r="I4521" s="3">
        <f t="shared" si="496"/>
        <v>0.12945263123594261</v>
      </c>
    </row>
    <row r="4522" spans="1:19" x14ac:dyDescent="0.25">
      <c r="A4522" s="1">
        <v>40791</v>
      </c>
      <c r="B4522" s="5">
        <v>637.25023999999996</v>
      </c>
      <c r="C4522" s="4">
        <f t="shared" si="490"/>
        <v>6.8399681047122129E-3</v>
      </c>
      <c r="D4522" s="3">
        <f t="shared" si="491"/>
        <v>9.849557450773655E-2</v>
      </c>
      <c r="E4522" s="5">
        <f t="shared" si="492"/>
        <v>1.2183288497959299</v>
      </c>
      <c r="F4522" s="13">
        <f t="shared" si="493"/>
        <v>1.4084246516829608</v>
      </c>
      <c r="G4522" s="16">
        <f t="shared" si="494"/>
        <v>9.6335796954018608E-3</v>
      </c>
      <c r="H4522" s="5">
        <f t="shared" si="495"/>
        <v>4251.1752135133538</v>
      </c>
      <c r="I4522" s="3">
        <f t="shared" si="496"/>
        <v>0.13872359521837196</v>
      </c>
    </row>
    <row r="4523" spans="1:19" x14ac:dyDescent="0.25">
      <c r="A4523" s="1">
        <v>40792</v>
      </c>
      <c r="B4523" s="5">
        <v>633.24657999999999</v>
      </c>
      <c r="C4523" s="4">
        <f t="shared" si="490"/>
        <v>-6.2827124239294152E-3</v>
      </c>
      <c r="D4523" s="3">
        <f t="shared" si="491"/>
        <v>0.10041809214333418</v>
      </c>
      <c r="E4523" s="5">
        <f t="shared" si="492"/>
        <v>1.1950037830704363</v>
      </c>
      <c r="F4523" s="13">
        <f t="shared" si="493"/>
        <v>1.4084246516829608</v>
      </c>
      <c r="G4523" s="16">
        <f t="shared" si="494"/>
        <v>-8.8487270572969977E-3</v>
      </c>
      <c r="H4523" s="5">
        <f t="shared" si="495"/>
        <v>4213.5577243762282</v>
      </c>
      <c r="I4523" s="3">
        <f t="shared" si="496"/>
        <v>0.14143131644964294</v>
      </c>
    </row>
    <row r="4524" spans="1:19" x14ac:dyDescent="0.25">
      <c r="A4524" s="1">
        <v>40793</v>
      </c>
      <c r="B4524" s="5">
        <v>629.47760000000005</v>
      </c>
      <c r="C4524" s="4">
        <f t="shared" si="490"/>
        <v>-5.9518363289067233E-3</v>
      </c>
      <c r="D4524" s="3">
        <f t="shared" si="491"/>
        <v>9.595005760931366E-2</v>
      </c>
      <c r="E4524" s="5">
        <f t="shared" si="492"/>
        <v>1.2506506300247584</v>
      </c>
      <c r="F4524" s="13">
        <f t="shared" si="493"/>
        <v>1.4084246516829608</v>
      </c>
      <c r="G4524" s="16">
        <f t="shared" si="494"/>
        <v>-8.3827130084144445E-3</v>
      </c>
      <c r="H4524" s="5">
        <f t="shared" si="495"/>
        <v>4178.2366792283947</v>
      </c>
      <c r="I4524" s="3">
        <f t="shared" si="496"/>
        <v>0.1351384264673576</v>
      </c>
    </row>
    <row r="4525" spans="1:19" x14ac:dyDescent="0.25">
      <c r="A4525" s="1">
        <v>40794</v>
      </c>
      <c r="B4525" s="5">
        <v>631.36847</v>
      </c>
      <c r="C4525" s="4">
        <f t="shared" si="490"/>
        <v>3.0038717819347305E-3</v>
      </c>
      <c r="D4525" s="3">
        <f t="shared" si="491"/>
        <v>9.6460250988303561E-2</v>
      </c>
      <c r="E4525" s="5">
        <f t="shared" si="492"/>
        <v>1.2440357429149835</v>
      </c>
      <c r="F4525" s="13">
        <f t="shared" si="493"/>
        <v>1.4084246516829608</v>
      </c>
      <c r="G4525" s="16">
        <f t="shared" si="494"/>
        <v>4.2307270681716976E-3</v>
      </c>
      <c r="H4525" s="5">
        <f t="shared" si="495"/>
        <v>4195.9136582444335</v>
      </c>
      <c r="I4525" s="3">
        <f t="shared" si="496"/>
        <v>0.13585699539945245</v>
      </c>
    </row>
    <row r="4526" spans="1:19" x14ac:dyDescent="0.25">
      <c r="A4526" s="1">
        <v>40795</v>
      </c>
      <c r="B4526" s="5">
        <v>635.43084999999996</v>
      </c>
      <c r="C4526" s="4">
        <f t="shared" si="490"/>
        <v>6.4342459166515376E-3</v>
      </c>
      <c r="D4526" s="3">
        <f t="shared" si="491"/>
        <v>9.8822862306317635E-2</v>
      </c>
      <c r="E4526" s="5">
        <f t="shared" si="492"/>
        <v>1.2142939113425024</v>
      </c>
      <c r="F4526" s="13">
        <f t="shared" si="493"/>
        <v>1.4084246516829608</v>
      </c>
      <c r="G4526" s="16">
        <f t="shared" si="494"/>
        <v>9.0621505640024556E-3</v>
      </c>
      <c r="H4526" s="5">
        <f t="shared" si="495"/>
        <v>4233.9376595689992</v>
      </c>
      <c r="I4526" s="3">
        <f t="shared" si="496"/>
        <v>0.1391845554220886</v>
      </c>
    </row>
    <row r="4527" spans="1:19" x14ac:dyDescent="0.25">
      <c r="A4527" s="1">
        <v>40798</v>
      </c>
      <c r="B4527" s="5">
        <v>635.14116999999999</v>
      </c>
      <c r="C4527" s="4">
        <f t="shared" si="490"/>
        <v>-4.5587966023363791E-4</v>
      </c>
      <c r="D4527" s="3">
        <f t="shared" si="491"/>
        <v>8.7818071054489188E-2</v>
      </c>
      <c r="E4527" s="5">
        <f t="shared" si="492"/>
        <v>1.3664613508254198</v>
      </c>
      <c r="F4527" s="13">
        <f t="shared" si="493"/>
        <v>1.4084246516829608</v>
      </c>
      <c r="G4527" s="16">
        <f t="shared" si="494"/>
        <v>-6.4207215167390796E-4</v>
      </c>
      <c r="H4527" s="5">
        <f t="shared" si="495"/>
        <v>4231.2191661058669</v>
      </c>
      <c r="I4527" s="3">
        <f t="shared" si="496"/>
        <v>0.12368513613638846</v>
      </c>
    </row>
    <row r="4528" spans="1:19" x14ac:dyDescent="0.25">
      <c r="A4528" s="1">
        <v>40799</v>
      </c>
      <c r="B4528" s="5">
        <v>634.07123000000001</v>
      </c>
      <c r="C4528" s="4">
        <f t="shared" si="490"/>
        <v>-1.6845703766927844E-3</v>
      </c>
      <c r="D4528" s="3">
        <f t="shared" si="491"/>
        <v>8.7432376564531844E-2</v>
      </c>
      <c r="E4528" s="5">
        <f t="shared" si="492"/>
        <v>1.372489285035398</v>
      </c>
      <c r="F4528" s="13">
        <f t="shared" si="493"/>
        <v>1.4084246516829608</v>
      </c>
      <c r="G4528" s="16">
        <f t="shared" si="494"/>
        <v>-2.3725904460289689E-3</v>
      </c>
      <c r="H4528" s="5">
        <f t="shared" si="495"/>
        <v>4221.1802159373092</v>
      </c>
      <c r="I4528" s="3">
        <f t="shared" si="496"/>
        <v>0.12314191450871423</v>
      </c>
      <c r="K4528" s="6" t="s">
        <v>15</v>
      </c>
      <c r="L4528" s="6" t="s">
        <v>16</v>
      </c>
      <c r="M4528" s="6" t="s">
        <v>17</v>
      </c>
      <c r="N4528" s="6" t="s">
        <v>18</v>
      </c>
      <c r="O4528" s="6" t="s">
        <v>19</v>
      </c>
      <c r="P4528" s="6" t="s">
        <v>20</v>
      </c>
      <c r="Q4528" s="6" t="s">
        <v>21</v>
      </c>
      <c r="R4528" s="6" t="s">
        <v>22</v>
      </c>
      <c r="S4528" s="6" t="s">
        <v>23</v>
      </c>
    </row>
    <row r="4529" spans="1:19" ht="30" x14ac:dyDescent="0.25">
      <c r="A4529" s="1">
        <v>40800</v>
      </c>
      <c r="B4529" s="5">
        <v>631.97540000000004</v>
      </c>
      <c r="C4529" s="4">
        <f t="shared" si="490"/>
        <v>-3.3053541949852328E-3</v>
      </c>
      <c r="D4529" s="3">
        <f t="shared" si="491"/>
        <v>8.6284266941641388E-2</v>
      </c>
      <c r="E4529" s="5">
        <f t="shared" si="492"/>
        <v>1.3907518050905194</v>
      </c>
      <c r="F4529" s="13">
        <f t="shared" si="493"/>
        <v>1.4084246516829608</v>
      </c>
      <c r="G4529" s="16">
        <f t="shared" si="494"/>
        <v>-4.6553423307608898E-3</v>
      </c>
      <c r="H4529" s="5">
        <f t="shared" si="495"/>
        <v>4201.529176992286</v>
      </c>
      <c r="I4529" s="3">
        <f t="shared" si="496"/>
        <v>0.12152488861300088</v>
      </c>
      <c r="K4529" s="42" t="s">
        <v>6</v>
      </c>
      <c r="L4529" s="42" t="s">
        <v>4</v>
      </c>
      <c r="M4529" s="42" t="s">
        <v>0</v>
      </c>
      <c r="N4529" s="42" t="s">
        <v>1</v>
      </c>
      <c r="O4529" s="42" t="s">
        <v>2</v>
      </c>
      <c r="P4529" s="42" t="s">
        <v>13</v>
      </c>
      <c r="Q4529" s="42" t="s">
        <v>3</v>
      </c>
      <c r="R4529" s="42" t="s">
        <v>5</v>
      </c>
      <c r="S4529" s="42" t="s">
        <v>12</v>
      </c>
    </row>
    <row r="4530" spans="1:19" x14ac:dyDescent="0.25">
      <c r="A4530" s="1">
        <v>40801</v>
      </c>
      <c r="B4530" s="5">
        <v>626.93268</v>
      </c>
      <c r="C4530" s="4">
        <f t="shared" si="490"/>
        <v>-7.9792979283688226E-3</v>
      </c>
      <c r="D4530" s="3">
        <f t="shared" si="491"/>
        <v>9.6878979138903698E-2</v>
      </c>
      <c r="E4530" s="5">
        <f t="shared" si="492"/>
        <v>1.2386587995311729</v>
      </c>
      <c r="F4530" s="13">
        <f t="shared" si="493"/>
        <v>1.4084246516829608</v>
      </c>
      <c r="G4530" s="16">
        <f t="shared" si="494"/>
        <v>-1.123823990543743E-2</v>
      </c>
      <c r="H4530" s="5">
        <f t="shared" si="495"/>
        <v>4154.3113841315517</v>
      </c>
      <c r="I4530" s="3">
        <f t="shared" si="496"/>
        <v>0.13644674244911129</v>
      </c>
      <c r="J4530">
        <v>1</v>
      </c>
      <c r="K4530" s="9">
        <v>40798</v>
      </c>
      <c r="L4530" s="43">
        <v>635.14116999999999</v>
      </c>
      <c r="M4530" s="44">
        <v>-4.5587966023363791E-4</v>
      </c>
      <c r="N4530" s="44">
        <v>8.7818071054489188E-2</v>
      </c>
      <c r="O4530" s="45">
        <v>1.3664613508254198</v>
      </c>
      <c r="P4530" s="45">
        <v>1.4084246516829608</v>
      </c>
      <c r="Q4530" s="45">
        <v>-6.4207215167390796E-4</v>
      </c>
      <c r="R4530" s="43">
        <v>4231.2191661058669</v>
      </c>
      <c r="S4530" s="45">
        <v>0.12368513613638846</v>
      </c>
    </row>
    <row r="4531" spans="1:19" x14ac:dyDescent="0.25">
      <c r="A4531" s="1">
        <v>40802</v>
      </c>
      <c r="B4531" s="5">
        <v>628.39282000000003</v>
      </c>
      <c r="C4531" s="4">
        <f t="shared" si="490"/>
        <v>2.3290219932385892E-3</v>
      </c>
      <c r="D4531" s="3">
        <f t="shared" si="491"/>
        <v>8.3698698521847734E-2</v>
      </c>
      <c r="E4531" s="5">
        <f t="shared" si="492"/>
        <v>1.4337140495521157</v>
      </c>
      <c r="F4531" s="13">
        <f t="shared" si="493"/>
        <v>1.4084246516829608</v>
      </c>
      <c r="G4531" s="16">
        <f t="shared" si="494"/>
        <v>3.280251989589015E-3</v>
      </c>
      <c r="H4531" s="5">
        <f t="shared" si="495"/>
        <v>4167.9385723147207</v>
      </c>
      <c r="I4531" s="3">
        <f t="shared" si="496"/>
        <v>0.11788331031195057</v>
      </c>
      <c r="J4531">
        <f>J4530+1</f>
        <v>2</v>
      </c>
      <c r="K4531" s="12">
        <v>40799</v>
      </c>
      <c r="L4531" s="46">
        <v>634.07123000000001</v>
      </c>
      <c r="M4531" s="47">
        <v>-1.6845703766927844E-3</v>
      </c>
      <c r="N4531" s="47">
        <v>8.7432376564531844E-2</v>
      </c>
      <c r="O4531" s="48">
        <v>1.372489285035398</v>
      </c>
      <c r="P4531" s="48">
        <v>1.4084246516829608</v>
      </c>
      <c r="Q4531" s="48">
        <v>-2.3725904460289689E-3</v>
      </c>
      <c r="R4531" s="46">
        <v>4221.1802159373092</v>
      </c>
      <c r="S4531" s="48">
        <v>0.12314191450871423</v>
      </c>
    </row>
    <row r="4532" spans="1:19" x14ac:dyDescent="0.25">
      <c r="A4532" s="1">
        <v>40805</v>
      </c>
      <c r="B4532" s="5">
        <v>633.86841000000004</v>
      </c>
      <c r="C4532" s="4">
        <f t="shared" si="490"/>
        <v>8.7136418904341095E-3</v>
      </c>
      <c r="D4532" s="3">
        <f t="shared" si="491"/>
        <v>8.8801061854396859E-2</v>
      </c>
      <c r="E4532" s="5">
        <f t="shared" si="492"/>
        <v>1.351335192328653</v>
      </c>
      <c r="F4532" s="13">
        <f t="shared" si="493"/>
        <v>1.4084246516829608</v>
      </c>
      <c r="G4532" s="16">
        <f t="shared" si="494"/>
        <v>1.2272508044424717E-2</v>
      </c>
      <c r="H4532" s="5">
        <f t="shared" si="495"/>
        <v>4219.0896319721214</v>
      </c>
      <c r="I4532" s="3">
        <f t="shared" si="496"/>
        <v>0.12506960461135597</v>
      </c>
      <c r="J4532">
        <f t="shared" ref="J4532:J4538" si="497">J4531+1</f>
        <v>3</v>
      </c>
      <c r="K4532" s="12">
        <v>40800</v>
      </c>
      <c r="L4532" s="46">
        <v>631.97540000000004</v>
      </c>
      <c r="M4532" s="47">
        <v>-3.3053541949852328E-3</v>
      </c>
      <c r="N4532" s="47">
        <v>8.6284266941641388E-2</v>
      </c>
      <c r="O4532" s="48">
        <v>1.3907518050905194</v>
      </c>
      <c r="P4532" s="48">
        <v>1.4084246516829608</v>
      </c>
      <c r="Q4532" s="48">
        <v>-4.6553423307608898E-3</v>
      </c>
      <c r="R4532" s="46">
        <v>4201.529176992286</v>
      </c>
      <c r="S4532" s="48">
        <v>0.12152488861300088</v>
      </c>
    </row>
    <row r="4533" spans="1:19" x14ac:dyDescent="0.25">
      <c r="A4533" s="1">
        <v>40806</v>
      </c>
      <c r="B4533" s="5">
        <v>634.24561000000006</v>
      </c>
      <c r="C4533" s="4">
        <f t="shared" si="490"/>
        <v>5.9507619254928201E-4</v>
      </c>
      <c r="D4533" s="3">
        <f t="shared" si="491"/>
        <v>8.2809001469502763E-2</v>
      </c>
      <c r="E4533" s="5">
        <f t="shared" si="492"/>
        <v>1.4491178237935169</v>
      </c>
      <c r="F4533" s="13">
        <f t="shared" si="493"/>
        <v>1.4084246516829608</v>
      </c>
      <c r="G4533" s="16">
        <f t="shared" si="494"/>
        <v>8.3811997921604507E-4</v>
      </c>
      <c r="H4533" s="5">
        <f t="shared" si="495"/>
        <v>4222.6257352867806</v>
      </c>
      <c r="I4533" s="3">
        <f t="shared" si="496"/>
        <v>0.11663023905089823</v>
      </c>
      <c r="J4533">
        <f t="shared" si="497"/>
        <v>4</v>
      </c>
      <c r="K4533" s="12">
        <v>40801</v>
      </c>
      <c r="L4533" s="46">
        <v>626.93268</v>
      </c>
      <c r="M4533" s="47">
        <v>-7.9792979283688226E-3</v>
      </c>
      <c r="N4533" s="47">
        <v>9.6878979138903698E-2</v>
      </c>
      <c r="O4533" s="48">
        <v>1.2386587995311729</v>
      </c>
      <c r="P4533" s="48">
        <v>1.4084246516829608</v>
      </c>
      <c r="Q4533" s="48">
        <v>-1.123823990543743E-2</v>
      </c>
      <c r="R4533" s="46">
        <v>4154.3113841315517</v>
      </c>
      <c r="S4533" s="48">
        <v>0.13644674244911129</v>
      </c>
    </row>
    <row r="4534" spans="1:19" x14ac:dyDescent="0.25">
      <c r="A4534" s="1">
        <v>40807</v>
      </c>
      <c r="B4534" s="5">
        <v>636.36548000000005</v>
      </c>
      <c r="C4534" s="4">
        <f t="shared" si="490"/>
        <v>3.3423487156654108E-3</v>
      </c>
      <c r="D4534" s="3">
        <f t="shared" si="491"/>
        <v>7.6471899272826285E-2</v>
      </c>
      <c r="E4534" s="5">
        <f t="shared" si="492"/>
        <v>1.5692038662709282</v>
      </c>
      <c r="F4534" s="13">
        <f t="shared" si="493"/>
        <v>1.4084246516829608</v>
      </c>
      <c r="G4534" s="16">
        <f t="shared" si="494"/>
        <v>4.7074463256640475E-3</v>
      </c>
      <c r="H4534" s="5">
        <f t="shared" si="495"/>
        <v>4242.5035192890109</v>
      </c>
      <c r="I4534" s="3">
        <f t="shared" si="496"/>
        <v>0.10770490809686484</v>
      </c>
      <c r="J4534">
        <f t="shared" si="497"/>
        <v>5</v>
      </c>
      <c r="K4534" s="12">
        <v>40802</v>
      </c>
      <c r="L4534" s="46">
        <v>628.39282000000003</v>
      </c>
      <c r="M4534" s="47">
        <v>2.3290219932385892E-3</v>
      </c>
      <c r="N4534" s="47">
        <v>8.3698698521847734E-2</v>
      </c>
      <c r="O4534" s="48">
        <v>1.4337140495521157</v>
      </c>
      <c r="P4534" s="48">
        <v>1.4084246516829608</v>
      </c>
      <c r="Q4534" s="48">
        <v>3.280251989589015E-3</v>
      </c>
      <c r="R4534" s="46">
        <v>4167.9385723147207</v>
      </c>
      <c r="S4534" s="48">
        <v>0.11788331031195057</v>
      </c>
    </row>
    <row r="4535" spans="1:19" x14ac:dyDescent="0.25">
      <c r="A4535" s="1">
        <v>40808</v>
      </c>
      <c r="B4535" s="5">
        <v>643.51624000000004</v>
      </c>
      <c r="C4535" s="4">
        <f t="shared" si="490"/>
        <v>1.1236876016593511E-2</v>
      </c>
      <c r="D4535" s="3">
        <f t="shared" si="491"/>
        <v>9.1837690905100258E-2</v>
      </c>
      <c r="E4535" s="5">
        <f t="shared" si="492"/>
        <v>1.3066530616933851</v>
      </c>
      <c r="F4535" s="13">
        <f t="shared" si="493"/>
        <v>1.4084246516829608</v>
      </c>
      <c r="G4535" s="16">
        <f t="shared" si="494"/>
        <v>1.5826293189675333E-2</v>
      </c>
      <c r="H4535" s="5">
        <f t="shared" si="495"/>
        <v>4309.6466238435078</v>
      </c>
      <c r="I4535" s="3">
        <f t="shared" si="496"/>
        <v>0.12934646782438328</v>
      </c>
      <c r="J4535">
        <f t="shared" si="497"/>
        <v>6</v>
      </c>
      <c r="K4535" s="12">
        <v>40805</v>
      </c>
      <c r="L4535" s="46">
        <v>633.86841000000004</v>
      </c>
      <c r="M4535" s="47">
        <v>8.7136418904341095E-3</v>
      </c>
      <c r="N4535" s="47">
        <v>8.8801061854396859E-2</v>
      </c>
      <c r="O4535" s="48">
        <v>1.351335192328653</v>
      </c>
      <c r="P4535" s="48">
        <v>1.4084246516829608</v>
      </c>
      <c r="Q4535" s="48">
        <v>1.2272508044424717E-2</v>
      </c>
      <c r="R4535" s="46">
        <v>4219.0896319721214</v>
      </c>
      <c r="S4535" s="48">
        <v>0.12506960461135597</v>
      </c>
    </row>
    <row r="4536" spans="1:19" x14ac:dyDescent="0.25">
      <c r="A4536" s="1">
        <v>40809</v>
      </c>
      <c r="B4536" s="5">
        <v>639.55609000000004</v>
      </c>
      <c r="C4536" s="4">
        <f t="shared" si="490"/>
        <v>-6.1539239475913998E-3</v>
      </c>
      <c r="D4536" s="3">
        <f t="shared" si="491"/>
        <v>9.6161237471256142E-2</v>
      </c>
      <c r="E4536" s="5">
        <f t="shared" si="492"/>
        <v>1.2479040739868761</v>
      </c>
      <c r="F4536" s="13">
        <f t="shared" si="493"/>
        <v>1.4084246516829608</v>
      </c>
      <c r="G4536" s="16">
        <f t="shared" si="494"/>
        <v>-8.6673381923698493E-3</v>
      </c>
      <c r="H4536" s="5">
        <f t="shared" si="495"/>
        <v>4272.2934590650511</v>
      </c>
      <c r="I4536" s="3">
        <f t="shared" si="496"/>
        <v>0.13543585739085642</v>
      </c>
      <c r="J4536">
        <f t="shared" si="497"/>
        <v>7</v>
      </c>
      <c r="K4536" s="12">
        <v>40806</v>
      </c>
      <c r="L4536" s="46">
        <v>634.24561000000006</v>
      </c>
      <c r="M4536" s="47">
        <v>5.9507619254928201E-4</v>
      </c>
      <c r="N4536" s="47">
        <v>8.2809001469502763E-2</v>
      </c>
      <c r="O4536" s="48">
        <v>1.4491178237935169</v>
      </c>
      <c r="P4536" s="48">
        <v>1.4084246516829608</v>
      </c>
      <c r="Q4536" s="48">
        <v>8.3811997921604507E-4</v>
      </c>
      <c r="R4536" s="46">
        <v>4222.6257352867806</v>
      </c>
      <c r="S4536" s="48">
        <v>0.11663023905089823</v>
      </c>
    </row>
    <row r="4537" spans="1:19" x14ac:dyDescent="0.25">
      <c r="A4537" s="1">
        <v>40812</v>
      </c>
      <c r="B4537" s="5">
        <v>636.09209999999996</v>
      </c>
      <c r="C4537" s="4">
        <f t="shared" si="490"/>
        <v>-5.4162411306255542E-3</v>
      </c>
      <c r="D4537" s="3">
        <f t="shared" si="491"/>
        <v>0.10088635914582061</v>
      </c>
      <c r="E4537" s="5">
        <f t="shared" si="492"/>
        <v>1.1894571378728478</v>
      </c>
      <c r="F4537" s="13">
        <f t="shared" si="493"/>
        <v>1.4084246516829608</v>
      </c>
      <c r="G4537" s="16">
        <f t="shared" si="494"/>
        <v>-7.628367527832222E-3</v>
      </c>
      <c r="H4537" s="5">
        <f t="shared" si="495"/>
        <v>4239.7028343725488</v>
      </c>
      <c r="I4537" s="3">
        <f t="shared" si="496"/>
        <v>0.14209083523951449</v>
      </c>
      <c r="J4537">
        <f t="shared" si="497"/>
        <v>8</v>
      </c>
      <c r="K4537" s="12">
        <v>40807</v>
      </c>
      <c r="L4537" s="46">
        <v>636.36548000000005</v>
      </c>
      <c r="M4537" s="47">
        <v>3.3423487156654108E-3</v>
      </c>
      <c r="N4537" s="47">
        <v>7.6471899272826285E-2</v>
      </c>
      <c r="O4537" s="48">
        <v>1.5692038662709282</v>
      </c>
      <c r="P4537" s="48">
        <v>1.4084246516829608</v>
      </c>
      <c r="Q4537" s="48">
        <v>4.7074463256640475E-3</v>
      </c>
      <c r="R4537" s="46">
        <v>4242.5035192890109</v>
      </c>
      <c r="S4537" s="48">
        <v>0.10770490809686484</v>
      </c>
    </row>
    <row r="4538" spans="1:19" x14ac:dyDescent="0.25">
      <c r="A4538" s="1">
        <v>40813</v>
      </c>
      <c r="B4538" s="5">
        <v>628.52502000000004</v>
      </c>
      <c r="C4538" s="4">
        <f t="shared" si="490"/>
        <v>-1.1896201823603736E-2</v>
      </c>
      <c r="D4538" s="3">
        <f t="shared" si="491"/>
        <v>0.11775017923612618</v>
      </c>
      <c r="E4538" s="5">
        <f t="shared" si="492"/>
        <v>1.0191067289958193</v>
      </c>
      <c r="F4538" s="13">
        <f t="shared" si="493"/>
        <v>1.4084246516829608</v>
      </c>
      <c r="G4538" s="16">
        <f t="shared" si="494"/>
        <v>-1.6754903909759294E-2</v>
      </c>
      <c r="H4538" s="5">
        <f t="shared" si="495"/>
        <v>4168.6670207767029</v>
      </c>
      <c r="I4538" s="3">
        <f t="shared" si="496"/>
        <v>0.16584225517624726</v>
      </c>
      <c r="J4538">
        <f t="shared" si="497"/>
        <v>9</v>
      </c>
      <c r="K4538" s="17">
        <v>40808</v>
      </c>
      <c r="L4538" s="49">
        <v>643.51624000000004</v>
      </c>
      <c r="M4538" s="50">
        <v>1.1236876016593511E-2</v>
      </c>
      <c r="N4538" s="50">
        <v>9.1837690905100258E-2</v>
      </c>
      <c r="O4538" s="51">
        <v>1.3066530616933851</v>
      </c>
      <c r="P4538" s="51">
        <v>1.4084246516829608</v>
      </c>
      <c r="Q4538" s="51">
        <v>1.5826293189675333E-2</v>
      </c>
      <c r="R4538" s="49">
        <v>4309.6466238435078</v>
      </c>
      <c r="S4538" s="51">
        <v>0.12934646782438328</v>
      </c>
    </row>
    <row r="4539" spans="1:19" x14ac:dyDescent="0.25">
      <c r="A4539" s="1">
        <v>40814</v>
      </c>
      <c r="B4539" s="5">
        <v>631.50139999999999</v>
      </c>
      <c r="C4539" s="4">
        <f t="shared" si="490"/>
        <v>4.735499630547535E-3</v>
      </c>
      <c r="D4539" s="3">
        <f t="shared" si="491"/>
        <v>0.11995972815298583</v>
      </c>
      <c r="E4539" s="5">
        <f t="shared" si="492"/>
        <v>1.0003357113894322</v>
      </c>
      <c r="F4539" s="13">
        <f t="shared" si="493"/>
        <v>1.4084246516829608</v>
      </c>
      <c r="G4539" s="16">
        <f t="shared" si="494"/>
        <v>6.6695944176987021E-3</v>
      </c>
      <c r="H4539" s="5">
        <f t="shared" si="495"/>
        <v>4196.4703390677196</v>
      </c>
      <c r="I4539" s="3">
        <f t="shared" si="496"/>
        <v>0.16895423833985179</v>
      </c>
    </row>
    <row r="4540" spans="1:19" x14ac:dyDescent="0.25">
      <c r="A4540" s="1">
        <v>40815</v>
      </c>
      <c r="B4540" s="5">
        <v>629.78223000000003</v>
      </c>
      <c r="C4540" s="4">
        <f t="shared" si="490"/>
        <v>-2.7223534262947879E-3</v>
      </c>
      <c r="D4540" s="3">
        <f t="shared" si="491"/>
        <v>0.11292587260571585</v>
      </c>
      <c r="E4540" s="5">
        <f t="shared" si="492"/>
        <v>1.062643991417128</v>
      </c>
      <c r="F4540" s="13">
        <f t="shared" si="493"/>
        <v>1.4084246516829608</v>
      </c>
      <c r="G4540" s="16">
        <f t="shared" si="494"/>
        <v>-3.8342296761871516E-3</v>
      </c>
      <c r="H4540" s="5">
        <f t="shared" si="495"/>
        <v>4180.3801079584264</v>
      </c>
      <c r="I4540" s="3">
        <f t="shared" si="496"/>
        <v>0.15904758279069975</v>
      </c>
    </row>
    <row r="4541" spans="1:19" x14ac:dyDescent="0.25">
      <c r="A4541" s="1">
        <v>40816</v>
      </c>
      <c r="B4541" s="5">
        <v>634.29278999999997</v>
      </c>
      <c r="C4541" s="4">
        <f t="shared" si="490"/>
        <v>7.1620947450359296E-3</v>
      </c>
      <c r="D4541" s="3">
        <f t="shared" si="491"/>
        <v>0.11765335583185489</v>
      </c>
      <c r="E4541" s="5">
        <f t="shared" si="492"/>
        <v>1.0199454078598389</v>
      </c>
      <c r="F4541" s="13">
        <f t="shared" si="493"/>
        <v>1.4084246516829608</v>
      </c>
      <c r="G4541" s="16">
        <f t="shared" si="494"/>
        <v>1.0087270796597594E-2</v>
      </c>
      <c r="H4541" s="5">
        <f t="shared" si="495"/>
        <v>4222.5487341401131</v>
      </c>
      <c r="I4541" s="3">
        <f t="shared" si="496"/>
        <v>0.16570588670681172</v>
      </c>
    </row>
    <row r="4542" spans="1:19" x14ac:dyDescent="0.25">
      <c r="A4542" s="1">
        <v>40819</v>
      </c>
      <c r="B4542" s="5">
        <v>643.75372000000004</v>
      </c>
      <c r="C4542" s="4">
        <f t="shared" si="490"/>
        <v>1.4915714239791544E-2</v>
      </c>
      <c r="D4542" s="3">
        <f t="shared" si="491"/>
        <v>0.13230541431303344</v>
      </c>
      <c r="E4542" s="5">
        <f t="shared" si="492"/>
        <v>0.90699236023766239</v>
      </c>
      <c r="F4542" s="13">
        <f t="shared" si="493"/>
        <v>1.4084246516829608</v>
      </c>
      <c r="G4542" s="16">
        <f t="shared" si="494"/>
        <v>2.1007659632780985E-2</v>
      </c>
      <c r="H4542" s="5">
        <f t="shared" si="495"/>
        <v>4311.2546007297587</v>
      </c>
      <c r="I4542" s="3">
        <f t="shared" si="496"/>
        <v>0.186342207069604</v>
      </c>
    </row>
    <row r="4543" spans="1:19" x14ac:dyDescent="0.25">
      <c r="A4543" s="1">
        <v>40820</v>
      </c>
      <c r="B4543" s="5">
        <v>642.01500999999996</v>
      </c>
      <c r="C4543" s="4">
        <f t="shared" si="490"/>
        <v>-2.7008931303730277E-3</v>
      </c>
      <c r="D4543" s="3">
        <f t="shared" si="491"/>
        <v>0.1340158639345316</v>
      </c>
      <c r="E4543" s="5">
        <f t="shared" si="492"/>
        <v>0.89541638188909833</v>
      </c>
      <c r="F4543" s="13">
        <f t="shared" si="493"/>
        <v>1.4084246516829608</v>
      </c>
      <c r="G4543" s="16">
        <f t="shared" si="494"/>
        <v>-3.8040044663785332E-3</v>
      </c>
      <c r="H4543" s="5">
        <f t="shared" si="495"/>
        <v>4294.854568972888</v>
      </c>
      <c r="I4543" s="3">
        <f t="shared" si="496"/>
        <v>0.18875124648198374</v>
      </c>
    </row>
    <row r="4544" spans="1:19" x14ac:dyDescent="0.25">
      <c r="A4544" s="1">
        <v>40821</v>
      </c>
      <c r="B4544" s="5">
        <v>636.39819</v>
      </c>
      <c r="C4544" s="4">
        <f t="shared" si="490"/>
        <v>-8.7487362639698807E-3</v>
      </c>
      <c r="D4544" s="3">
        <f t="shared" si="491"/>
        <v>0.14222452621005491</v>
      </c>
      <c r="E4544" s="5">
        <f t="shared" si="492"/>
        <v>0.84373633154361183</v>
      </c>
      <c r="F4544" s="13">
        <f t="shared" si="493"/>
        <v>1.4084246516829608</v>
      </c>
      <c r="G4544" s="16">
        <f t="shared" si="494"/>
        <v>-1.2321935825247867E-2</v>
      </c>
      <c r="H4544" s="5">
        <f t="shared" si="495"/>
        <v>4241.933646595231</v>
      </c>
      <c r="I4544" s="3">
        <f t="shared" si="496"/>
        <v>0.20031252878817077</v>
      </c>
    </row>
    <row r="4545" spans="1:9" x14ac:dyDescent="0.25">
      <c r="A4545" s="1">
        <v>40822</v>
      </c>
      <c r="B4545" s="5">
        <v>630.85546999999997</v>
      </c>
      <c r="C4545" s="4">
        <f t="shared" si="490"/>
        <v>-8.7095156571705967E-3</v>
      </c>
      <c r="D4545" s="3">
        <f t="shared" si="491"/>
        <v>0.13322269200885961</v>
      </c>
      <c r="E4545" s="5">
        <f t="shared" si="492"/>
        <v>0.90074744918095273</v>
      </c>
      <c r="F4545" s="13">
        <f t="shared" si="493"/>
        <v>1.4084246516829608</v>
      </c>
      <c r="G4545" s="16">
        <f t="shared" si="494"/>
        <v>-1.2266696555777791E-2</v>
      </c>
      <c r="H4545" s="5">
        <f t="shared" si="495"/>
        <v>4189.8991337427033</v>
      </c>
      <c r="I4545" s="3">
        <f t="shared" si="496"/>
        <v>0.18763412358884449</v>
      </c>
    </row>
    <row r="4546" spans="1:9" x14ac:dyDescent="0.25">
      <c r="A4546" s="25">
        <v>40823</v>
      </c>
      <c r="B4546" s="33">
        <v>629.82086000000004</v>
      </c>
      <c r="C4546" s="26">
        <f t="shared" si="490"/>
        <v>-1.6400111423301444E-3</v>
      </c>
      <c r="D4546" s="27">
        <f t="shared" si="491"/>
        <v>0.13114860009629672</v>
      </c>
      <c r="E4546" s="10">
        <f t="shared" si="492"/>
        <v>0.91499261076282323</v>
      </c>
      <c r="F4546" s="10">
        <f t="shared" si="493"/>
        <v>1.4084246516829608</v>
      </c>
      <c r="G4546" s="27">
        <f t="shared" si="494"/>
        <v>-2.3098321218925082E-3</v>
      </c>
      <c r="H4546" s="34">
        <f t="shared" si="495"/>
        <v>4180.2211701360948</v>
      </c>
      <c r="I4546" s="28">
        <f t="shared" si="496"/>
        <v>0.18471292140933465</v>
      </c>
    </row>
    <row r="4547" spans="1:9" x14ac:dyDescent="0.25">
      <c r="A4547" s="29">
        <v>40826</v>
      </c>
      <c r="B4547" s="35">
        <v>620.75518999999997</v>
      </c>
      <c r="C4547" s="14">
        <f t="shared" si="490"/>
        <v>-1.4394045316314386E-2</v>
      </c>
      <c r="D4547" s="16">
        <f t="shared" si="491"/>
        <v>0.14559869363423167</v>
      </c>
      <c r="E4547" s="13">
        <f t="shared" si="492"/>
        <v>0.82418321898862712</v>
      </c>
      <c r="F4547" s="13">
        <f t="shared" si="493"/>
        <v>1.4084246516829608</v>
      </c>
      <c r="G4547" s="16">
        <f t="shared" si="494"/>
        <v>-2.0272928260938843E-2</v>
      </c>
      <c r="H4547" s="36">
        <f t="shared" si="495"/>
        <v>4095.4758462390678</v>
      </c>
      <c r="I4547" s="30">
        <f t="shared" si="496"/>
        <v>0.20506478936728686</v>
      </c>
    </row>
    <row r="4548" spans="1:9" x14ac:dyDescent="0.25">
      <c r="A4548" s="29">
        <v>40827</v>
      </c>
      <c r="B4548" s="35">
        <v>621.36652000000004</v>
      </c>
      <c r="C4548" s="14">
        <f t="shared" ref="C4548:C4564" si="498">B4548/B4547-1</f>
        <v>9.8481657479188023E-4</v>
      </c>
      <c r="D4548" s="16">
        <f t="shared" si="491"/>
        <v>0.13612533058086984</v>
      </c>
      <c r="E4548" s="13">
        <f t="shared" si="492"/>
        <v>0.88154055889480432</v>
      </c>
      <c r="F4548" s="13">
        <f t="shared" si="493"/>
        <v>1.4084246516829608</v>
      </c>
      <c r="G4548" s="16">
        <f t="shared" si="494"/>
        <v>1.3870399413228604E-3</v>
      </c>
      <c r="H4548" s="36">
        <f t="shared" si="495"/>
        <v>4101.1564348165248</v>
      </c>
      <c r="I4548" s="30">
        <f t="shared" si="496"/>
        <v>0.19172227130858951</v>
      </c>
    </row>
    <row r="4549" spans="1:9" x14ac:dyDescent="0.25">
      <c r="A4549" s="29">
        <v>40828</v>
      </c>
      <c r="B4549" s="35">
        <v>615.63806</v>
      </c>
      <c r="C4549" s="14">
        <f t="shared" si="498"/>
        <v>-9.2191320510800479E-3</v>
      </c>
      <c r="D4549" s="16">
        <f t="shared" si="491"/>
        <v>0.13736070421413973</v>
      </c>
      <c r="E4549" s="13">
        <f t="shared" si="492"/>
        <v>0.87361229462630663</v>
      </c>
      <c r="F4549" s="13">
        <f t="shared" si="493"/>
        <v>1.4084246516829608</v>
      </c>
      <c r="G4549" s="16">
        <f t="shared" si="494"/>
        <v>-1.2984452847861637E-2</v>
      </c>
      <c r="H4549" s="36">
        <f t="shared" si="495"/>
        <v>4047.9051624669451</v>
      </c>
      <c r="I4549" s="30">
        <f t="shared" si="496"/>
        <v>0.19346220198772598</v>
      </c>
    </row>
    <row r="4550" spans="1:9" x14ac:dyDescent="0.25">
      <c r="A4550" s="29">
        <v>40829</v>
      </c>
      <c r="B4550" s="35">
        <v>618.64293999999995</v>
      </c>
      <c r="C4550" s="14">
        <f t="shared" si="498"/>
        <v>4.8809198053803016E-3</v>
      </c>
      <c r="D4550" s="16">
        <f t="shared" si="491"/>
        <v>0.14224332318352775</v>
      </c>
      <c r="E4550" s="13">
        <f t="shared" si="492"/>
        <v>0.84362483464458593</v>
      </c>
      <c r="F4550" s="13">
        <f t="shared" si="493"/>
        <v>1.4084246516829608</v>
      </c>
      <c r="G4550" s="16">
        <f t="shared" si="494"/>
        <v>6.8744077767852159E-3</v>
      </c>
      <c r="H4550" s="36">
        <f t="shared" si="495"/>
        <v>4075.7321131954973</v>
      </c>
      <c r="I4550" s="30">
        <f t="shared" si="496"/>
        <v>0.20033900290898687</v>
      </c>
    </row>
    <row r="4551" spans="1:9" x14ac:dyDescent="0.25">
      <c r="A4551" s="29">
        <v>40830</v>
      </c>
      <c r="B4551" s="35">
        <v>613.80449999999996</v>
      </c>
      <c r="C4551" s="14">
        <f t="shared" si="498"/>
        <v>-7.8210542578890374E-3</v>
      </c>
      <c r="D4551" s="16">
        <f t="shared" si="491"/>
        <v>0.13570298450212223</v>
      </c>
      <c r="E4551" s="13">
        <f t="shared" si="492"/>
        <v>0.8842841625058242</v>
      </c>
      <c r="F4551" s="13">
        <f t="shared" si="493"/>
        <v>1.4084246516829608</v>
      </c>
      <c r="G4551" s="16">
        <f t="shared" si="494"/>
        <v>-1.1015365618960906E-2</v>
      </c>
      <c r="H4551" s="36">
        <f t="shared" si="495"/>
        <v>4030.836433803709</v>
      </c>
      <c r="I4551" s="30">
        <f t="shared" si="496"/>
        <v>0.19112742867973975</v>
      </c>
    </row>
    <row r="4552" spans="1:9" x14ac:dyDescent="0.25">
      <c r="A4552" s="29">
        <v>40833</v>
      </c>
      <c r="B4552" s="35">
        <v>620.04236000000003</v>
      </c>
      <c r="C4552" s="14">
        <f t="shared" si="498"/>
        <v>1.0162616924444201E-2</v>
      </c>
      <c r="D4552" s="16">
        <f t="shared" si="491"/>
        <v>0.11895656863429981</v>
      </c>
      <c r="E4552" s="13">
        <f t="shared" si="492"/>
        <v>1.0087715321455508</v>
      </c>
      <c r="F4552" s="13">
        <f t="shared" si="493"/>
        <v>1.4084246516829608</v>
      </c>
      <c r="G4552" s="16">
        <f t="shared" si="494"/>
        <v>1.4313280201997687E-2</v>
      </c>
      <c r="H4552" s="36">
        <f t="shared" si="495"/>
        <v>4088.5309251291624</v>
      </c>
      <c r="I4552" s="30">
        <f t="shared" si="496"/>
        <v>0.16754136374416395</v>
      </c>
    </row>
    <row r="4553" spans="1:9" x14ac:dyDescent="0.25">
      <c r="A4553" s="29">
        <v>40834</v>
      </c>
      <c r="B4553" s="35">
        <v>618.97748000000001</v>
      </c>
      <c r="C4553" s="14">
        <f t="shared" si="498"/>
        <v>-1.7174310477755528E-3</v>
      </c>
      <c r="D4553" s="16">
        <f t="shared" si="491"/>
        <v>0.11929456188572567</v>
      </c>
      <c r="E4553" s="13">
        <f t="shared" si="492"/>
        <v>1.0059134138482362</v>
      </c>
      <c r="F4553" s="13">
        <f t="shared" si="493"/>
        <v>1.4084246516829608</v>
      </c>
      <c r="G4553" s="16">
        <f t="shared" si="494"/>
        <v>-2.4188722252527855E-3</v>
      </c>
      <c r="H4553" s="36">
        <f t="shared" si="495"/>
        <v>4078.6412912322803</v>
      </c>
      <c r="I4553" s="30">
        <f t="shared" si="496"/>
        <v>0.16801740177157459</v>
      </c>
    </row>
    <row r="4554" spans="1:9" x14ac:dyDescent="0.25">
      <c r="A4554" s="29">
        <v>40835</v>
      </c>
      <c r="B4554" s="35">
        <v>620.59429999999998</v>
      </c>
      <c r="C4554" s="14">
        <f t="shared" si="498"/>
        <v>2.6120821067674438E-3</v>
      </c>
      <c r="D4554" s="16">
        <f t="shared" si="491"/>
        <v>0.11925666241772495</v>
      </c>
      <c r="E4554" s="13">
        <f t="shared" si="492"/>
        <v>1.0062330906064714</v>
      </c>
      <c r="F4554" s="13">
        <f t="shared" si="493"/>
        <v>1.4084246516829608</v>
      </c>
      <c r="G4554" s="16">
        <f t="shared" si="494"/>
        <v>3.6789208313912315E-3</v>
      </c>
      <c r="H4554" s="36">
        <f t="shared" si="495"/>
        <v>4093.6462896423673</v>
      </c>
      <c r="I4554" s="30">
        <f t="shared" si="496"/>
        <v>0.16796402322655671</v>
      </c>
    </row>
    <row r="4555" spans="1:9" x14ac:dyDescent="0.25">
      <c r="A4555" s="29">
        <v>40836</v>
      </c>
      <c r="B4555" s="35">
        <v>620.59247000000005</v>
      </c>
      <c r="C4555" s="14">
        <f t="shared" si="498"/>
        <v>-2.9487863486554744E-6</v>
      </c>
      <c r="D4555" s="16">
        <f t="shared" si="491"/>
        <v>0.11444680568439097</v>
      </c>
      <c r="E4555" s="13">
        <f t="shared" si="492"/>
        <v>1.0485220560102222</v>
      </c>
      <c r="F4555" s="13">
        <f t="shared" si="493"/>
        <v>1.4084246516829608</v>
      </c>
      <c r="G4555" s="16">
        <f t="shared" si="494"/>
        <v>-4.153143385992556E-6</v>
      </c>
      <c r="H4555" s="36">
        <f t="shared" si="495"/>
        <v>4093.6292881423551</v>
      </c>
      <c r="I4555" s="30">
        <f t="shared" si="496"/>
        <v>0.16118970243226585</v>
      </c>
    </row>
    <row r="4556" spans="1:9" x14ac:dyDescent="0.25">
      <c r="A4556" s="29">
        <v>40837</v>
      </c>
      <c r="B4556" s="35">
        <v>619.04205000000002</v>
      </c>
      <c r="C4556" s="14">
        <f t="shared" si="498"/>
        <v>-2.4982900614312076E-3</v>
      </c>
      <c r="D4556" s="16">
        <f t="shared" si="491"/>
        <v>0.11453303771554628</v>
      </c>
      <c r="E4556" s="13">
        <f t="shared" si="492"/>
        <v>1.0477326227741504</v>
      </c>
      <c r="F4556" s="13">
        <f t="shared" si="493"/>
        <v>1.4084246516829608</v>
      </c>
      <c r="G4556" s="16">
        <f t="shared" si="494"/>
        <v>-3.5186533095742513E-3</v>
      </c>
      <c r="H4556" s="36">
        <f t="shared" si="495"/>
        <v>4079.2252258994631</v>
      </c>
      <c r="I4556" s="30">
        <f t="shared" si="496"/>
        <v>0.1613111537507097</v>
      </c>
    </row>
    <row r="4557" spans="1:9" x14ac:dyDescent="0.25">
      <c r="A4557" s="29">
        <v>40840</v>
      </c>
      <c r="B4557" s="35">
        <v>615.26720999999998</v>
      </c>
      <c r="C4557" s="14">
        <f t="shared" si="498"/>
        <v>-6.0978733189450685E-3</v>
      </c>
      <c r="D4557" s="16">
        <f t="shared" ref="D4557:D4564" si="499">STDEV(C4548:C4557)*SQRT(252)</f>
        <v>9.4632720879452695E-2</v>
      </c>
      <c r="E4557" s="13">
        <f t="shared" ref="E4557:E4564" si="500">$E$2/D4557</f>
        <v>1.2680603377436568</v>
      </c>
      <c r="F4557" s="13">
        <f t="shared" si="493"/>
        <v>1.2680603377436568</v>
      </c>
      <c r="G4557" s="16">
        <f t="shared" si="494"/>
        <v>-8.588395105242029E-3</v>
      </c>
      <c r="H4557" s="36">
        <f t="shared" si="495"/>
        <v>4044.1912279361686</v>
      </c>
      <c r="I4557" s="30">
        <f t="shared" si="496"/>
        <v>0.13328305694245401</v>
      </c>
    </row>
    <row r="4558" spans="1:9" x14ac:dyDescent="0.25">
      <c r="A4558" s="29">
        <v>40841</v>
      </c>
      <c r="B4558" s="35">
        <v>618.20763999999997</v>
      </c>
      <c r="C4558" s="14">
        <f t="shared" si="498"/>
        <v>4.7791105266279388E-3</v>
      </c>
      <c r="D4558" s="16">
        <f t="shared" si="499"/>
        <v>9.8552556327472438E-2</v>
      </c>
      <c r="E4558" s="13">
        <f t="shared" si="500"/>
        <v>1.2176244277343913</v>
      </c>
      <c r="F4558" s="13">
        <f t="shared" ref="F4558:F4564" si="501">IF(ABS(E4558/E4557-1)&gt;F$2,E4558,F4557)</f>
        <v>1.2680603377436568</v>
      </c>
      <c r="G4558" s="16">
        <f t="shared" ref="G4558:G4564" si="502">C4558*F4557</f>
        <v>6.0602005085100899E-3</v>
      </c>
      <c r="H4558" s="36">
        <f t="shared" ref="H4558:H4564" si="503">H4557*(1+G4558)</f>
        <v>4068.6998376722199</v>
      </c>
      <c r="I4558" s="30">
        <f t="shared" si="496"/>
        <v>0.13783668407033992</v>
      </c>
    </row>
    <row r="4559" spans="1:9" x14ac:dyDescent="0.25">
      <c r="A4559" s="29">
        <v>40842</v>
      </c>
      <c r="B4559" s="35">
        <v>617.66863999999998</v>
      </c>
      <c r="C4559" s="14">
        <f t="shared" si="498"/>
        <v>-8.7187534595978278E-4</v>
      </c>
      <c r="D4559" s="16">
        <f t="shared" si="499"/>
        <v>8.5959794736863299E-2</v>
      </c>
      <c r="E4559" s="13">
        <f t="shared" si="500"/>
        <v>1.3960014721689276</v>
      </c>
      <c r="F4559" s="13">
        <f t="shared" si="501"/>
        <v>1.2680603377436568</v>
      </c>
      <c r="G4559" s="16">
        <f t="shared" si="502"/>
        <v>-1.1055905456681296E-3</v>
      </c>
      <c r="H4559" s="36">
        <f t="shared" si="503"/>
        <v>4064.201521598528</v>
      </c>
      <c r="I4559" s="30">
        <f t="shared" si="496"/>
        <v>0.12009644921208985</v>
      </c>
    </row>
    <row r="4560" spans="1:9" x14ac:dyDescent="0.25">
      <c r="A4560" s="29">
        <v>40843</v>
      </c>
      <c r="B4560" s="35">
        <v>607.86968999999999</v>
      </c>
      <c r="C4560" s="14">
        <f t="shared" si="498"/>
        <v>-1.5864412348990165E-2</v>
      </c>
      <c r="D4560" s="16">
        <f t="shared" si="499"/>
        <v>0.11385057117682201</v>
      </c>
      <c r="E4560" s="13">
        <f t="shared" si="500"/>
        <v>1.0540131574186595</v>
      </c>
      <c r="F4560" s="13">
        <f t="shared" si="501"/>
        <v>1.0540131574186595</v>
      </c>
      <c r="G4560" s="16">
        <f t="shared" si="502"/>
        <v>-2.0117032081365109E-2</v>
      </c>
      <c r="H4560" s="36">
        <f t="shared" si="503"/>
        <v>3982.4418492033979</v>
      </c>
      <c r="I4560" s="30">
        <f t="shared" si="496"/>
        <v>0.15178206087933233</v>
      </c>
    </row>
    <row r="4561" spans="1:10" x14ac:dyDescent="0.25">
      <c r="A4561" s="29">
        <v>40844</v>
      </c>
      <c r="B4561" s="35">
        <v>610.56708000000003</v>
      </c>
      <c r="C4561" s="14">
        <f t="shared" si="498"/>
        <v>4.4374477694388847E-3</v>
      </c>
      <c r="D4561" s="16">
        <f t="shared" si="499"/>
        <v>0.11211063026720468</v>
      </c>
      <c r="E4561" s="13">
        <f t="shared" si="500"/>
        <v>1.0703712905189435</v>
      </c>
      <c r="F4561" s="13">
        <f t="shared" si="501"/>
        <v>1.0540131574186595</v>
      </c>
      <c r="G4561" s="16">
        <f t="shared" si="502"/>
        <v>4.6771283343466667E-3</v>
      </c>
      <c r="H4561" s="36">
        <f t="shared" si="503"/>
        <v>4001.0682408161952</v>
      </c>
      <c r="I4561" s="30">
        <f t="shared" si="496"/>
        <v>0.14683164105332111</v>
      </c>
    </row>
    <row r="4562" spans="1:10" x14ac:dyDescent="0.25">
      <c r="A4562" s="29">
        <v>40847</v>
      </c>
      <c r="B4562" s="35">
        <v>611.52770999999996</v>
      </c>
      <c r="C4562" s="14">
        <f t="shared" si="498"/>
        <v>1.5733406393281246E-3</v>
      </c>
      <c r="D4562" s="16">
        <f t="shared" si="499"/>
        <v>9.6417142839807318E-2</v>
      </c>
      <c r="E4562" s="13">
        <f t="shared" si="500"/>
        <v>1.2445919518624868</v>
      </c>
      <c r="F4562" s="13">
        <f t="shared" si="501"/>
        <v>1.0540131574186595</v>
      </c>
      <c r="G4562" s="16">
        <f t="shared" si="502"/>
        <v>1.658321734953329E-3</v>
      </c>
      <c r="H4562" s="36">
        <f t="shared" si="503"/>
        <v>4007.7032992429718</v>
      </c>
      <c r="I4562" s="30">
        <f t="shared" si="496"/>
        <v>0.12228671840676521</v>
      </c>
    </row>
    <row r="4563" spans="1:10" x14ac:dyDescent="0.25">
      <c r="A4563" s="29">
        <v>40848</v>
      </c>
      <c r="B4563" s="35">
        <v>617.36102000000005</v>
      </c>
      <c r="C4563" s="14">
        <f t="shared" si="498"/>
        <v>9.5389136168499977E-3</v>
      </c>
      <c r="D4563" s="16">
        <f t="shared" si="499"/>
        <v>0.11075710209828628</v>
      </c>
      <c r="E4563" s="13">
        <f t="shared" si="500"/>
        <v>1.0834519658478563</v>
      </c>
      <c r="F4563" s="13">
        <f t="shared" si="501"/>
        <v>1.0540131574186595</v>
      </c>
      <c r="G4563" s="16">
        <f t="shared" si="502"/>
        <v>1.0054140459639911E-2</v>
      </c>
      <c r="H4563" s="36">
        <f t="shared" si="503"/>
        <v>4047.9973111341228</v>
      </c>
      <c r="I4563" s="30">
        <f t="shared" si="496"/>
        <v>0.13623324747661927</v>
      </c>
    </row>
    <row r="4564" spans="1:10" x14ac:dyDescent="0.25">
      <c r="A4564" s="31">
        <v>40849</v>
      </c>
      <c r="B4564" s="37">
        <v>617.15417000000002</v>
      </c>
      <c r="C4564" s="19">
        <f t="shared" si="498"/>
        <v>-3.3505516755827358E-4</v>
      </c>
      <c r="D4564" s="20">
        <f t="shared" si="499"/>
        <v>0.10961476720044198</v>
      </c>
      <c r="E4564" s="18">
        <f t="shared" si="500"/>
        <v>1.0947430083080643</v>
      </c>
      <c r="F4564" s="18">
        <f t="shared" si="501"/>
        <v>1.0540131574186595</v>
      </c>
      <c r="G4564" s="20">
        <f t="shared" si="502"/>
        <v>-3.5315255506753395E-4</v>
      </c>
      <c r="H4564" s="38">
        <f t="shared" si="503"/>
        <v>4046.5677505407893</v>
      </c>
      <c r="I4564" s="32">
        <f t="shared" si="496"/>
        <v>0.13407391614913033</v>
      </c>
    </row>
    <row r="4565" spans="1:10" x14ac:dyDescent="0.25">
      <c r="B4565" s="6" t="s">
        <v>7</v>
      </c>
      <c r="C4565" s="6" t="s">
        <v>8</v>
      </c>
      <c r="D4565" s="6"/>
      <c r="E4565" s="6"/>
      <c r="F4565" s="6"/>
      <c r="G4565" s="6" t="s">
        <v>8</v>
      </c>
      <c r="H4565" s="6" t="s">
        <v>7</v>
      </c>
      <c r="I4565" s="7">
        <f>AVERAGE(I40:I4564)</f>
        <v>0.15006429968568544</v>
      </c>
    </row>
    <row r="4566" spans="1:10" x14ac:dyDescent="0.25">
      <c r="B4566" s="23">
        <f>(B4564/100)^(252/4564)-1</f>
        <v>0.10571033303262278</v>
      </c>
      <c r="C4566" s="23">
        <f>STDEV(C2:C4564)*SQRT(252)</f>
        <v>8.3204795000307044E-2</v>
      </c>
      <c r="D4566" s="6"/>
      <c r="E4566" s="6"/>
      <c r="F4566" s="6"/>
      <c r="G4566" s="23">
        <f>STDEV(G2:G4564)*SQRT(252)</f>
        <v>0.16084015063379695</v>
      </c>
      <c r="H4566" s="23">
        <f>(H4564/100)^(252/4564)-1</f>
        <v>0.22669008463170459</v>
      </c>
    </row>
    <row r="4567" spans="1:10" x14ac:dyDescent="0.25">
      <c r="B4567" s="8" t="s">
        <v>14</v>
      </c>
      <c r="C4567" s="24">
        <f>B4566/C4566</f>
        <v>1.270483666623212</v>
      </c>
      <c r="D4567" s="6"/>
      <c r="E4567" s="6"/>
      <c r="F4567" s="6"/>
      <c r="G4567" s="8" t="s">
        <v>14</v>
      </c>
      <c r="H4567" s="24">
        <f>H4566/G4566</f>
        <v>1.4094122875315858</v>
      </c>
      <c r="J4567" t="s">
        <v>9</v>
      </c>
    </row>
    <row r="4568" spans="1:10" x14ac:dyDescent="0.25">
      <c r="J4568" t="s">
        <v>10</v>
      </c>
    </row>
    <row r="4569" spans="1:10" x14ac:dyDescent="0.25">
      <c r="C4569" t="s">
        <v>9</v>
      </c>
      <c r="D4569" s="3">
        <f>MAX(D22:D4564)</f>
        <v>0.25564280013374518</v>
      </c>
      <c r="I4569" s="3">
        <f>MAX(I22:I4564)</f>
        <v>0.42061565640204396</v>
      </c>
    </row>
    <row r="4570" spans="1:10" x14ac:dyDescent="0.25">
      <c r="C4570" t="s">
        <v>10</v>
      </c>
      <c r="D4570" s="3">
        <f>MIN(D22:D4564)</f>
        <v>1.5216538132735853E-2</v>
      </c>
      <c r="I4570" s="3">
        <f>MIN(I22:I4564)</f>
        <v>3.0681184256358802E-2</v>
      </c>
    </row>
    <row r="4571" spans="1:10" x14ac:dyDescent="0.25">
      <c r="C4571" t="s">
        <v>11</v>
      </c>
      <c r="D4571" s="3">
        <f>AVERAGE(D22:D4564)</f>
        <v>7.6371035435025575E-2</v>
      </c>
      <c r="I4571" s="3">
        <f>AVERAGE(I22:I4564)</f>
        <v>0.14997736525070746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ARIADmacro_portfolio_vol-adj_NA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2011-11-02T21:21:10Z</dcterms:created>
  <dcterms:modified xsi:type="dcterms:W3CDTF">2018-07-17T16:48:03Z</dcterms:modified>
</cp:coreProperties>
</file>