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2 Concepts and Tools\"/>
    </mc:Choice>
  </mc:AlternateContent>
  <xr:revisionPtr revIDLastSave="0" documentId="13_ncr:1_{FD9A6EB3-ABF6-41C2-8863-B66AF902C1B6}" xr6:coauthVersionLast="34" xr6:coauthVersionMax="34" xr10:uidLastSave="{00000000-0000-0000-0000-000000000000}"/>
  <bookViews>
    <workbookView xWindow="600" yWindow="420" windowWidth="18915" windowHeight="8220" xr2:uid="{00000000-000D-0000-FFFF-FFFF00000000}"/>
  </bookViews>
  <sheets>
    <sheet name="monthly_W__0000$" sheetId="1" r:id="rId1"/>
  </sheets>
  <calcPr calcId="179017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E301" i="1"/>
  <c r="G301" i="1"/>
  <c r="L301" i="1"/>
  <c r="E302" i="1"/>
  <c r="G302" i="1"/>
  <c r="L302" i="1"/>
  <c r="E303" i="1"/>
  <c r="G303" i="1"/>
  <c r="L303" i="1" s="1"/>
  <c r="E304" i="1"/>
  <c r="G304" i="1"/>
  <c r="L304" i="1" s="1"/>
  <c r="E305" i="1"/>
  <c r="G305" i="1"/>
  <c r="L305" i="1" s="1"/>
  <c r="E306" i="1"/>
  <c r="G306" i="1"/>
  <c r="L306" i="1" s="1"/>
  <c r="E307" i="1"/>
  <c r="G307" i="1"/>
  <c r="L307" i="1" s="1"/>
  <c r="E308" i="1"/>
  <c r="G308" i="1"/>
  <c r="L308" i="1" s="1"/>
  <c r="E309" i="1"/>
  <c r="G309" i="1"/>
  <c r="L309" i="1" s="1"/>
  <c r="E310" i="1"/>
  <c r="G310" i="1"/>
  <c r="L310" i="1" s="1"/>
  <c r="E311" i="1"/>
  <c r="G311" i="1"/>
  <c r="L311" i="1" s="1"/>
  <c r="E312" i="1"/>
  <c r="G312" i="1"/>
  <c r="L312" i="1" s="1"/>
  <c r="E313" i="1"/>
  <c r="G313" i="1"/>
  <c r="L313" i="1" s="1"/>
  <c r="E314" i="1"/>
  <c r="G314" i="1"/>
  <c r="L314" i="1" s="1"/>
  <c r="E315" i="1"/>
  <c r="G315" i="1"/>
  <c r="L315" i="1" s="1"/>
  <c r="E316" i="1"/>
  <c r="G316" i="1"/>
  <c r="L316" i="1" s="1"/>
  <c r="E317" i="1"/>
  <c r="G317" i="1"/>
  <c r="L317" i="1" s="1"/>
  <c r="E318" i="1"/>
  <c r="G318" i="1"/>
  <c r="L318" i="1" s="1"/>
  <c r="E319" i="1"/>
  <c r="G319" i="1"/>
  <c r="L319" i="1" s="1"/>
  <c r="E320" i="1"/>
  <c r="G320" i="1"/>
  <c r="L320" i="1" s="1"/>
  <c r="E321" i="1"/>
  <c r="G321" i="1"/>
  <c r="L321" i="1"/>
  <c r="E322" i="1"/>
  <c r="G322" i="1"/>
  <c r="L322" i="1" s="1"/>
  <c r="E323" i="1"/>
  <c r="G323" i="1"/>
  <c r="L323" i="1" s="1"/>
  <c r="E324" i="1"/>
  <c r="G324" i="1"/>
  <c r="L324" i="1" s="1"/>
  <c r="E325" i="1"/>
  <c r="G325" i="1"/>
  <c r="L325" i="1" s="1"/>
  <c r="E326" i="1"/>
  <c r="G326" i="1"/>
  <c r="L326" i="1" s="1"/>
  <c r="E327" i="1"/>
  <c r="G327" i="1"/>
  <c r="L327" i="1" s="1"/>
  <c r="E328" i="1"/>
  <c r="G328" i="1"/>
  <c r="L328" i="1" s="1"/>
  <c r="E329" i="1"/>
  <c r="G329" i="1"/>
  <c r="L329" i="1"/>
  <c r="E330" i="1"/>
  <c r="G330" i="1"/>
  <c r="L330" i="1" s="1"/>
  <c r="E331" i="1"/>
  <c r="G331" i="1"/>
  <c r="L331" i="1" s="1"/>
  <c r="E332" i="1"/>
  <c r="G332" i="1"/>
  <c r="L332" i="1" s="1"/>
  <c r="E333" i="1"/>
  <c r="G333" i="1"/>
  <c r="L333" i="1" s="1"/>
  <c r="E334" i="1"/>
  <c r="G334" i="1"/>
  <c r="L334" i="1" s="1"/>
  <c r="E335" i="1"/>
  <c r="G335" i="1"/>
  <c r="L335" i="1" s="1"/>
  <c r="E336" i="1"/>
  <c r="G336" i="1"/>
  <c r="L336" i="1" s="1"/>
  <c r="E337" i="1"/>
  <c r="G337" i="1"/>
  <c r="L337" i="1"/>
  <c r="E338" i="1"/>
  <c r="G338" i="1"/>
  <c r="L338" i="1"/>
  <c r="E339" i="1"/>
  <c r="G339" i="1"/>
  <c r="L339" i="1" s="1"/>
  <c r="E340" i="1"/>
  <c r="G340" i="1"/>
  <c r="L340" i="1" s="1"/>
  <c r="E341" i="1"/>
  <c r="G341" i="1"/>
  <c r="L341" i="1" s="1"/>
  <c r="E342" i="1"/>
  <c r="G342" i="1"/>
  <c r="L342" i="1" s="1"/>
  <c r="E343" i="1"/>
  <c r="G343" i="1"/>
  <c r="L343" i="1" s="1"/>
  <c r="E344" i="1"/>
  <c r="G344" i="1"/>
  <c r="L344" i="1" s="1"/>
  <c r="E345" i="1"/>
  <c r="G345" i="1"/>
  <c r="L345" i="1"/>
  <c r="E346" i="1"/>
  <c r="G346" i="1"/>
  <c r="L346" i="1"/>
  <c r="E347" i="1"/>
  <c r="G347" i="1"/>
  <c r="L347" i="1" s="1"/>
  <c r="E348" i="1"/>
  <c r="G348" i="1"/>
  <c r="L348" i="1" s="1"/>
  <c r="E349" i="1"/>
  <c r="G349" i="1"/>
  <c r="L349" i="1" s="1"/>
  <c r="E350" i="1"/>
  <c r="G350" i="1"/>
  <c r="L350" i="1" s="1"/>
  <c r="E351" i="1"/>
  <c r="G351" i="1"/>
  <c r="L351" i="1" s="1"/>
  <c r="E352" i="1"/>
  <c r="G352" i="1"/>
  <c r="L352" i="1" s="1"/>
  <c r="E353" i="1"/>
  <c r="G353" i="1"/>
  <c r="L353" i="1"/>
  <c r="E354" i="1"/>
  <c r="G354" i="1"/>
  <c r="L354" i="1"/>
  <c r="E355" i="1"/>
  <c r="G355" i="1"/>
  <c r="L355" i="1" s="1"/>
  <c r="E356" i="1"/>
  <c r="G356" i="1"/>
  <c r="L356" i="1" s="1"/>
  <c r="E357" i="1"/>
  <c r="G357" i="1"/>
  <c r="L357" i="1" s="1"/>
  <c r="E358" i="1"/>
  <c r="G358" i="1"/>
  <c r="L358" i="1" s="1"/>
  <c r="E359" i="1"/>
  <c r="G359" i="1"/>
  <c r="L359" i="1"/>
  <c r="E360" i="1"/>
  <c r="G360" i="1"/>
  <c r="L360" i="1" s="1"/>
  <c r="E361" i="1"/>
  <c r="G361" i="1"/>
  <c r="L361" i="1" s="1"/>
  <c r="E362" i="1"/>
  <c r="G362" i="1"/>
  <c r="L362" i="1"/>
  <c r="E363" i="1"/>
  <c r="G363" i="1"/>
  <c r="L363" i="1" s="1"/>
  <c r="E364" i="1"/>
  <c r="G364" i="1"/>
  <c r="L364" i="1" s="1"/>
  <c r="E365" i="1"/>
  <c r="G365" i="1"/>
  <c r="L365" i="1"/>
  <c r="E366" i="1"/>
  <c r="G366" i="1"/>
  <c r="L366" i="1" s="1"/>
  <c r="E367" i="1"/>
  <c r="G367" i="1"/>
  <c r="L367" i="1" s="1"/>
  <c r="E368" i="1"/>
  <c r="G368" i="1"/>
  <c r="L368" i="1" s="1"/>
  <c r="E369" i="1"/>
  <c r="G369" i="1"/>
  <c r="L369" i="1" s="1"/>
  <c r="E370" i="1"/>
  <c r="G370" i="1"/>
  <c r="L370" i="1" s="1"/>
  <c r="E371" i="1"/>
  <c r="G371" i="1"/>
  <c r="L371" i="1" s="1"/>
  <c r="E372" i="1"/>
  <c r="G372" i="1"/>
  <c r="L372" i="1" s="1"/>
  <c r="E373" i="1"/>
  <c r="G373" i="1"/>
  <c r="L373" i="1" s="1"/>
  <c r="E374" i="1"/>
  <c r="G374" i="1"/>
  <c r="L374" i="1" s="1"/>
  <c r="E375" i="1"/>
  <c r="G375" i="1"/>
  <c r="L375" i="1"/>
  <c r="E376" i="1"/>
  <c r="G376" i="1"/>
  <c r="L376" i="1" s="1"/>
  <c r="E377" i="1"/>
  <c r="G377" i="1"/>
  <c r="L377" i="1" s="1"/>
  <c r="E378" i="1"/>
  <c r="G378" i="1"/>
  <c r="L378" i="1"/>
  <c r="E379" i="1"/>
  <c r="G379" i="1"/>
  <c r="L379" i="1" s="1"/>
  <c r="E380" i="1"/>
  <c r="G380" i="1"/>
  <c r="L380" i="1" s="1"/>
  <c r="E381" i="1"/>
  <c r="G381" i="1"/>
  <c r="L381" i="1"/>
  <c r="E382" i="1"/>
  <c r="G382" i="1"/>
  <c r="L382" i="1" s="1"/>
  <c r="E383" i="1"/>
  <c r="G383" i="1"/>
  <c r="L383" i="1" s="1"/>
  <c r="E384" i="1"/>
  <c r="G384" i="1"/>
  <c r="L384" i="1" s="1"/>
  <c r="E385" i="1"/>
  <c r="G385" i="1"/>
  <c r="L385" i="1" s="1"/>
  <c r="E386" i="1"/>
  <c r="G386" i="1"/>
  <c r="L386" i="1" s="1"/>
  <c r="E387" i="1"/>
  <c r="G387" i="1"/>
  <c r="L387" i="1" s="1"/>
  <c r="E388" i="1"/>
  <c r="G388" i="1"/>
  <c r="L388" i="1" s="1"/>
  <c r="E389" i="1"/>
  <c r="G389" i="1"/>
  <c r="L389" i="1"/>
  <c r="E390" i="1"/>
  <c r="G390" i="1"/>
  <c r="L390" i="1" s="1"/>
  <c r="E391" i="1"/>
  <c r="G391" i="1"/>
  <c r="L391" i="1" s="1"/>
  <c r="E392" i="1"/>
  <c r="G392" i="1"/>
  <c r="L392" i="1" s="1"/>
  <c r="E393" i="1"/>
  <c r="G393" i="1"/>
  <c r="L393" i="1"/>
  <c r="E394" i="1"/>
  <c r="G394" i="1"/>
  <c r="L394" i="1" s="1"/>
  <c r="E395" i="1"/>
  <c r="G395" i="1"/>
  <c r="L395" i="1" s="1"/>
  <c r="E396" i="1"/>
  <c r="G396" i="1"/>
  <c r="L396" i="1" s="1"/>
  <c r="E397" i="1"/>
  <c r="G397" i="1"/>
  <c r="L397" i="1" s="1"/>
  <c r="E398" i="1"/>
  <c r="G398" i="1"/>
  <c r="L398" i="1" s="1"/>
  <c r="E399" i="1"/>
  <c r="G399" i="1"/>
  <c r="L399" i="1"/>
  <c r="E400" i="1"/>
  <c r="G400" i="1"/>
  <c r="L400" i="1" s="1"/>
  <c r="E401" i="1"/>
  <c r="G401" i="1"/>
  <c r="L401" i="1" s="1"/>
  <c r="E402" i="1"/>
  <c r="G402" i="1"/>
  <c r="L402" i="1" s="1"/>
  <c r="E403" i="1"/>
  <c r="G403" i="1"/>
  <c r="L403" i="1" s="1"/>
  <c r="E404" i="1"/>
  <c r="G404" i="1"/>
  <c r="L404" i="1" s="1"/>
  <c r="E405" i="1"/>
  <c r="G405" i="1"/>
  <c r="L405" i="1" s="1"/>
  <c r="E406" i="1"/>
  <c r="G406" i="1"/>
  <c r="L406" i="1" s="1"/>
  <c r="E407" i="1"/>
  <c r="G407" i="1"/>
  <c r="L407" i="1"/>
  <c r="E408" i="1"/>
  <c r="G408" i="1"/>
  <c r="L408" i="1" s="1"/>
  <c r="E409" i="1"/>
  <c r="G409" i="1"/>
  <c r="L409" i="1"/>
  <c r="E410" i="1"/>
  <c r="G410" i="1"/>
  <c r="L410" i="1" s="1"/>
  <c r="E411" i="1"/>
  <c r="G411" i="1"/>
  <c r="L411" i="1" s="1"/>
  <c r="E412" i="1"/>
  <c r="G412" i="1"/>
  <c r="L412" i="1" s="1"/>
  <c r="E413" i="1"/>
  <c r="G413" i="1"/>
  <c r="L413" i="1" s="1"/>
  <c r="E414" i="1"/>
  <c r="G414" i="1"/>
  <c r="L414" i="1" s="1"/>
  <c r="E415" i="1"/>
  <c r="G415" i="1"/>
  <c r="L415" i="1"/>
  <c r="E416" i="1"/>
  <c r="G416" i="1"/>
  <c r="L416" i="1" s="1"/>
  <c r="E417" i="1"/>
  <c r="G417" i="1"/>
  <c r="L417" i="1"/>
  <c r="E418" i="1"/>
  <c r="G418" i="1"/>
  <c r="L418" i="1" s="1"/>
  <c r="E419" i="1"/>
  <c r="G419" i="1"/>
  <c r="L419" i="1" s="1"/>
  <c r="E420" i="1"/>
  <c r="G420" i="1"/>
  <c r="L420" i="1" s="1"/>
  <c r="E421" i="1"/>
  <c r="G421" i="1"/>
  <c r="L421" i="1" s="1"/>
  <c r="E422" i="1"/>
  <c r="G422" i="1"/>
  <c r="L422" i="1" s="1"/>
  <c r="E423" i="1"/>
  <c r="G423" i="1"/>
  <c r="L423" i="1"/>
  <c r="E424" i="1"/>
  <c r="G424" i="1"/>
  <c r="L424" i="1" s="1"/>
  <c r="E425" i="1"/>
  <c r="G425" i="1"/>
  <c r="L425" i="1"/>
  <c r="E426" i="1"/>
  <c r="G426" i="1"/>
  <c r="L426" i="1" s="1"/>
  <c r="E427" i="1"/>
  <c r="G427" i="1"/>
  <c r="L427" i="1" s="1"/>
  <c r="E428" i="1"/>
  <c r="G428" i="1"/>
  <c r="L428" i="1" s="1"/>
  <c r="E429" i="1"/>
  <c r="G429" i="1"/>
  <c r="L429" i="1" s="1"/>
  <c r="E430" i="1"/>
  <c r="G430" i="1"/>
  <c r="L430" i="1" s="1"/>
  <c r="E431" i="1"/>
  <c r="G431" i="1"/>
  <c r="L431" i="1" s="1"/>
  <c r="E432" i="1"/>
  <c r="G432" i="1"/>
  <c r="L432" i="1" s="1"/>
  <c r="E433" i="1"/>
  <c r="G433" i="1"/>
  <c r="L433" i="1"/>
  <c r="E434" i="1"/>
  <c r="G434" i="1"/>
  <c r="L434" i="1" s="1"/>
  <c r="E435" i="1"/>
  <c r="G435" i="1"/>
  <c r="L435" i="1" s="1"/>
  <c r="E436" i="1"/>
  <c r="G436" i="1"/>
  <c r="L436" i="1" s="1"/>
  <c r="E437" i="1"/>
  <c r="G437" i="1"/>
  <c r="L437" i="1" s="1"/>
  <c r="E438" i="1"/>
  <c r="G438" i="1"/>
  <c r="L438" i="1" s="1"/>
  <c r="E439" i="1"/>
  <c r="G439" i="1"/>
  <c r="L439" i="1"/>
  <c r="E440" i="1"/>
  <c r="G440" i="1"/>
  <c r="L440" i="1" s="1"/>
  <c r="E441" i="1"/>
  <c r="G441" i="1"/>
  <c r="L441" i="1"/>
  <c r="E442" i="1"/>
  <c r="G442" i="1"/>
  <c r="L442" i="1" s="1"/>
  <c r="E443" i="1"/>
  <c r="G443" i="1"/>
  <c r="L443" i="1" s="1"/>
  <c r="E444" i="1"/>
  <c r="G444" i="1"/>
  <c r="L444" i="1" s="1"/>
  <c r="E445" i="1"/>
  <c r="G445" i="1"/>
  <c r="L445" i="1" s="1"/>
  <c r="E446" i="1"/>
  <c r="G446" i="1"/>
  <c r="L446" i="1" s="1"/>
  <c r="E447" i="1"/>
  <c r="G447" i="1"/>
  <c r="L447" i="1"/>
  <c r="E448" i="1"/>
  <c r="G448" i="1"/>
  <c r="L448" i="1" s="1"/>
  <c r="E449" i="1"/>
  <c r="G449" i="1"/>
  <c r="L449" i="1"/>
  <c r="E450" i="1"/>
  <c r="G450" i="1"/>
  <c r="L450" i="1" s="1"/>
  <c r="E451" i="1"/>
  <c r="G451" i="1"/>
  <c r="L451" i="1" s="1"/>
  <c r="E452" i="1"/>
  <c r="G452" i="1"/>
  <c r="L452" i="1" s="1"/>
  <c r="E453" i="1"/>
  <c r="G453" i="1"/>
  <c r="L453" i="1" s="1"/>
  <c r="E454" i="1"/>
  <c r="G454" i="1"/>
  <c r="L454" i="1" s="1"/>
  <c r="E455" i="1"/>
  <c r="G455" i="1"/>
  <c r="L455" i="1"/>
  <c r="E456" i="1"/>
  <c r="G456" i="1"/>
  <c r="L456" i="1" s="1"/>
  <c r="E457" i="1"/>
  <c r="G457" i="1"/>
  <c r="L457" i="1"/>
  <c r="E458" i="1"/>
  <c r="G458" i="1"/>
  <c r="L458" i="1" s="1"/>
  <c r="E459" i="1"/>
  <c r="G459" i="1"/>
  <c r="L459" i="1" s="1"/>
  <c r="E460" i="1"/>
  <c r="G460" i="1"/>
  <c r="L460" i="1" s="1"/>
  <c r="E461" i="1"/>
  <c r="G461" i="1"/>
  <c r="L461" i="1"/>
  <c r="E462" i="1"/>
  <c r="G462" i="1"/>
  <c r="L462" i="1" s="1"/>
  <c r="E463" i="1"/>
  <c r="G463" i="1"/>
  <c r="L463" i="1"/>
  <c r="E464" i="1"/>
  <c r="G464" i="1"/>
  <c r="L464" i="1" s="1"/>
  <c r="E465" i="1"/>
  <c r="G465" i="1"/>
  <c r="L465" i="1"/>
  <c r="E466" i="1"/>
  <c r="G466" i="1"/>
  <c r="L466" i="1" s="1"/>
  <c r="E467" i="1"/>
  <c r="G467" i="1"/>
  <c r="L467" i="1" s="1"/>
  <c r="E468" i="1"/>
  <c r="G468" i="1"/>
  <c r="L468" i="1" s="1"/>
  <c r="E469" i="1"/>
  <c r="G469" i="1"/>
  <c r="L469" i="1" s="1"/>
  <c r="E470" i="1"/>
  <c r="G470" i="1"/>
  <c r="L470" i="1" s="1"/>
  <c r="E471" i="1"/>
  <c r="G471" i="1"/>
  <c r="L471" i="1"/>
  <c r="E472" i="1"/>
  <c r="G472" i="1"/>
  <c r="L472" i="1" s="1"/>
  <c r="E473" i="1"/>
  <c r="G473" i="1"/>
  <c r="L473" i="1"/>
  <c r="E474" i="1"/>
  <c r="G474" i="1"/>
  <c r="L474" i="1" s="1"/>
  <c r="E475" i="1"/>
  <c r="G475" i="1"/>
  <c r="L475" i="1" s="1"/>
  <c r="E476" i="1"/>
  <c r="G476" i="1"/>
  <c r="L476" i="1" s="1"/>
  <c r="E477" i="1"/>
  <c r="G477" i="1"/>
  <c r="L477" i="1" s="1"/>
  <c r="E478" i="1"/>
  <c r="G478" i="1"/>
  <c r="L478" i="1" s="1"/>
  <c r="E479" i="1"/>
  <c r="G479" i="1"/>
  <c r="L479" i="1"/>
  <c r="H302" i="1" l="1"/>
  <c r="M301" i="1"/>
  <c r="K2" i="1"/>
  <c r="K1" i="1"/>
  <c r="H303" i="1" l="1"/>
  <c r="M3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114" i="1"/>
  <c r="L114" i="1" s="1"/>
  <c r="G115" i="1"/>
  <c r="L115" i="1" s="1"/>
  <c r="G116" i="1"/>
  <c r="L116" i="1" s="1"/>
  <c r="G117" i="1"/>
  <c r="L117" i="1" s="1"/>
  <c r="G118" i="1"/>
  <c r="L118" i="1" s="1"/>
  <c r="G119" i="1"/>
  <c r="L119" i="1" s="1"/>
  <c r="G120" i="1"/>
  <c r="L120" i="1" s="1"/>
  <c r="G121" i="1"/>
  <c r="L121" i="1" s="1"/>
  <c r="G122" i="1"/>
  <c r="L122" i="1" s="1"/>
  <c r="G123" i="1"/>
  <c r="L123" i="1" s="1"/>
  <c r="G124" i="1"/>
  <c r="L124" i="1" s="1"/>
  <c r="G125" i="1"/>
  <c r="L125" i="1" s="1"/>
  <c r="G126" i="1"/>
  <c r="L126" i="1" s="1"/>
  <c r="G127" i="1"/>
  <c r="L127" i="1" s="1"/>
  <c r="G128" i="1"/>
  <c r="L128" i="1" s="1"/>
  <c r="G129" i="1"/>
  <c r="L129" i="1" s="1"/>
  <c r="G130" i="1"/>
  <c r="L130" i="1" s="1"/>
  <c r="G131" i="1"/>
  <c r="L131" i="1" s="1"/>
  <c r="G132" i="1"/>
  <c r="L132" i="1" s="1"/>
  <c r="G133" i="1"/>
  <c r="L133" i="1" s="1"/>
  <c r="G134" i="1"/>
  <c r="L134" i="1" s="1"/>
  <c r="G135" i="1"/>
  <c r="L135" i="1" s="1"/>
  <c r="G136" i="1"/>
  <c r="L136" i="1" s="1"/>
  <c r="G137" i="1"/>
  <c r="L137" i="1" s="1"/>
  <c r="G138" i="1"/>
  <c r="L138" i="1" s="1"/>
  <c r="G139" i="1"/>
  <c r="L139" i="1" s="1"/>
  <c r="G140" i="1"/>
  <c r="L140" i="1" s="1"/>
  <c r="G141" i="1"/>
  <c r="L141" i="1" s="1"/>
  <c r="G142" i="1"/>
  <c r="L142" i="1" s="1"/>
  <c r="G143" i="1"/>
  <c r="L143" i="1" s="1"/>
  <c r="G144" i="1"/>
  <c r="L144" i="1" s="1"/>
  <c r="G145" i="1"/>
  <c r="L145" i="1" s="1"/>
  <c r="G146" i="1"/>
  <c r="L146" i="1" s="1"/>
  <c r="G147" i="1"/>
  <c r="L147" i="1" s="1"/>
  <c r="G148" i="1"/>
  <c r="L148" i="1" s="1"/>
  <c r="G149" i="1"/>
  <c r="L149" i="1" s="1"/>
  <c r="G150" i="1"/>
  <c r="L150" i="1" s="1"/>
  <c r="G151" i="1"/>
  <c r="L151" i="1" s="1"/>
  <c r="G152" i="1"/>
  <c r="L152" i="1" s="1"/>
  <c r="G153" i="1"/>
  <c r="L153" i="1" s="1"/>
  <c r="G154" i="1"/>
  <c r="L154" i="1" s="1"/>
  <c r="G155" i="1"/>
  <c r="L155" i="1" s="1"/>
  <c r="G156" i="1"/>
  <c r="L156" i="1" s="1"/>
  <c r="G157" i="1"/>
  <c r="L157" i="1" s="1"/>
  <c r="G158" i="1"/>
  <c r="L158" i="1" s="1"/>
  <c r="G159" i="1"/>
  <c r="L159" i="1" s="1"/>
  <c r="G160" i="1"/>
  <c r="L160" i="1" s="1"/>
  <c r="G161" i="1"/>
  <c r="L161" i="1" s="1"/>
  <c r="G162" i="1"/>
  <c r="L162" i="1" s="1"/>
  <c r="G163" i="1"/>
  <c r="L163" i="1" s="1"/>
  <c r="G164" i="1"/>
  <c r="L164" i="1" s="1"/>
  <c r="G165" i="1"/>
  <c r="L165" i="1" s="1"/>
  <c r="G166" i="1"/>
  <c r="L166" i="1" s="1"/>
  <c r="G167" i="1"/>
  <c r="L167" i="1" s="1"/>
  <c r="G168" i="1"/>
  <c r="L168" i="1" s="1"/>
  <c r="G169" i="1"/>
  <c r="L169" i="1" s="1"/>
  <c r="G170" i="1"/>
  <c r="L170" i="1" s="1"/>
  <c r="G171" i="1"/>
  <c r="L171" i="1" s="1"/>
  <c r="G172" i="1"/>
  <c r="L172" i="1" s="1"/>
  <c r="G173" i="1"/>
  <c r="L173" i="1" s="1"/>
  <c r="G174" i="1"/>
  <c r="L174" i="1" s="1"/>
  <c r="G175" i="1"/>
  <c r="L175" i="1" s="1"/>
  <c r="G176" i="1"/>
  <c r="L176" i="1" s="1"/>
  <c r="G177" i="1"/>
  <c r="L177" i="1" s="1"/>
  <c r="G178" i="1"/>
  <c r="L178" i="1" s="1"/>
  <c r="G179" i="1"/>
  <c r="L179" i="1" s="1"/>
  <c r="G180" i="1"/>
  <c r="L180" i="1" s="1"/>
  <c r="G181" i="1"/>
  <c r="L181" i="1" s="1"/>
  <c r="G182" i="1"/>
  <c r="L182" i="1" s="1"/>
  <c r="G183" i="1"/>
  <c r="L183" i="1" s="1"/>
  <c r="G184" i="1"/>
  <c r="L184" i="1" s="1"/>
  <c r="G185" i="1"/>
  <c r="L185" i="1" s="1"/>
  <c r="G186" i="1"/>
  <c r="L186" i="1" s="1"/>
  <c r="G187" i="1"/>
  <c r="L187" i="1" s="1"/>
  <c r="G188" i="1"/>
  <c r="L188" i="1" s="1"/>
  <c r="G189" i="1"/>
  <c r="L189" i="1" s="1"/>
  <c r="G190" i="1"/>
  <c r="L190" i="1" s="1"/>
  <c r="G191" i="1"/>
  <c r="L191" i="1" s="1"/>
  <c r="G192" i="1"/>
  <c r="L192" i="1" s="1"/>
  <c r="G193" i="1"/>
  <c r="L193" i="1" s="1"/>
  <c r="G194" i="1"/>
  <c r="L194" i="1" s="1"/>
  <c r="G195" i="1"/>
  <c r="L195" i="1" s="1"/>
  <c r="G196" i="1"/>
  <c r="L196" i="1" s="1"/>
  <c r="G197" i="1"/>
  <c r="L197" i="1" s="1"/>
  <c r="G198" i="1"/>
  <c r="L198" i="1" s="1"/>
  <c r="G199" i="1"/>
  <c r="L199" i="1" s="1"/>
  <c r="G200" i="1"/>
  <c r="L200" i="1" s="1"/>
  <c r="G201" i="1"/>
  <c r="L201" i="1" s="1"/>
  <c r="G202" i="1"/>
  <c r="L202" i="1" s="1"/>
  <c r="G203" i="1"/>
  <c r="L203" i="1" s="1"/>
  <c r="G204" i="1"/>
  <c r="L204" i="1" s="1"/>
  <c r="G205" i="1"/>
  <c r="L205" i="1" s="1"/>
  <c r="G206" i="1"/>
  <c r="L206" i="1" s="1"/>
  <c r="G207" i="1"/>
  <c r="L207" i="1" s="1"/>
  <c r="G208" i="1"/>
  <c r="L208" i="1" s="1"/>
  <c r="G209" i="1"/>
  <c r="L209" i="1" s="1"/>
  <c r="G210" i="1"/>
  <c r="L210" i="1" s="1"/>
  <c r="G211" i="1"/>
  <c r="L211" i="1" s="1"/>
  <c r="G212" i="1"/>
  <c r="L212" i="1" s="1"/>
  <c r="G213" i="1"/>
  <c r="L213" i="1" s="1"/>
  <c r="G214" i="1"/>
  <c r="L214" i="1" s="1"/>
  <c r="G215" i="1"/>
  <c r="L215" i="1" s="1"/>
  <c r="G216" i="1"/>
  <c r="L216" i="1" s="1"/>
  <c r="G217" i="1"/>
  <c r="L217" i="1" s="1"/>
  <c r="G218" i="1"/>
  <c r="L218" i="1" s="1"/>
  <c r="G219" i="1"/>
  <c r="L219" i="1" s="1"/>
  <c r="G220" i="1"/>
  <c r="L220" i="1" s="1"/>
  <c r="G221" i="1"/>
  <c r="L221" i="1" s="1"/>
  <c r="G222" i="1"/>
  <c r="L222" i="1" s="1"/>
  <c r="G223" i="1"/>
  <c r="L223" i="1" s="1"/>
  <c r="G224" i="1"/>
  <c r="L224" i="1" s="1"/>
  <c r="G225" i="1"/>
  <c r="L225" i="1" s="1"/>
  <c r="G226" i="1"/>
  <c r="L226" i="1" s="1"/>
  <c r="G227" i="1"/>
  <c r="L227" i="1" s="1"/>
  <c r="G228" i="1"/>
  <c r="L228" i="1" s="1"/>
  <c r="G229" i="1"/>
  <c r="L229" i="1" s="1"/>
  <c r="G230" i="1"/>
  <c r="L230" i="1" s="1"/>
  <c r="G231" i="1"/>
  <c r="L231" i="1" s="1"/>
  <c r="G232" i="1"/>
  <c r="L232" i="1" s="1"/>
  <c r="G233" i="1"/>
  <c r="L233" i="1" s="1"/>
  <c r="G234" i="1"/>
  <c r="L234" i="1" s="1"/>
  <c r="G235" i="1"/>
  <c r="L235" i="1" s="1"/>
  <c r="G236" i="1"/>
  <c r="L236" i="1" s="1"/>
  <c r="G237" i="1"/>
  <c r="L237" i="1" s="1"/>
  <c r="G238" i="1"/>
  <c r="L238" i="1" s="1"/>
  <c r="G239" i="1"/>
  <c r="L239" i="1" s="1"/>
  <c r="G240" i="1"/>
  <c r="L240" i="1" s="1"/>
  <c r="G241" i="1"/>
  <c r="L241" i="1" s="1"/>
  <c r="G242" i="1"/>
  <c r="L242" i="1" s="1"/>
  <c r="G243" i="1"/>
  <c r="L243" i="1" s="1"/>
  <c r="G244" i="1"/>
  <c r="L244" i="1" s="1"/>
  <c r="G245" i="1"/>
  <c r="L245" i="1" s="1"/>
  <c r="G246" i="1"/>
  <c r="L246" i="1" s="1"/>
  <c r="G247" i="1"/>
  <c r="L247" i="1" s="1"/>
  <c r="G248" i="1"/>
  <c r="L248" i="1" s="1"/>
  <c r="G249" i="1"/>
  <c r="L249" i="1" s="1"/>
  <c r="G250" i="1"/>
  <c r="L250" i="1" s="1"/>
  <c r="G251" i="1"/>
  <c r="L251" i="1" s="1"/>
  <c r="G252" i="1"/>
  <c r="L252" i="1" s="1"/>
  <c r="G253" i="1"/>
  <c r="L253" i="1" s="1"/>
  <c r="G254" i="1"/>
  <c r="L254" i="1" s="1"/>
  <c r="G255" i="1"/>
  <c r="L255" i="1" s="1"/>
  <c r="G256" i="1"/>
  <c r="L256" i="1" s="1"/>
  <c r="G257" i="1"/>
  <c r="L257" i="1" s="1"/>
  <c r="G258" i="1"/>
  <c r="L258" i="1" s="1"/>
  <c r="G259" i="1"/>
  <c r="L259" i="1" s="1"/>
  <c r="G260" i="1"/>
  <c r="L260" i="1" s="1"/>
  <c r="G261" i="1"/>
  <c r="L261" i="1" s="1"/>
  <c r="G262" i="1"/>
  <c r="L262" i="1" s="1"/>
  <c r="G263" i="1"/>
  <c r="L263" i="1" s="1"/>
  <c r="G264" i="1"/>
  <c r="L264" i="1" s="1"/>
  <c r="G265" i="1"/>
  <c r="L265" i="1" s="1"/>
  <c r="G266" i="1"/>
  <c r="L266" i="1" s="1"/>
  <c r="G267" i="1"/>
  <c r="L267" i="1" s="1"/>
  <c r="G268" i="1"/>
  <c r="L268" i="1" s="1"/>
  <c r="G269" i="1"/>
  <c r="L269" i="1" s="1"/>
  <c r="G270" i="1"/>
  <c r="L270" i="1" s="1"/>
  <c r="G271" i="1"/>
  <c r="L271" i="1" s="1"/>
  <c r="G272" i="1"/>
  <c r="L272" i="1" s="1"/>
  <c r="G273" i="1"/>
  <c r="L273" i="1" s="1"/>
  <c r="G274" i="1"/>
  <c r="L274" i="1" s="1"/>
  <c r="G275" i="1"/>
  <c r="L275" i="1" s="1"/>
  <c r="G276" i="1"/>
  <c r="L276" i="1" s="1"/>
  <c r="G277" i="1"/>
  <c r="L277" i="1" s="1"/>
  <c r="G278" i="1"/>
  <c r="L278" i="1" s="1"/>
  <c r="G279" i="1"/>
  <c r="L279" i="1" s="1"/>
  <c r="G280" i="1"/>
  <c r="L280" i="1" s="1"/>
  <c r="G281" i="1"/>
  <c r="L281" i="1" s="1"/>
  <c r="G282" i="1"/>
  <c r="L282" i="1" s="1"/>
  <c r="G283" i="1"/>
  <c r="L283" i="1" s="1"/>
  <c r="G284" i="1"/>
  <c r="L284" i="1" s="1"/>
  <c r="G285" i="1"/>
  <c r="L285" i="1" s="1"/>
  <c r="G286" i="1"/>
  <c r="L286" i="1" s="1"/>
  <c r="G287" i="1"/>
  <c r="L287" i="1" s="1"/>
  <c r="G288" i="1"/>
  <c r="L288" i="1" s="1"/>
  <c r="G289" i="1"/>
  <c r="L289" i="1" s="1"/>
  <c r="G290" i="1"/>
  <c r="L290" i="1" s="1"/>
  <c r="G291" i="1"/>
  <c r="L291" i="1" s="1"/>
  <c r="G292" i="1"/>
  <c r="L292" i="1" s="1"/>
  <c r="G293" i="1"/>
  <c r="L293" i="1" s="1"/>
  <c r="G294" i="1"/>
  <c r="L294" i="1" s="1"/>
  <c r="G295" i="1"/>
  <c r="L295" i="1" s="1"/>
  <c r="G296" i="1"/>
  <c r="L296" i="1" s="1"/>
  <c r="G297" i="1"/>
  <c r="L297" i="1" s="1"/>
  <c r="G298" i="1"/>
  <c r="L298" i="1" s="1"/>
  <c r="G299" i="1"/>
  <c r="L299" i="1" s="1"/>
  <c r="G300" i="1"/>
  <c r="L300" i="1" s="1"/>
  <c r="G2" i="1"/>
  <c r="L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" i="1"/>
  <c r="F3" i="1" s="1"/>
  <c r="K3" i="1" s="1"/>
  <c r="M303" i="1" l="1"/>
  <c r="H304" i="1"/>
  <c r="I2" i="1"/>
  <c r="F4" i="1"/>
  <c r="I4" i="1" s="1"/>
  <c r="J2" i="1"/>
  <c r="J3" i="1"/>
  <c r="I3" i="1"/>
  <c r="M304" i="1" l="1"/>
  <c r="H305" i="1"/>
  <c r="K4" i="1"/>
  <c r="F5" i="1"/>
  <c r="J4" i="1"/>
  <c r="H306" i="1" l="1"/>
  <c r="M305" i="1"/>
  <c r="K5" i="1"/>
  <c r="F6" i="1"/>
  <c r="I5" i="1"/>
  <c r="J5" i="1"/>
  <c r="H307" i="1" l="1"/>
  <c r="M306" i="1"/>
  <c r="K6" i="1"/>
  <c r="F7" i="1"/>
  <c r="I6" i="1"/>
  <c r="J6" i="1"/>
  <c r="H308" i="1" l="1"/>
  <c r="M307" i="1"/>
  <c r="I7" i="1"/>
  <c r="K7" i="1"/>
  <c r="J7" i="1"/>
  <c r="F8" i="1"/>
  <c r="M308" i="1" l="1"/>
  <c r="H309" i="1"/>
  <c r="K8" i="1"/>
  <c r="J8" i="1"/>
  <c r="I8" i="1"/>
  <c r="F9" i="1"/>
  <c r="H310" i="1" l="1"/>
  <c r="M309" i="1"/>
  <c r="K9" i="1"/>
  <c r="I9" i="1"/>
  <c r="F10" i="1"/>
  <c r="J9" i="1"/>
  <c r="H311" i="1" l="1"/>
  <c r="M310" i="1"/>
  <c r="K10" i="1"/>
  <c r="I10" i="1"/>
  <c r="J10" i="1"/>
  <c r="F11" i="1"/>
  <c r="H312" i="1" l="1"/>
  <c r="M311" i="1"/>
  <c r="K11" i="1"/>
  <c r="F12" i="1"/>
  <c r="I11" i="1"/>
  <c r="J11" i="1"/>
  <c r="H313" i="1" l="1"/>
  <c r="M312" i="1"/>
  <c r="K12" i="1"/>
  <c r="F13" i="1"/>
  <c r="J12" i="1"/>
  <c r="I12" i="1"/>
  <c r="M313" i="1" l="1"/>
  <c r="H314" i="1"/>
  <c r="K13" i="1"/>
  <c r="F14" i="1"/>
  <c r="J13" i="1"/>
  <c r="I13" i="1"/>
  <c r="H315" i="1" l="1"/>
  <c r="M314" i="1"/>
  <c r="K14" i="1"/>
  <c r="J14" i="1"/>
  <c r="I14" i="1"/>
  <c r="F15" i="1"/>
  <c r="H316" i="1" l="1"/>
  <c r="M315" i="1"/>
  <c r="K15" i="1"/>
  <c r="F16" i="1"/>
  <c r="I15" i="1"/>
  <c r="J15" i="1"/>
  <c r="H317" i="1" l="1"/>
  <c r="M316" i="1"/>
  <c r="K16" i="1"/>
  <c r="F17" i="1"/>
  <c r="I16" i="1"/>
  <c r="J16" i="1"/>
  <c r="H318" i="1" l="1"/>
  <c r="M317" i="1"/>
  <c r="K17" i="1"/>
  <c r="F18" i="1"/>
  <c r="J17" i="1"/>
  <c r="I17" i="1"/>
  <c r="H319" i="1" l="1"/>
  <c r="M318" i="1"/>
  <c r="K18" i="1"/>
  <c r="F19" i="1"/>
  <c r="J18" i="1"/>
  <c r="I18" i="1"/>
  <c r="M319" i="1" l="1"/>
  <c r="H320" i="1"/>
  <c r="K19" i="1"/>
  <c r="F20" i="1"/>
  <c r="I19" i="1"/>
  <c r="J19" i="1"/>
  <c r="M320" i="1" l="1"/>
  <c r="H321" i="1"/>
  <c r="K20" i="1"/>
  <c r="F21" i="1"/>
  <c r="J20" i="1"/>
  <c r="I20" i="1"/>
  <c r="H322" i="1" l="1"/>
  <c r="M321" i="1"/>
  <c r="K21" i="1"/>
  <c r="F22" i="1"/>
  <c r="I21" i="1"/>
  <c r="J21" i="1"/>
  <c r="H323" i="1" l="1"/>
  <c r="M322" i="1"/>
  <c r="K22" i="1"/>
  <c r="J22" i="1"/>
  <c r="I22" i="1"/>
  <c r="F23" i="1"/>
  <c r="H324" i="1" l="1"/>
  <c r="M323" i="1"/>
  <c r="K23" i="1"/>
  <c r="F24" i="1"/>
  <c r="J23" i="1"/>
  <c r="I23" i="1"/>
  <c r="M324" i="1" l="1"/>
  <c r="H325" i="1"/>
  <c r="K24" i="1"/>
  <c r="F25" i="1"/>
  <c r="J24" i="1"/>
  <c r="I24" i="1"/>
  <c r="M325" i="1" l="1"/>
  <c r="H326" i="1"/>
  <c r="K25" i="1"/>
  <c r="F26" i="1"/>
  <c r="I25" i="1"/>
  <c r="J25" i="1"/>
  <c r="H327" i="1" l="1"/>
  <c r="M326" i="1"/>
  <c r="K26" i="1"/>
  <c r="F27" i="1"/>
  <c r="I26" i="1"/>
  <c r="J26" i="1"/>
  <c r="H328" i="1" l="1"/>
  <c r="M327" i="1"/>
  <c r="K27" i="1"/>
  <c r="F28" i="1"/>
  <c r="I27" i="1"/>
  <c r="J27" i="1"/>
  <c r="H329" i="1" l="1"/>
  <c r="M328" i="1"/>
  <c r="K28" i="1"/>
  <c r="F29" i="1"/>
  <c r="J28" i="1"/>
  <c r="I28" i="1"/>
  <c r="M329" i="1" l="1"/>
  <c r="H330" i="1"/>
  <c r="K29" i="1"/>
  <c r="F30" i="1"/>
  <c r="J29" i="1"/>
  <c r="I29" i="1"/>
  <c r="H331" i="1" l="1"/>
  <c r="M330" i="1"/>
  <c r="K30" i="1"/>
  <c r="F31" i="1"/>
  <c r="I30" i="1"/>
  <c r="J30" i="1"/>
  <c r="H332" i="1" l="1"/>
  <c r="M331" i="1"/>
  <c r="K31" i="1"/>
  <c r="F32" i="1"/>
  <c r="J31" i="1"/>
  <c r="I31" i="1"/>
  <c r="H333" i="1" l="1"/>
  <c r="M332" i="1"/>
  <c r="K32" i="1"/>
  <c r="F33" i="1"/>
  <c r="I32" i="1"/>
  <c r="J32" i="1"/>
  <c r="H334" i="1" l="1"/>
  <c r="M333" i="1"/>
  <c r="K33" i="1"/>
  <c r="F34" i="1"/>
  <c r="J33" i="1"/>
  <c r="I33" i="1"/>
  <c r="H335" i="1" l="1"/>
  <c r="M334" i="1"/>
  <c r="K34" i="1"/>
  <c r="F35" i="1"/>
  <c r="I34" i="1"/>
  <c r="J34" i="1"/>
  <c r="H336" i="1" l="1"/>
  <c r="M335" i="1"/>
  <c r="K35" i="1"/>
  <c r="F36" i="1"/>
  <c r="J35" i="1"/>
  <c r="I35" i="1"/>
  <c r="M336" i="1" l="1"/>
  <c r="H337" i="1"/>
  <c r="K36" i="1"/>
  <c r="F37" i="1"/>
  <c r="I36" i="1"/>
  <c r="J36" i="1"/>
  <c r="H338" i="1" l="1"/>
  <c r="M337" i="1"/>
  <c r="K37" i="1"/>
  <c r="F38" i="1"/>
  <c r="I37" i="1"/>
  <c r="J37" i="1"/>
  <c r="H339" i="1" l="1"/>
  <c r="M338" i="1"/>
  <c r="K38" i="1"/>
  <c r="F39" i="1"/>
  <c r="I38" i="1"/>
  <c r="J38" i="1"/>
  <c r="H340" i="1" l="1"/>
  <c r="M339" i="1"/>
  <c r="K39" i="1"/>
  <c r="F40" i="1"/>
  <c r="J39" i="1"/>
  <c r="I39" i="1"/>
  <c r="M340" i="1" l="1"/>
  <c r="H341" i="1"/>
  <c r="K40" i="1"/>
  <c r="F41" i="1"/>
  <c r="I40" i="1"/>
  <c r="J40" i="1"/>
  <c r="H342" i="1" l="1"/>
  <c r="M341" i="1"/>
  <c r="K41" i="1"/>
  <c r="F42" i="1"/>
  <c r="I41" i="1"/>
  <c r="J41" i="1"/>
  <c r="H343" i="1" l="1"/>
  <c r="M342" i="1"/>
  <c r="K42" i="1"/>
  <c r="F43" i="1"/>
  <c r="J42" i="1"/>
  <c r="I42" i="1"/>
  <c r="H344" i="1" l="1"/>
  <c r="M343" i="1"/>
  <c r="K43" i="1"/>
  <c r="F44" i="1"/>
  <c r="I43" i="1"/>
  <c r="J43" i="1"/>
  <c r="H345" i="1" l="1"/>
  <c r="M344" i="1"/>
  <c r="K44" i="1"/>
  <c r="F45" i="1"/>
  <c r="J44" i="1"/>
  <c r="I44" i="1"/>
  <c r="M345" i="1" l="1"/>
  <c r="H346" i="1"/>
  <c r="K45" i="1"/>
  <c r="F46" i="1"/>
  <c r="J45" i="1"/>
  <c r="I45" i="1"/>
  <c r="H347" i="1" l="1"/>
  <c r="M346" i="1"/>
  <c r="K46" i="1"/>
  <c r="F47" i="1"/>
  <c r="J46" i="1"/>
  <c r="I46" i="1"/>
  <c r="H348" i="1" l="1"/>
  <c r="M347" i="1"/>
  <c r="K47" i="1"/>
  <c r="F48" i="1"/>
  <c r="J47" i="1"/>
  <c r="I47" i="1"/>
  <c r="H349" i="1" l="1"/>
  <c r="M348" i="1"/>
  <c r="K48" i="1"/>
  <c r="F49" i="1"/>
  <c r="J48" i="1"/>
  <c r="I48" i="1"/>
  <c r="M349" i="1" l="1"/>
  <c r="H350" i="1"/>
  <c r="K49" i="1"/>
  <c r="F50" i="1"/>
  <c r="J49" i="1"/>
  <c r="I49" i="1"/>
  <c r="H351" i="1" l="1"/>
  <c r="M350" i="1"/>
  <c r="K50" i="1"/>
  <c r="F51" i="1"/>
  <c r="I50" i="1"/>
  <c r="J50" i="1"/>
  <c r="H352" i="1" l="1"/>
  <c r="M351" i="1"/>
  <c r="K51" i="1"/>
  <c r="F52" i="1"/>
  <c r="J51" i="1"/>
  <c r="I51" i="1"/>
  <c r="H353" i="1" l="1"/>
  <c r="M352" i="1"/>
  <c r="K52" i="1"/>
  <c r="F53" i="1"/>
  <c r="I52" i="1"/>
  <c r="J52" i="1"/>
  <c r="M353" i="1" l="1"/>
  <c r="H354" i="1"/>
  <c r="K53" i="1"/>
  <c r="F54" i="1"/>
  <c r="J53" i="1"/>
  <c r="I53" i="1"/>
  <c r="M354" i="1" l="1"/>
  <c r="H355" i="1"/>
  <c r="K54" i="1"/>
  <c r="F55" i="1"/>
  <c r="I54" i="1"/>
  <c r="J54" i="1"/>
  <c r="H356" i="1" l="1"/>
  <c r="M355" i="1"/>
  <c r="K55" i="1"/>
  <c r="F56" i="1"/>
  <c r="I55" i="1"/>
  <c r="J55" i="1"/>
  <c r="H357" i="1" l="1"/>
  <c r="M356" i="1"/>
  <c r="K56" i="1"/>
  <c r="F57" i="1"/>
  <c r="I56" i="1"/>
  <c r="J56" i="1"/>
  <c r="M357" i="1" l="1"/>
  <c r="H358" i="1"/>
  <c r="K57" i="1"/>
  <c r="F58" i="1"/>
  <c r="I57" i="1"/>
  <c r="J57" i="1"/>
  <c r="H359" i="1" l="1"/>
  <c r="M358" i="1"/>
  <c r="K58" i="1"/>
  <c r="F59" i="1"/>
  <c r="I58" i="1"/>
  <c r="J58" i="1"/>
  <c r="H360" i="1" l="1"/>
  <c r="M359" i="1"/>
  <c r="K59" i="1"/>
  <c r="F60" i="1"/>
  <c r="J59" i="1"/>
  <c r="I59" i="1"/>
  <c r="H361" i="1" l="1"/>
  <c r="M360" i="1"/>
  <c r="K60" i="1"/>
  <c r="F61" i="1"/>
  <c r="J60" i="1"/>
  <c r="I60" i="1"/>
  <c r="H362" i="1" l="1"/>
  <c r="M361" i="1"/>
  <c r="K61" i="1"/>
  <c r="F62" i="1"/>
  <c r="J61" i="1"/>
  <c r="I61" i="1"/>
  <c r="H363" i="1" l="1"/>
  <c r="M362" i="1"/>
  <c r="K62" i="1"/>
  <c r="F63" i="1"/>
  <c r="I62" i="1"/>
  <c r="J62" i="1"/>
  <c r="H364" i="1" l="1"/>
  <c r="M363" i="1"/>
  <c r="K63" i="1"/>
  <c r="F64" i="1"/>
  <c r="I63" i="1"/>
  <c r="J63" i="1"/>
  <c r="H365" i="1" l="1"/>
  <c r="M364" i="1"/>
  <c r="K64" i="1"/>
  <c r="F65" i="1"/>
  <c r="I64" i="1"/>
  <c r="J64" i="1"/>
  <c r="M365" i="1" l="1"/>
  <c r="H366" i="1"/>
  <c r="K65" i="1"/>
  <c r="F66" i="1"/>
  <c r="J65" i="1"/>
  <c r="I65" i="1"/>
  <c r="H367" i="1" l="1"/>
  <c r="M366" i="1"/>
  <c r="K66" i="1"/>
  <c r="F67" i="1"/>
  <c r="J66" i="1"/>
  <c r="I66" i="1"/>
  <c r="H368" i="1" l="1"/>
  <c r="M367" i="1"/>
  <c r="K67" i="1"/>
  <c r="F68" i="1"/>
  <c r="I67" i="1"/>
  <c r="J67" i="1"/>
  <c r="H369" i="1" l="1"/>
  <c r="M368" i="1"/>
  <c r="K68" i="1"/>
  <c r="F69" i="1"/>
  <c r="J68" i="1"/>
  <c r="I68" i="1"/>
  <c r="M369" i="1" l="1"/>
  <c r="H370" i="1"/>
  <c r="K69" i="1"/>
  <c r="F70" i="1"/>
  <c r="J69" i="1"/>
  <c r="I69" i="1"/>
  <c r="M370" i="1" l="1"/>
  <c r="H371" i="1"/>
  <c r="K70" i="1"/>
  <c r="F71" i="1"/>
  <c r="J70" i="1"/>
  <c r="I70" i="1"/>
  <c r="H372" i="1" l="1"/>
  <c r="M371" i="1"/>
  <c r="K71" i="1"/>
  <c r="F72" i="1"/>
  <c r="J71" i="1"/>
  <c r="I71" i="1"/>
  <c r="H373" i="1" l="1"/>
  <c r="M372" i="1"/>
  <c r="K72" i="1"/>
  <c r="F73" i="1"/>
  <c r="I72" i="1"/>
  <c r="J72" i="1"/>
  <c r="H374" i="1" l="1"/>
  <c r="M373" i="1"/>
  <c r="K73" i="1"/>
  <c r="F74" i="1"/>
  <c r="I73" i="1"/>
  <c r="J73" i="1"/>
  <c r="H375" i="1" l="1"/>
  <c r="M374" i="1"/>
  <c r="K74" i="1"/>
  <c r="F75" i="1"/>
  <c r="J74" i="1"/>
  <c r="I74" i="1"/>
  <c r="H376" i="1" l="1"/>
  <c r="M375" i="1"/>
  <c r="K75" i="1"/>
  <c r="F76" i="1"/>
  <c r="J75" i="1"/>
  <c r="I75" i="1"/>
  <c r="H377" i="1" l="1"/>
  <c r="M376" i="1"/>
  <c r="K76" i="1"/>
  <c r="F77" i="1"/>
  <c r="I76" i="1"/>
  <c r="J76" i="1"/>
  <c r="H378" i="1" l="1"/>
  <c r="M377" i="1"/>
  <c r="K77" i="1"/>
  <c r="F78" i="1"/>
  <c r="J77" i="1"/>
  <c r="I77" i="1"/>
  <c r="M378" i="1" l="1"/>
  <c r="H379" i="1"/>
  <c r="K78" i="1"/>
  <c r="F79" i="1"/>
  <c r="I78" i="1"/>
  <c r="J78" i="1"/>
  <c r="H380" i="1" l="1"/>
  <c r="M379" i="1"/>
  <c r="K79" i="1"/>
  <c r="F80" i="1"/>
  <c r="J79" i="1"/>
  <c r="I79" i="1"/>
  <c r="H381" i="1" l="1"/>
  <c r="M380" i="1"/>
  <c r="K80" i="1"/>
  <c r="F81" i="1"/>
  <c r="I80" i="1"/>
  <c r="J80" i="1"/>
  <c r="M381" i="1" l="1"/>
  <c r="H382" i="1"/>
  <c r="K81" i="1"/>
  <c r="F82" i="1"/>
  <c r="I81" i="1"/>
  <c r="J81" i="1"/>
  <c r="H383" i="1" l="1"/>
  <c r="M382" i="1"/>
  <c r="K82" i="1"/>
  <c r="F83" i="1"/>
  <c r="I82" i="1"/>
  <c r="J82" i="1"/>
  <c r="H384" i="1" l="1"/>
  <c r="M383" i="1"/>
  <c r="K83" i="1"/>
  <c r="F84" i="1"/>
  <c r="I83" i="1"/>
  <c r="J83" i="1"/>
  <c r="H385" i="1" l="1"/>
  <c r="M384" i="1"/>
  <c r="K84" i="1"/>
  <c r="J84" i="1"/>
  <c r="I84" i="1"/>
  <c r="F85" i="1"/>
  <c r="M385" i="1" l="1"/>
  <c r="H386" i="1"/>
  <c r="K85" i="1"/>
  <c r="F86" i="1"/>
  <c r="J85" i="1"/>
  <c r="I85" i="1"/>
  <c r="H387" i="1" l="1"/>
  <c r="M386" i="1"/>
  <c r="K86" i="1"/>
  <c r="F87" i="1"/>
  <c r="J86" i="1"/>
  <c r="I86" i="1"/>
  <c r="H388" i="1" l="1"/>
  <c r="M387" i="1"/>
  <c r="K87" i="1"/>
  <c r="F88" i="1"/>
  <c r="J87" i="1"/>
  <c r="I87" i="1"/>
  <c r="H389" i="1" l="1"/>
  <c r="M388" i="1"/>
  <c r="K88" i="1"/>
  <c r="F89" i="1"/>
  <c r="J88" i="1"/>
  <c r="I88" i="1"/>
  <c r="M389" i="1" l="1"/>
  <c r="H390" i="1"/>
  <c r="K89" i="1"/>
  <c r="F90" i="1"/>
  <c r="I89" i="1"/>
  <c r="J89" i="1"/>
  <c r="H391" i="1" l="1"/>
  <c r="M390" i="1"/>
  <c r="K90" i="1"/>
  <c r="F91" i="1"/>
  <c r="I90" i="1"/>
  <c r="J90" i="1"/>
  <c r="H392" i="1" l="1"/>
  <c r="M391" i="1"/>
  <c r="K91" i="1"/>
  <c r="F92" i="1"/>
  <c r="J91" i="1"/>
  <c r="I91" i="1"/>
  <c r="H393" i="1" l="1"/>
  <c r="M392" i="1"/>
  <c r="K92" i="1"/>
  <c r="F93" i="1"/>
  <c r="J92" i="1"/>
  <c r="I92" i="1"/>
  <c r="M393" i="1" l="1"/>
  <c r="H394" i="1"/>
  <c r="K93" i="1"/>
  <c r="F94" i="1"/>
  <c r="J93" i="1"/>
  <c r="I93" i="1"/>
  <c r="M394" i="1" l="1"/>
  <c r="H395" i="1"/>
  <c r="K94" i="1"/>
  <c r="F95" i="1"/>
  <c r="I94" i="1"/>
  <c r="J94" i="1"/>
  <c r="H396" i="1" l="1"/>
  <c r="M395" i="1"/>
  <c r="K95" i="1"/>
  <c r="F96" i="1"/>
  <c r="I95" i="1"/>
  <c r="J95" i="1"/>
  <c r="H397" i="1" l="1"/>
  <c r="M396" i="1"/>
  <c r="K96" i="1"/>
  <c r="F97" i="1"/>
  <c r="I96" i="1"/>
  <c r="J96" i="1"/>
  <c r="H398" i="1" l="1"/>
  <c r="M397" i="1"/>
  <c r="K97" i="1"/>
  <c r="F98" i="1"/>
  <c r="I97" i="1"/>
  <c r="J97" i="1"/>
  <c r="H399" i="1" l="1"/>
  <c r="M398" i="1"/>
  <c r="K98" i="1"/>
  <c r="F99" i="1"/>
  <c r="I98" i="1"/>
  <c r="J98" i="1"/>
  <c r="H400" i="1" l="1"/>
  <c r="M399" i="1"/>
  <c r="K99" i="1"/>
  <c r="F100" i="1"/>
  <c r="I99" i="1"/>
  <c r="J99" i="1"/>
  <c r="H401" i="1" l="1"/>
  <c r="M400" i="1"/>
  <c r="K100" i="1"/>
  <c r="F101" i="1"/>
  <c r="J100" i="1"/>
  <c r="I100" i="1"/>
  <c r="H402" i="1" l="1"/>
  <c r="M401" i="1"/>
  <c r="K101" i="1"/>
  <c r="F102" i="1"/>
  <c r="J101" i="1"/>
  <c r="I101" i="1"/>
  <c r="M402" i="1" l="1"/>
  <c r="H403" i="1"/>
  <c r="K102" i="1"/>
  <c r="F103" i="1"/>
  <c r="I102" i="1"/>
  <c r="J102" i="1"/>
  <c r="H404" i="1" l="1"/>
  <c r="M403" i="1"/>
  <c r="K103" i="1"/>
  <c r="F104" i="1"/>
  <c r="J103" i="1"/>
  <c r="I103" i="1"/>
  <c r="H405" i="1" l="1"/>
  <c r="M404" i="1"/>
  <c r="K104" i="1"/>
  <c r="F105" i="1"/>
  <c r="I104" i="1"/>
  <c r="J104" i="1"/>
  <c r="H406" i="1" l="1"/>
  <c r="M405" i="1"/>
  <c r="K105" i="1"/>
  <c r="F106" i="1"/>
  <c r="I105" i="1"/>
  <c r="J105" i="1"/>
  <c r="H407" i="1" l="1"/>
  <c r="M406" i="1"/>
  <c r="K106" i="1"/>
  <c r="F107" i="1"/>
  <c r="I106" i="1"/>
  <c r="J106" i="1"/>
  <c r="H408" i="1" l="1"/>
  <c r="M407" i="1"/>
  <c r="K107" i="1"/>
  <c r="F108" i="1"/>
  <c r="I107" i="1"/>
  <c r="J107" i="1"/>
  <c r="H409" i="1" l="1"/>
  <c r="M408" i="1"/>
  <c r="K108" i="1"/>
  <c r="F109" i="1"/>
  <c r="J108" i="1"/>
  <c r="I108" i="1"/>
  <c r="M409" i="1" l="1"/>
  <c r="H410" i="1"/>
  <c r="K109" i="1"/>
  <c r="F110" i="1"/>
  <c r="J109" i="1"/>
  <c r="I109" i="1"/>
  <c r="M410" i="1" l="1"/>
  <c r="H411" i="1"/>
  <c r="K110" i="1"/>
  <c r="F111" i="1"/>
  <c r="J110" i="1"/>
  <c r="I110" i="1"/>
  <c r="H412" i="1" l="1"/>
  <c r="M411" i="1"/>
  <c r="K111" i="1"/>
  <c r="F112" i="1"/>
  <c r="I111" i="1"/>
  <c r="J111" i="1"/>
  <c r="H413" i="1" l="1"/>
  <c r="M412" i="1"/>
  <c r="K112" i="1"/>
  <c r="F113" i="1"/>
  <c r="J112" i="1"/>
  <c r="I112" i="1"/>
  <c r="H414" i="1" l="1"/>
  <c r="M413" i="1"/>
  <c r="K113" i="1"/>
  <c r="F114" i="1"/>
  <c r="I113" i="1"/>
  <c r="J113" i="1"/>
  <c r="H415" i="1" l="1"/>
  <c r="M414" i="1"/>
  <c r="K114" i="1"/>
  <c r="F115" i="1"/>
  <c r="J114" i="1"/>
  <c r="I114" i="1"/>
  <c r="M415" i="1" l="1"/>
  <c r="H416" i="1"/>
  <c r="K115" i="1"/>
  <c r="F116" i="1"/>
  <c r="J115" i="1"/>
  <c r="I115" i="1"/>
  <c r="H417" i="1" l="1"/>
  <c r="M416" i="1"/>
  <c r="K116" i="1"/>
  <c r="F117" i="1"/>
  <c r="I116" i="1"/>
  <c r="J116" i="1"/>
  <c r="H418" i="1" l="1"/>
  <c r="M417" i="1"/>
  <c r="K117" i="1"/>
  <c r="F118" i="1"/>
  <c r="I117" i="1"/>
  <c r="J117" i="1"/>
  <c r="M418" i="1" l="1"/>
  <c r="H419" i="1"/>
  <c r="K118" i="1"/>
  <c r="F119" i="1"/>
  <c r="J118" i="1"/>
  <c r="I118" i="1"/>
  <c r="H420" i="1" l="1"/>
  <c r="M419" i="1"/>
  <c r="K119" i="1"/>
  <c r="F120" i="1"/>
  <c r="I119" i="1"/>
  <c r="J119" i="1"/>
  <c r="H421" i="1" l="1"/>
  <c r="M420" i="1"/>
  <c r="K120" i="1"/>
  <c r="F121" i="1"/>
  <c r="J120" i="1"/>
  <c r="I120" i="1"/>
  <c r="M421" i="1" l="1"/>
  <c r="H422" i="1"/>
  <c r="K121" i="1"/>
  <c r="F122" i="1"/>
  <c r="J121" i="1"/>
  <c r="I121" i="1"/>
  <c r="H423" i="1" l="1"/>
  <c r="M422" i="1"/>
  <c r="K122" i="1"/>
  <c r="F123" i="1"/>
  <c r="I122" i="1"/>
  <c r="J122" i="1"/>
  <c r="H424" i="1" l="1"/>
  <c r="M423" i="1"/>
  <c r="K123" i="1"/>
  <c r="F124" i="1"/>
  <c r="I123" i="1"/>
  <c r="J123" i="1"/>
  <c r="H425" i="1" l="1"/>
  <c r="M424" i="1"/>
  <c r="K124" i="1"/>
  <c r="F125" i="1"/>
  <c r="J124" i="1"/>
  <c r="I124" i="1"/>
  <c r="M425" i="1" l="1"/>
  <c r="H426" i="1"/>
  <c r="K125" i="1"/>
  <c r="F126" i="1"/>
  <c r="I125" i="1"/>
  <c r="J125" i="1"/>
  <c r="M426" i="1" l="1"/>
  <c r="H427" i="1"/>
  <c r="K126" i="1"/>
  <c r="J126" i="1"/>
  <c r="I126" i="1"/>
  <c r="F127" i="1"/>
  <c r="H428" i="1" l="1"/>
  <c r="M427" i="1"/>
  <c r="K127" i="1"/>
  <c r="F128" i="1"/>
  <c r="J127" i="1"/>
  <c r="I127" i="1"/>
  <c r="H429" i="1" l="1"/>
  <c r="M428" i="1"/>
  <c r="K128" i="1"/>
  <c r="F129" i="1"/>
  <c r="I128" i="1"/>
  <c r="J128" i="1"/>
  <c r="H430" i="1" l="1"/>
  <c r="M429" i="1"/>
  <c r="K129" i="1"/>
  <c r="F130" i="1"/>
  <c r="I129" i="1"/>
  <c r="J129" i="1"/>
  <c r="H431" i="1" l="1"/>
  <c r="M430" i="1"/>
  <c r="K130" i="1"/>
  <c r="F131" i="1"/>
  <c r="I130" i="1"/>
  <c r="J130" i="1"/>
  <c r="M431" i="1" l="1"/>
  <c r="H432" i="1"/>
  <c r="K131" i="1"/>
  <c r="F132" i="1"/>
  <c r="I131" i="1"/>
  <c r="J131" i="1"/>
  <c r="H433" i="1" l="1"/>
  <c r="M432" i="1"/>
  <c r="K132" i="1"/>
  <c r="F133" i="1"/>
  <c r="J132" i="1"/>
  <c r="I132" i="1"/>
  <c r="H434" i="1" l="1"/>
  <c r="M433" i="1"/>
  <c r="K133" i="1"/>
  <c r="F134" i="1"/>
  <c r="J133" i="1"/>
  <c r="I133" i="1"/>
  <c r="M434" i="1" l="1"/>
  <c r="H435" i="1"/>
  <c r="K134" i="1"/>
  <c r="J134" i="1"/>
  <c r="I134" i="1"/>
  <c r="F135" i="1"/>
  <c r="H436" i="1" l="1"/>
  <c r="M435" i="1"/>
  <c r="K135" i="1"/>
  <c r="F136" i="1"/>
  <c r="J135" i="1"/>
  <c r="I135" i="1"/>
  <c r="H437" i="1" l="1"/>
  <c r="M436" i="1"/>
  <c r="K136" i="1"/>
  <c r="F137" i="1"/>
  <c r="J136" i="1"/>
  <c r="I136" i="1"/>
  <c r="M437" i="1" l="1"/>
  <c r="H438" i="1"/>
  <c r="K137" i="1"/>
  <c r="F138" i="1"/>
  <c r="I137" i="1"/>
  <c r="J137" i="1"/>
  <c r="H439" i="1" l="1"/>
  <c r="M438" i="1"/>
  <c r="K138" i="1"/>
  <c r="F139" i="1"/>
  <c r="I138" i="1"/>
  <c r="J138" i="1"/>
  <c r="H440" i="1" l="1"/>
  <c r="M439" i="1"/>
  <c r="K139" i="1"/>
  <c r="F140" i="1"/>
  <c r="J139" i="1"/>
  <c r="I139" i="1"/>
  <c r="H441" i="1" l="1"/>
  <c r="M440" i="1"/>
  <c r="K140" i="1"/>
  <c r="F141" i="1"/>
  <c r="J140" i="1"/>
  <c r="I140" i="1"/>
  <c r="M441" i="1" l="1"/>
  <c r="H442" i="1"/>
  <c r="K141" i="1"/>
  <c r="F142" i="1"/>
  <c r="J141" i="1"/>
  <c r="I141" i="1"/>
  <c r="M442" i="1" l="1"/>
  <c r="H443" i="1"/>
  <c r="K142" i="1"/>
  <c r="F143" i="1"/>
  <c r="I142" i="1"/>
  <c r="J142" i="1"/>
  <c r="H444" i="1" l="1"/>
  <c r="M443" i="1"/>
  <c r="K143" i="1"/>
  <c r="F144" i="1"/>
  <c r="J143" i="1"/>
  <c r="I143" i="1"/>
  <c r="H445" i="1" l="1"/>
  <c r="M444" i="1"/>
  <c r="K144" i="1"/>
  <c r="F145" i="1"/>
  <c r="I144" i="1"/>
  <c r="J144" i="1"/>
  <c r="H446" i="1" l="1"/>
  <c r="M445" i="1"/>
  <c r="K145" i="1"/>
  <c r="F146" i="1"/>
  <c r="I145" i="1"/>
  <c r="J145" i="1"/>
  <c r="H447" i="1" l="1"/>
  <c r="M446" i="1"/>
  <c r="K146" i="1"/>
  <c r="F147" i="1"/>
  <c r="I146" i="1"/>
  <c r="J146" i="1"/>
  <c r="M447" i="1" l="1"/>
  <c r="H448" i="1"/>
  <c r="K147" i="1"/>
  <c r="F148" i="1"/>
  <c r="J147" i="1"/>
  <c r="I147" i="1"/>
  <c r="H449" i="1" l="1"/>
  <c r="M448" i="1"/>
  <c r="K148" i="1"/>
  <c r="F149" i="1"/>
  <c r="J148" i="1"/>
  <c r="I148" i="1"/>
  <c r="H450" i="1" l="1"/>
  <c r="M449" i="1"/>
  <c r="K149" i="1"/>
  <c r="F150" i="1"/>
  <c r="J149" i="1"/>
  <c r="I149" i="1"/>
  <c r="M450" i="1" l="1"/>
  <c r="H451" i="1"/>
  <c r="K150" i="1"/>
  <c r="F151" i="1"/>
  <c r="J150" i="1"/>
  <c r="I150" i="1"/>
  <c r="H452" i="1" l="1"/>
  <c r="M451" i="1"/>
  <c r="K151" i="1"/>
  <c r="F152" i="1"/>
  <c r="J151" i="1"/>
  <c r="I151" i="1"/>
  <c r="H453" i="1" l="1"/>
  <c r="M452" i="1"/>
  <c r="K152" i="1"/>
  <c r="F153" i="1"/>
  <c r="J152" i="1"/>
  <c r="I152" i="1"/>
  <c r="M453" i="1" l="1"/>
  <c r="H454" i="1"/>
  <c r="K153" i="1"/>
  <c r="F154" i="1"/>
  <c r="I153" i="1"/>
  <c r="J153" i="1"/>
  <c r="H455" i="1" l="1"/>
  <c r="M454" i="1"/>
  <c r="K154" i="1"/>
  <c r="F155" i="1"/>
  <c r="I154" i="1"/>
  <c r="J154" i="1"/>
  <c r="H456" i="1" l="1"/>
  <c r="M455" i="1"/>
  <c r="K155" i="1"/>
  <c r="F156" i="1"/>
  <c r="I155" i="1"/>
  <c r="J155" i="1"/>
  <c r="H457" i="1" l="1"/>
  <c r="M456" i="1"/>
  <c r="K156" i="1"/>
  <c r="F157" i="1"/>
  <c r="J156" i="1"/>
  <c r="I156" i="1"/>
  <c r="M457" i="1" l="1"/>
  <c r="H458" i="1"/>
  <c r="K157" i="1"/>
  <c r="F158" i="1"/>
  <c r="J157" i="1"/>
  <c r="I157" i="1"/>
  <c r="M458" i="1" l="1"/>
  <c r="H459" i="1"/>
  <c r="K158" i="1"/>
  <c r="F159" i="1"/>
  <c r="J158" i="1"/>
  <c r="I158" i="1"/>
  <c r="H460" i="1" l="1"/>
  <c r="M459" i="1"/>
  <c r="K159" i="1"/>
  <c r="F160" i="1"/>
  <c r="J159" i="1"/>
  <c r="I159" i="1"/>
  <c r="H461" i="1" l="1"/>
  <c r="M460" i="1"/>
  <c r="K160" i="1"/>
  <c r="F161" i="1"/>
  <c r="I160" i="1"/>
  <c r="J160" i="1"/>
  <c r="H462" i="1" l="1"/>
  <c r="M461" i="1"/>
  <c r="K161" i="1"/>
  <c r="F162" i="1"/>
  <c r="J161" i="1"/>
  <c r="I161" i="1"/>
  <c r="H463" i="1" l="1"/>
  <c r="M462" i="1"/>
  <c r="K162" i="1"/>
  <c r="F163" i="1"/>
  <c r="I162" i="1"/>
  <c r="J162" i="1"/>
  <c r="M463" i="1" l="1"/>
  <c r="H464" i="1"/>
  <c r="K163" i="1"/>
  <c r="F164" i="1"/>
  <c r="J163" i="1"/>
  <c r="I163" i="1"/>
  <c r="H465" i="1" l="1"/>
  <c r="M464" i="1"/>
  <c r="K164" i="1"/>
  <c r="F165" i="1"/>
  <c r="I164" i="1"/>
  <c r="J164" i="1"/>
  <c r="H466" i="1" l="1"/>
  <c r="M465" i="1"/>
  <c r="K165" i="1"/>
  <c r="F166" i="1"/>
  <c r="J165" i="1"/>
  <c r="I165" i="1"/>
  <c r="M466" i="1" l="1"/>
  <c r="H467" i="1"/>
  <c r="K166" i="1"/>
  <c r="F167" i="1"/>
  <c r="J166" i="1"/>
  <c r="I166" i="1"/>
  <c r="H468" i="1" l="1"/>
  <c r="M467" i="1"/>
  <c r="K167" i="1"/>
  <c r="F168" i="1"/>
  <c r="I167" i="1"/>
  <c r="J167" i="1"/>
  <c r="H469" i="1" l="1"/>
  <c r="M468" i="1"/>
  <c r="K168" i="1"/>
  <c r="F169" i="1"/>
  <c r="I168" i="1"/>
  <c r="J168" i="1"/>
  <c r="H470" i="1" l="1"/>
  <c r="M469" i="1"/>
  <c r="K169" i="1"/>
  <c r="F170" i="1"/>
  <c r="I169" i="1"/>
  <c r="J169" i="1"/>
  <c r="H471" i="1" l="1"/>
  <c r="M470" i="1"/>
  <c r="K170" i="1"/>
  <c r="F171" i="1"/>
  <c r="I170" i="1"/>
  <c r="J170" i="1"/>
  <c r="H472" i="1" l="1"/>
  <c r="M471" i="1"/>
  <c r="K171" i="1"/>
  <c r="F172" i="1"/>
  <c r="J171" i="1"/>
  <c r="I171" i="1"/>
  <c r="H473" i="1" l="1"/>
  <c r="M472" i="1"/>
  <c r="K172" i="1"/>
  <c r="J172" i="1"/>
  <c r="I172" i="1"/>
  <c r="F173" i="1"/>
  <c r="M473" i="1" l="1"/>
  <c r="H474" i="1"/>
  <c r="K173" i="1"/>
  <c r="F174" i="1"/>
  <c r="J173" i="1"/>
  <c r="I173" i="1"/>
  <c r="M474" i="1" l="1"/>
  <c r="H475" i="1"/>
  <c r="K174" i="1"/>
  <c r="J174" i="1"/>
  <c r="I174" i="1"/>
  <c r="F175" i="1"/>
  <c r="H476" i="1" l="1"/>
  <c r="M475" i="1"/>
  <c r="K175" i="1"/>
  <c r="F176" i="1"/>
  <c r="I175" i="1"/>
  <c r="J175" i="1"/>
  <c r="H477" i="1" l="1"/>
  <c r="M476" i="1"/>
  <c r="K176" i="1"/>
  <c r="F177" i="1"/>
  <c r="I176" i="1"/>
  <c r="J176" i="1"/>
  <c r="H478" i="1" l="1"/>
  <c r="M477" i="1"/>
  <c r="K177" i="1"/>
  <c r="F178" i="1"/>
  <c r="J177" i="1"/>
  <c r="I177" i="1"/>
  <c r="H479" i="1" l="1"/>
  <c r="M478" i="1"/>
  <c r="K178" i="1"/>
  <c r="F179" i="1"/>
  <c r="J178" i="1"/>
  <c r="I178" i="1"/>
  <c r="M479" i="1" l="1"/>
  <c r="K179" i="1"/>
  <c r="F180" i="1"/>
  <c r="I179" i="1"/>
  <c r="J179" i="1"/>
  <c r="K180" i="1" l="1"/>
  <c r="F181" i="1"/>
  <c r="J180" i="1"/>
  <c r="I180" i="1"/>
  <c r="K181" i="1" l="1"/>
  <c r="F182" i="1"/>
  <c r="I181" i="1"/>
  <c r="J181" i="1"/>
  <c r="K182" i="1" l="1"/>
  <c r="I182" i="1"/>
  <c r="J182" i="1"/>
  <c r="F183" i="1"/>
  <c r="K183" i="1" l="1"/>
  <c r="F184" i="1"/>
  <c r="I183" i="1"/>
  <c r="J183" i="1"/>
  <c r="K184" i="1" l="1"/>
  <c r="F185" i="1"/>
  <c r="J184" i="1"/>
  <c r="I184" i="1"/>
  <c r="K185" i="1" l="1"/>
  <c r="F186" i="1"/>
  <c r="J185" i="1"/>
  <c r="I185" i="1"/>
  <c r="K186" i="1" l="1"/>
  <c r="F187" i="1"/>
  <c r="I186" i="1"/>
  <c r="J186" i="1"/>
  <c r="K187" i="1" l="1"/>
  <c r="F188" i="1"/>
  <c r="J187" i="1"/>
  <c r="I187" i="1"/>
  <c r="K188" i="1" l="1"/>
  <c r="F189" i="1"/>
  <c r="I188" i="1"/>
  <c r="J188" i="1"/>
  <c r="K189" i="1" l="1"/>
  <c r="F190" i="1"/>
  <c r="I189" i="1"/>
  <c r="J189" i="1"/>
  <c r="K190" i="1" l="1"/>
  <c r="F191" i="1"/>
  <c r="J190" i="1"/>
  <c r="I190" i="1"/>
  <c r="K191" i="1" l="1"/>
  <c r="F192" i="1"/>
  <c r="I191" i="1"/>
  <c r="J191" i="1"/>
  <c r="K192" i="1" l="1"/>
  <c r="F193" i="1"/>
  <c r="I192" i="1"/>
  <c r="J192" i="1"/>
  <c r="K193" i="1" l="1"/>
  <c r="F194" i="1"/>
  <c r="I193" i="1"/>
  <c r="J193" i="1"/>
  <c r="K194" i="1" l="1"/>
  <c r="F195" i="1"/>
  <c r="I194" i="1"/>
  <c r="J194" i="1"/>
  <c r="K195" i="1" l="1"/>
  <c r="F196" i="1"/>
  <c r="I195" i="1"/>
  <c r="J195" i="1"/>
  <c r="K196" i="1" l="1"/>
  <c r="F197" i="1"/>
  <c r="J196" i="1"/>
  <c r="I196" i="1"/>
  <c r="K197" i="1" l="1"/>
  <c r="F198" i="1"/>
  <c r="I197" i="1"/>
  <c r="J197" i="1"/>
  <c r="K198" i="1" l="1"/>
  <c r="F199" i="1"/>
  <c r="J198" i="1"/>
  <c r="I198" i="1"/>
  <c r="K199" i="1" l="1"/>
  <c r="F200" i="1"/>
  <c r="J199" i="1"/>
  <c r="I199" i="1"/>
  <c r="K200" i="1" l="1"/>
  <c r="F201" i="1"/>
  <c r="J200" i="1"/>
  <c r="I200" i="1"/>
  <c r="K201" i="1" l="1"/>
  <c r="F202" i="1"/>
  <c r="I201" i="1"/>
  <c r="J201" i="1"/>
  <c r="K202" i="1" l="1"/>
  <c r="F203" i="1"/>
  <c r="J202" i="1"/>
  <c r="I202" i="1"/>
  <c r="K203" i="1" l="1"/>
  <c r="F204" i="1"/>
  <c r="I203" i="1"/>
  <c r="J203" i="1"/>
  <c r="K204" i="1" l="1"/>
  <c r="F205" i="1"/>
  <c r="J204" i="1"/>
  <c r="I204" i="1"/>
  <c r="K205" i="1" l="1"/>
  <c r="F206" i="1"/>
  <c r="J205" i="1"/>
  <c r="I205" i="1"/>
  <c r="K206" i="1" l="1"/>
  <c r="F207" i="1"/>
  <c r="I206" i="1"/>
  <c r="J206" i="1"/>
  <c r="K207" i="1" l="1"/>
  <c r="F208" i="1"/>
  <c r="J207" i="1"/>
  <c r="I207" i="1"/>
  <c r="K208" i="1" l="1"/>
  <c r="F209" i="1"/>
  <c r="I208" i="1"/>
  <c r="J208" i="1"/>
  <c r="K209" i="1" l="1"/>
  <c r="F210" i="1"/>
  <c r="I209" i="1"/>
  <c r="J209" i="1"/>
  <c r="K210" i="1" l="1"/>
  <c r="F211" i="1"/>
  <c r="I210" i="1"/>
  <c r="J210" i="1"/>
  <c r="K211" i="1" l="1"/>
  <c r="F212" i="1"/>
  <c r="J211" i="1"/>
  <c r="I211" i="1"/>
  <c r="K212" i="1" l="1"/>
  <c r="F213" i="1"/>
  <c r="J212" i="1"/>
  <c r="I212" i="1"/>
  <c r="K213" i="1" l="1"/>
  <c r="F214" i="1"/>
  <c r="J213" i="1"/>
  <c r="I213" i="1"/>
  <c r="K214" i="1" l="1"/>
  <c r="F215" i="1"/>
  <c r="J214" i="1"/>
  <c r="I214" i="1"/>
  <c r="K215" i="1" l="1"/>
  <c r="F216" i="1"/>
  <c r="J215" i="1"/>
  <c r="I215" i="1"/>
  <c r="K216" i="1" l="1"/>
  <c r="F217" i="1"/>
  <c r="I216" i="1"/>
  <c r="J216" i="1"/>
  <c r="K217" i="1" l="1"/>
  <c r="F218" i="1"/>
  <c r="I217" i="1"/>
  <c r="J217" i="1"/>
  <c r="K218" i="1" l="1"/>
  <c r="F219" i="1"/>
  <c r="J218" i="1"/>
  <c r="I218" i="1"/>
  <c r="K219" i="1" l="1"/>
  <c r="F220" i="1"/>
  <c r="J219" i="1"/>
  <c r="I219" i="1"/>
  <c r="K220" i="1" l="1"/>
  <c r="F221" i="1"/>
  <c r="J220" i="1"/>
  <c r="I220" i="1"/>
  <c r="K221" i="1" l="1"/>
  <c r="F222" i="1"/>
  <c r="I221" i="1"/>
  <c r="J221" i="1"/>
  <c r="K222" i="1" l="1"/>
  <c r="F223" i="1"/>
  <c r="I222" i="1"/>
  <c r="J222" i="1"/>
  <c r="K223" i="1" l="1"/>
  <c r="F224" i="1"/>
  <c r="J223" i="1"/>
  <c r="I223" i="1"/>
  <c r="K224" i="1" l="1"/>
  <c r="F225" i="1"/>
  <c r="I224" i="1"/>
  <c r="J224" i="1"/>
  <c r="K225" i="1" l="1"/>
  <c r="F226" i="1"/>
  <c r="I225" i="1"/>
  <c r="J225" i="1"/>
  <c r="K226" i="1" l="1"/>
  <c r="F227" i="1"/>
  <c r="I226" i="1"/>
  <c r="J226" i="1"/>
  <c r="K227" i="1" l="1"/>
  <c r="F228" i="1"/>
  <c r="J227" i="1"/>
  <c r="I227" i="1"/>
  <c r="K228" i="1" l="1"/>
  <c r="F229" i="1"/>
  <c r="J228" i="1"/>
  <c r="I228" i="1"/>
  <c r="K229" i="1" l="1"/>
  <c r="F230" i="1"/>
  <c r="J229" i="1"/>
  <c r="I229" i="1"/>
  <c r="K230" i="1" l="1"/>
  <c r="F231" i="1"/>
  <c r="I230" i="1"/>
  <c r="J230" i="1"/>
  <c r="K231" i="1" l="1"/>
  <c r="F232" i="1"/>
  <c r="I231" i="1"/>
  <c r="J231" i="1"/>
  <c r="K232" i="1" l="1"/>
  <c r="F233" i="1"/>
  <c r="I232" i="1"/>
  <c r="J232" i="1"/>
  <c r="K233" i="1" l="1"/>
  <c r="F234" i="1"/>
  <c r="I233" i="1"/>
  <c r="J233" i="1"/>
  <c r="K234" i="1" l="1"/>
  <c r="F235" i="1"/>
  <c r="I234" i="1"/>
  <c r="J234" i="1"/>
  <c r="K235" i="1" l="1"/>
  <c r="F236" i="1"/>
  <c r="J235" i="1"/>
  <c r="I235" i="1"/>
  <c r="K236" i="1" l="1"/>
  <c r="F237" i="1"/>
  <c r="J236" i="1"/>
  <c r="I236" i="1"/>
  <c r="K237" i="1" l="1"/>
  <c r="F238" i="1"/>
  <c r="J237" i="1"/>
  <c r="I237" i="1"/>
  <c r="K238" i="1" l="1"/>
  <c r="F239" i="1"/>
  <c r="I238" i="1"/>
  <c r="J238" i="1"/>
  <c r="K239" i="1" l="1"/>
  <c r="F240" i="1"/>
  <c r="J239" i="1"/>
  <c r="I239" i="1"/>
  <c r="K240" i="1" l="1"/>
  <c r="F241" i="1"/>
  <c r="J240" i="1"/>
  <c r="I240" i="1"/>
  <c r="K241" i="1" l="1"/>
  <c r="F242" i="1"/>
  <c r="I241" i="1"/>
  <c r="J241" i="1"/>
  <c r="K242" i="1" l="1"/>
  <c r="F243" i="1"/>
  <c r="I242" i="1"/>
  <c r="J242" i="1"/>
  <c r="K243" i="1" l="1"/>
  <c r="F244" i="1"/>
  <c r="I243" i="1"/>
  <c r="J243" i="1"/>
  <c r="K244" i="1" l="1"/>
  <c r="F245" i="1"/>
  <c r="J244" i="1"/>
  <c r="I244" i="1"/>
  <c r="K245" i="1" l="1"/>
  <c r="F246" i="1"/>
  <c r="J245" i="1"/>
  <c r="I245" i="1"/>
  <c r="K246" i="1" l="1"/>
  <c r="F247" i="1"/>
  <c r="I246" i="1"/>
  <c r="J246" i="1"/>
  <c r="K247" i="1" l="1"/>
  <c r="F248" i="1"/>
  <c r="J247" i="1"/>
  <c r="I247" i="1"/>
  <c r="K248" i="1" l="1"/>
  <c r="F249" i="1"/>
  <c r="I248" i="1"/>
  <c r="J248" i="1"/>
  <c r="K249" i="1" l="1"/>
  <c r="F250" i="1"/>
  <c r="I249" i="1"/>
  <c r="J249" i="1"/>
  <c r="K250" i="1" l="1"/>
  <c r="F251" i="1"/>
  <c r="I250" i="1"/>
  <c r="J250" i="1"/>
  <c r="K251" i="1" l="1"/>
  <c r="F252" i="1"/>
  <c r="J251" i="1"/>
  <c r="I251" i="1"/>
  <c r="K252" i="1" l="1"/>
  <c r="F253" i="1"/>
  <c r="J252" i="1"/>
  <c r="I252" i="1"/>
  <c r="K253" i="1" l="1"/>
  <c r="F254" i="1"/>
  <c r="J253" i="1"/>
  <c r="I253" i="1"/>
  <c r="K254" i="1" l="1"/>
  <c r="F255" i="1"/>
  <c r="I254" i="1"/>
  <c r="J254" i="1"/>
  <c r="K255" i="1" l="1"/>
  <c r="F256" i="1"/>
  <c r="J255" i="1"/>
  <c r="I255" i="1"/>
  <c r="K256" i="1" l="1"/>
  <c r="F257" i="1"/>
  <c r="I256" i="1"/>
  <c r="J256" i="1"/>
  <c r="K257" i="1" l="1"/>
  <c r="F258" i="1"/>
  <c r="I257" i="1"/>
  <c r="J257" i="1"/>
  <c r="K258" i="1" l="1"/>
  <c r="F259" i="1"/>
  <c r="I258" i="1"/>
  <c r="J258" i="1"/>
  <c r="K259" i="1" l="1"/>
  <c r="F260" i="1"/>
  <c r="I259" i="1"/>
  <c r="J259" i="1"/>
  <c r="K260" i="1" l="1"/>
  <c r="F261" i="1"/>
  <c r="J260" i="1"/>
  <c r="I260" i="1"/>
  <c r="K261" i="1" l="1"/>
  <c r="F262" i="1"/>
  <c r="I261" i="1"/>
  <c r="J261" i="1"/>
  <c r="K262" i="1" l="1"/>
  <c r="F263" i="1"/>
  <c r="I262" i="1"/>
  <c r="J262" i="1"/>
  <c r="K263" i="1" l="1"/>
  <c r="F264" i="1"/>
  <c r="J263" i="1"/>
  <c r="I263" i="1"/>
  <c r="K264" i="1" l="1"/>
  <c r="F265" i="1"/>
  <c r="J264" i="1"/>
  <c r="I264" i="1"/>
  <c r="K265" i="1" l="1"/>
  <c r="F266" i="1"/>
  <c r="I265" i="1"/>
  <c r="J265" i="1"/>
  <c r="K266" i="1" l="1"/>
  <c r="F267" i="1"/>
  <c r="I266" i="1"/>
  <c r="J266" i="1"/>
  <c r="K267" i="1" l="1"/>
  <c r="F268" i="1"/>
  <c r="J267" i="1"/>
  <c r="I267" i="1"/>
  <c r="K268" i="1" l="1"/>
  <c r="F269" i="1"/>
  <c r="J268" i="1"/>
  <c r="I268" i="1"/>
  <c r="K269" i="1" l="1"/>
  <c r="F270" i="1"/>
  <c r="J269" i="1"/>
  <c r="I269" i="1"/>
  <c r="K270" i="1" l="1"/>
  <c r="F271" i="1"/>
  <c r="I270" i="1"/>
  <c r="J270" i="1"/>
  <c r="K271" i="1" l="1"/>
  <c r="F272" i="1"/>
  <c r="J271" i="1"/>
  <c r="I271" i="1"/>
  <c r="K272" i="1" l="1"/>
  <c r="F273" i="1"/>
  <c r="I272" i="1"/>
  <c r="J272" i="1"/>
  <c r="K273" i="1" l="1"/>
  <c r="F274" i="1"/>
  <c r="I273" i="1"/>
  <c r="J273" i="1"/>
  <c r="K274" i="1" l="1"/>
  <c r="F275" i="1"/>
  <c r="I274" i="1"/>
  <c r="J274" i="1"/>
  <c r="K275" i="1" l="1"/>
  <c r="F276" i="1"/>
  <c r="J275" i="1"/>
  <c r="I275" i="1"/>
  <c r="K276" i="1" l="1"/>
  <c r="F277" i="1"/>
  <c r="J276" i="1"/>
  <c r="I276" i="1"/>
  <c r="K277" i="1" l="1"/>
  <c r="F278" i="1"/>
  <c r="J277" i="1"/>
  <c r="I277" i="1"/>
  <c r="K278" i="1" l="1"/>
  <c r="F279" i="1"/>
  <c r="J278" i="1"/>
  <c r="I278" i="1"/>
  <c r="K279" i="1" l="1"/>
  <c r="F280" i="1"/>
  <c r="J279" i="1"/>
  <c r="I279" i="1"/>
  <c r="K280" i="1" l="1"/>
  <c r="F281" i="1"/>
  <c r="J280" i="1"/>
  <c r="I280" i="1"/>
  <c r="K281" i="1" l="1"/>
  <c r="F282" i="1"/>
  <c r="I281" i="1"/>
  <c r="J281" i="1"/>
  <c r="K282" i="1" l="1"/>
  <c r="F283" i="1"/>
  <c r="I282" i="1"/>
  <c r="J282" i="1"/>
  <c r="K283" i="1" l="1"/>
  <c r="F284" i="1"/>
  <c r="I283" i="1"/>
  <c r="J283" i="1"/>
  <c r="K284" i="1" l="1"/>
  <c r="F285" i="1"/>
  <c r="J284" i="1"/>
  <c r="I284" i="1"/>
  <c r="K285" i="1" l="1"/>
  <c r="F286" i="1"/>
  <c r="J285" i="1"/>
  <c r="I285" i="1"/>
  <c r="K286" i="1" l="1"/>
  <c r="F287" i="1"/>
  <c r="I286" i="1"/>
  <c r="J286" i="1"/>
  <c r="K287" i="1" l="1"/>
  <c r="F288" i="1"/>
  <c r="J287" i="1"/>
  <c r="I287" i="1"/>
  <c r="K288" i="1" l="1"/>
  <c r="F289" i="1"/>
  <c r="J288" i="1"/>
  <c r="I288" i="1"/>
  <c r="K289" i="1" l="1"/>
  <c r="F290" i="1"/>
  <c r="I289" i="1"/>
  <c r="J289" i="1"/>
  <c r="K290" i="1" l="1"/>
  <c r="F291" i="1"/>
  <c r="I290" i="1"/>
  <c r="J290" i="1"/>
  <c r="K291" i="1" l="1"/>
  <c r="F292" i="1"/>
  <c r="J291" i="1"/>
  <c r="I291" i="1"/>
  <c r="K292" i="1" l="1"/>
  <c r="F293" i="1"/>
  <c r="J292" i="1"/>
  <c r="I292" i="1"/>
  <c r="K293" i="1" l="1"/>
  <c r="F294" i="1"/>
  <c r="J293" i="1"/>
  <c r="I293" i="1"/>
  <c r="K294" i="1" l="1"/>
  <c r="F295" i="1"/>
  <c r="J294" i="1"/>
  <c r="I294" i="1"/>
  <c r="K295" i="1" l="1"/>
  <c r="F296" i="1"/>
  <c r="J295" i="1"/>
  <c r="I295" i="1"/>
  <c r="K296" i="1" l="1"/>
  <c r="F297" i="1"/>
  <c r="I296" i="1"/>
  <c r="J296" i="1"/>
  <c r="K297" i="1" l="1"/>
  <c r="F298" i="1"/>
  <c r="I297" i="1"/>
  <c r="J297" i="1"/>
  <c r="K298" i="1" l="1"/>
  <c r="F299" i="1"/>
  <c r="I298" i="1"/>
  <c r="J298" i="1"/>
  <c r="K299" i="1" l="1"/>
  <c r="F300" i="1"/>
  <c r="F301" i="1" s="1"/>
  <c r="J299" i="1"/>
  <c r="I299" i="1"/>
  <c r="I301" i="1" l="1"/>
  <c r="K301" i="1"/>
  <c r="F302" i="1"/>
  <c r="J301" i="1"/>
  <c r="K300" i="1"/>
  <c r="J300" i="1"/>
  <c r="I300" i="1"/>
  <c r="K302" i="1" l="1"/>
  <c r="F303" i="1"/>
  <c r="I302" i="1"/>
  <c r="J302" i="1"/>
  <c r="K303" i="1" l="1"/>
  <c r="F304" i="1"/>
  <c r="I303" i="1"/>
  <c r="J303" i="1"/>
  <c r="I304" i="1" l="1"/>
  <c r="J304" i="1"/>
  <c r="K304" i="1"/>
  <c r="F305" i="1"/>
  <c r="F306" i="1" l="1"/>
  <c r="I305" i="1"/>
  <c r="K305" i="1"/>
  <c r="J305" i="1"/>
  <c r="K306" i="1" l="1"/>
  <c r="F307" i="1"/>
  <c r="J306" i="1"/>
  <c r="I306" i="1"/>
  <c r="F308" i="1" l="1"/>
  <c r="K307" i="1"/>
  <c r="I307" i="1"/>
  <c r="J307" i="1"/>
  <c r="I308" i="1" l="1"/>
  <c r="J308" i="1"/>
  <c r="K308" i="1"/>
  <c r="F309" i="1"/>
  <c r="F310" i="1" l="1"/>
  <c r="I309" i="1"/>
  <c r="K309" i="1"/>
  <c r="J309" i="1"/>
  <c r="K310" i="1" l="1"/>
  <c r="F311" i="1"/>
  <c r="J310" i="1"/>
  <c r="I310" i="1"/>
  <c r="K311" i="1" l="1"/>
  <c r="F312" i="1"/>
  <c r="J311" i="1"/>
  <c r="I311" i="1"/>
  <c r="I312" i="1" l="1"/>
  <c r="J312" i="1"/>
  <c r="F313" i="1"/>
  <c r="K312" i="1"/>
  <c r="F314" i="1" l="1"/>
  <c r="I313" i="1"/>
  <c r="K313" i="1"/>
  <c r="J313" i="1"/>
  <c r="K314" i="1" l="1"/>
  <c r="F315" i="1"/>
  <c r="J314" i="1"/>
  <c r="I314" i="1"/>
  <c r="F316" i="1" l="1"/>
  <c r="K315" i="1"/>
  <c r="I315" i="1"/>
  <c r="J315" i="1"/>
  <c r="I316" i="1" l="1"/>
  <c r="J316" i="1"/>
  <c r="K316" i="1"/>
  <c r="F317" i="1"/>
  <c r="F318" i="1" l="1"/>
  <c r="I317" i="1"/>
  <c r="J317" i="1"/>
  <c r="K317" i="1"/>
  <c r="K318" i="1" l="1"/>
  <c r="F319" i="1"/>
  <c r="I318" i="1"/>
  <c r="J318" i="1"/>
  <c r="F320" i="1" l="1"/>
  <c r="K319" i="1"/>
  <c r="I319" i="1"/>
  <c r="J319" i="1"/>
  <c r="I320" i="1" l="1"/>
  <c r="J320" i="1"/>
  <c r="K320" i="1"/>
  <c r="F321" i="1"/>
  <c r="F322" i="1" l="1"/>
  <c r="I321" i="1"/>
  <c r="J321" i="1"/>
  <c r="K321" i="1"/>
  <c r="K322" i="1" l="1"/>
  <c r="F323" i="1"/>
  <c r="J322" i="1"/>
  <c r="I322" i="1"/>
  <c r="F324" i="1" l="1"/>
  <c r="K323" i="1"/>
  <c r="I323" i="1"/>
  <c r="J323" i="1"/>
  <c r="I324" i="1" l="1"/>
  <c r="J324" i="1"/>
  <c r="F325" i="1"/>
  <c r="K324" i="1"/>
  <c r="F326" i="1" l="1"/>
  <c r="I325" i="1"/>
  <c r="J325" i="1"/>
  <c r="K325" i="1"/>
  <c r="K326" i="1" l="1"/>
  <c r="F327" i="1"/>
  <c r="I326" i="1"/>
  <c r="J326" i="1"/>
  <c r="F328" i="1" l="1"/>
  <c r="K327" i="1"/>
  <c r="J327" i="1"/>
  <c r="I327" i="1"/>
  <c r="I328" i="1" l="1"/>
  <c r="J328" i="1"/>
  <c r="F329" i="1"/>
  <c r="K328" i="1"/>
  <c r="F330" i="1" l="1"/>
  <c r="I329" i="1"/>
  <c r="K329" i="1"/>
  <c r="J329" i="1"/>
  <c r="K330" i="1" l="1"/>
  <c r="F331" i="1"/>
  <c r="J330" i="1"/>
  <c r="I330" i="1"/>
  <c r="F332" i="1" l="1"/>
  <c r="K331" i="1"/>
  <c r="I331" i="1"/>
  <c r="J331" i="1"/>
  <c r="I332" i="1" l="1"/>
  <c r="J332" i="1"/>
  <c r="K332" i="1"/>
  <c r="F333" i="1"/>
  <c r="F334" i="1" l="1"/>
  <c r="I333" i="1"/>
  <c r="K333" i="1"/>
  <c r="J333" i="1"/>
  <c r="K334" i="1" l="1"/>
  <c r="F335" i="1"/>
  <c r="I334" i="1"/>
  <c r="J334" i="1"/>
  <c r="F336" i="1" l="1"/>
  <c r="K335" i="1"/>
  <c r="I335" i="1"/>
  <c r="J335" i="1"/>
  <c r="I336" i="1" l="1"/>
  <c r="J336" i="1"/>
  <c r="F337" i="1"/>
  <c r="K336" i="1"/>
  <c r="F338" i="1" l="1"/>
  <c r="I337" i="1"/>
  <c r="J337" i="1"/>
  <c r="K337" i="1"/>
  <c r="K338" i="1" l="1"/>
  <c r="F339" i="1"/>
  <c r="J338" i="1"/>
  <c r="I338" i="1"/>
  <c r="F340" i="1" l="1"/>
  <c r="K339" i="1"/>
  <c r="I339" i="1"/>
  <c r="J339" i="1"/>
  <c r="I340" i="1" l="1"/>
  <c r="J340" i="1"/>
  <c r="F341" i="1"/>
  <c r="K340" i="1"/>
  <c r="F342" i="1" l="1"/>
  <c r="I341" i="1"/>
  <c r="J341" i="1"/>
  <c r="K341" i="1"/>
  <c r="K342" i="1" l="1"/>
  <c r="F343" i="1"/>
  <c r="J342" i="1"/>
  <c r="I342" i="1"/>
  <c r="F344" i="1" l="1"/>
  <c r="K343" i="1"/>
  <c r="I343" i="1"/>
  <c r="J343" i="1"/>
  <c r="I344" i="1" l="1"/>
  <c r="J344" i="1"/>
  <c r="K344" i="1"/>
  <c r="F345" i="1"/>
  <c r="F346" i="1" l="1"/>
  <c r="I345" i="1"/>
  <c r="J345" i="1"/>
  <c r="K345" i="1"/>
  <c r="K346" i="1" l="1"/>
  <c r="F347" i="1"/>
  <c r="J346" i="1"/>
  <c r="I346" i="1"/>
  <c r="F348" i="1" l="1"/>
  <c r="K347" i="1"/>
  <c r="J347" i="1"/>
  <c r="I347" i="1"/>
  <c r="I348" i="1" l="1"/>
  <c r="J348" i="1"/>
  <c r="F349" i="1"/>
  <c r="K348" i="1"/>
  <c r="F350" i="1" l="1"/>
  <c r="I349" i="1"/>
  <c r="K349" i="1"/>
  <c r="J349" i="1"/>
  <c r="K350" i="1" l="1"/>
  <c r="F351" i="1"/>
  <c r="J350" i="1"/>
  <c r="I350" i="1"/>
  <c r="F352" i="1" l="1"/>
  <c r="K351" i="1"/>
  <c r="I351" i="1"/>
  <c r="J351" i="1"/>
  <c r="I352" i="1" l="1"/>
  <c r="J352" i="1"/>
  <c r="F353" i="1"/>
  <c r="K352" i="1"/>
  <c r="F354" i="1" l="1"/>
  <c r="I353" i="1"/>
  <c r="K353" i="1"/>
  <c r="J353" i="1"/>
  <c r="F355" i="1" l="1"/>
  <c r="I354" i="1"/>
  <c r="K354" i="1"/>
  <c r="J354" i="1"/>
  <c r="F356" i="1" l="1"/>
  <c r="K355" i="1"/>
  <c r="I355" i="1"/>
  <c r="J355" i="1"/>
  <c r="K356" i="1" l="1"/>
  <c r="I356" i="1"/>
  <c r="J356" i="1"/>
  <c r="F357" i="1"/>
  <c r="F358" i="1" l="1"/>
  <c r="I357" i="1"/>
  <c r="J357" i="1"/>
  <c r="K357" i="1"/>
  <c r="F359" i="1" l="1"/>
  <c r="I358" i="1"/>
  <c r="K358" i="1"/>
  <c r="J358" i="1"/>
  <c r="K359" i="1" l="1"/>
  <c r="F360" i="1"/>
  <c r="I359" i="1"/>
  <c r="J359" i="1"/>
  <c r="F361" i="1" l="1"/>
  <c r="K360" i="1"/>
  <c r="J360" i="1"/>
  <c r="I360" i="1"/>
  <c r="I361" i="1" l="1"/>
  <c r="J361" i="1"/>
  <c r="F362" i="1"/>
  <c r="K361" i="1"/>
  <c r="F363" i="1" l="1"/>
  <c r="I362" i="1"/>
  <c r="J362" i="1"/>
  <c r="K362" i="1"/>
  <c r="K363" i="1" l="1"/>
  <c r="F364" i="1"/>
  <c r="J363" i="1"/>
  <c r="I363" i="1"/>
  <c r="F365" i="1" l="1"/>
  <c r="K364" i="1"/>
  <c r="I364" i="1"/>
  <c r="J364" i="1"/>
  <c r="I365" i="1" l="1"/>
  <c r="J365" i="1"/>
  <c r="F366" i="1"/>
  <c r="K365" i="1"/>
  <c r="F367" i="1" l="1"/>
  <c r="I366" i="1"/>
  <c r="J366" i="1"/>
  <c r="K366" i="1"/>
  <c r="K367" i="1" l="1"/>
  <c r="F368" i="1"/>
  <c r="I367" i="1"/>
  <c r="J367" i="1"/>
  <c r="F369" i="1" l="1"/>
  <c r="K368" i="1"/>
  <c r="I368" i="1"/>
  <c r="J368" i="1"/>
  <c r="I369" i="1" l="1"/>
  <c r="J369" i="1"/>
  <c r="F370" i="1"/>
  <c r="K369" i="1"/>
  <c r="F371" i="1" l="1"/>
  <c r="I370" i="1"/>
  <c r="J370" i="1"/>
  <c r="K370" i="1"/>
  <c r="K371" i="1" l="1"/>
  <c r="F372" i="1"/>
  <c r="I371" i="1"/>
  <c r="J371" i="1"/>
  <c r="F373" i="1" l="1"/>
  <c r="K372" i="1"/>
  <c r="J372" i="1"/>
  <c r="I372" i="1"/>
  <c r="I373" i="1" l="1"/>
  <c r="J373" i="1"/>
  <c r="F374" i="1"/>
  <c r="K373" i="1"/>
  <c r="F375" i="1" l="1"/>
  <c r="I374" i="1"/>
  <c r="K374" i="1"/>
  <c r="J374" i="1"/>
  <c r="K375" i="1" l="1"/>
  <c r="F376" i="1"/>
  <c r="J375" i="1"/>
  <c r="I375" i="1"/>
  <c r="F377" i="1" l="1"/>
  <c r="K376" i="1"/>
  <c r="J376" i="1"/>
  <c r="I376" i="1"/>
  <c r="I377" i="1" l="1"/>
  <c r="J377" i="1"/>
  <c r="K377" i="1"/>
  <c r="F378" i="1"/>
  <c r="F379" i="1" l="1"/>
  <c r="I378" i="1"/>
  <c r="K378" i="1"/>
  <c r="J378" i="1"/>
  <c r="K379" i="1" l="1"/>
  <c r="F380" i="1"/>
  <c r="J379" i="1"/>
  <c r="I379" i="1"/>
  <c r="F381" i="1" l="1"/>
  <c r="K380" i="1"/>
  <c r="I380" i="1"/>
  <c r="J380" i="1"/>
  <c r="I381" i="1" l="1"/>
  <c r="J381" i="1"/>
  <c r="F382" i="1"/>
  <c r="K381" i="1"/>
  <c r="F383" i="1" l="1"/>
  <c r="I382" i="1"/>
  <c r="K382" i="1"/>
  <c r="J382" i="1"/>
  <c r="F384" i="1" l="1"/>
  <c r="K383" i="1"/>
  <c r="J383" i="1"/>
  <c r="I383" i="1"/>
  <c r="F385" i="1" l="1"/>
  <c r="J384" i="1"/>
  <c r="I384" i="1"/>
  <c r="K384" i="1"/>
  <c r="I385" i="1" l="1"/>
  <c r="J385" i="1"/>
  <c r="F386" i="1"/>
  <c r="K385" i="1"/>
  <c r="K386" i="1" l="1"/>
  <c r="F387" i="1"/>
  <c r="I386" i="1"/>
  <c r="J386" i="1"/>
  <c r="F388" i="1" l="1"/>
  <c r="K387" i="1"/>
  <c r="J387" i="1"/>
  <c r="I387" i="1"/>
  <c r="F389" i="1" l="1"/>
  <c r="K388" i="1"/>
  <c r="J388" i="1"/>
  <c r="I388" i="1"/>
  <c r="I389" i="1" l="1"/>
  <c r="J389" i="1"/>
  <c r="F390" i="1"/>
  <c r="K389" i="1"/>
  <c r="F391" i="1" l="1"/>
  <c r="I390" i="1"/>
  <c r="J390" i="1"/>
  <c r="K390" i="1"/>
  <c r="F392" i="1" l="1"/>
  <c r="J391" i="1"/>
  <c r="I391" i="1"/>
  <c r="K391" i="1"/>
  <c r="F393" i="1" l="1"/>
  <c r="J392" i="1"/>
  <c r="K392" i="1"/>
  <c r="I392" i="1"/>
  <c r="I393" i="1" l="1"/>
  <c r="J393" i="1"/>
  <c r="K393" i="1"/>
  <c r="F394" i="1"/>
  <c r="K394" i="1" l="1"/>
  <c r="F395" i="1"/>
  <c r="J394" i="1"/>
  <c r="I394" i="1"/>
  <c r="F396" i="1" l="1"/>
  <c r="K395" i="1"/>
  <c r="I395" i="1"/>
  <c r="J395" i="1"/>
  <c r="F397" i="1" l="1"/>
  <c r="K396" i="1"/>
  <c r="I396" i="1"/>
  <c r="J396" i="1"/>
  <c r="I397" i="1" l="1"/>
  <c r="F398" i="1"/>
  <c r="J397" i="1"/>
  <c r="K397" i="1"/>
  <c r="F399" i="1" l="1"/>
  <c r="I398" i="1"/>
  <c r="J398" i="1"/>
  <c r="K398" i="1"/>
  <c r="J399" i="1" l="1"/>
  <c r="K399" i="1"/>
  <c r="F400" i="1"/>
  <c r="I399" i="1"/>
  <c r="F401" i="1" l="1"/>
  <c r="J400" i="1"/>
  <c r="K400" i="1"/>
  <c r="I400" i="1"/>
  <c r="I401" i="1" l="1"/>
  <c r="J401" i="1"/>
  <c r="K401" i="1"/>
  <c r="F402" i="1"/>
  <c r="K402" i="1" l="1"/>
  <c r="J402" i="1"/>
  <c r="I402" i="1"/>
  <c r="F403" i="1"/>
  <c r="K403" i="1" l="1"/>
  <c r="F404" i="1"/>
  <c r="I403" i="1"/>
  <c r="J403" i="1"/>
  <c r="F405" i="1" l="1"/>
  <c r="J404" i="1"/>
  <c r="K404" i="1"/>
  <c r="I404" i="1"/>
  <c r="I405" i="1" l="1"/>
  <c r="J405" i="1"/>
  <c r="K405" i="1"/>
  <c r="F406" i="1"/>
  <c r="F407" i="1" l="1"/>
  <c r="I406" i="1"/>
  <c r="J406" i="1"/>
  <c r="K406" i="1"/>
  <c r="F408" i="1" l="1"/>
  <c r="I407" i="1"/>
  <c r="J407" i="1"/>
  <c r="K407" i="1"/>
  <c r="K408" i="1" l="1"/>
  <c r="J408" i="1"/>
  <c r="F409" i="1"/>
  <c r="I408" i="1"/>
  <c r="I409" i="1" l="1"/>
  <c r="F410" i="1"/>
  <c r="J409" i="1"/>
  <c r="K409" i="1"/>
  <c r="F411" i="1" l="1"/>
  <c r="J410" i="1"/>
  <c r="K410" i="1"/>
  <c r="I410" i="1"/>
  <c r="K411" i="1" l="1"/>
  <c r="F412" i="1"/>
  <c r="I411" i="1"/>
  <c r="J411" i="1"/>
  <c r="F413" i="1" l="1"/>
  <c r="K412" i="1"/>
  <c r="I412" i="1"/>
  <c r="J412" i="1"/>
  <c r="I413" i="1" l="1"/>
  <c r="J413" i="1"/>
  <c r="K413" i="1"/>
  <c r="F414" i="1"/>
  <c r="F415" i="1" l="1"/>
  <c r="I414" i="1"/>
  <c r="J414" i="1"/>
  <c r="K414" i="1"/>
  <c r="K415" i="1" l="1"/>
  <c r="F416" i="1"/>
  <c r="I415" i="1"/>
  <c r="J415" i="1"/>
  <c r="K416" i="1" l="1"/>
  <c r="F417" i="1"/>
  <c r="I416" i="1"/>
  <c r="J416" i="1"/>
  <c r="I417" i="1" l="1"/>
  <c r="J417" i="1"/>
  <c r="K417" i="1"/>
  <c r="F418" i="1"/>
  <c r="F419" i="1" l="1"/>
  <c r="I418" i="1"/>
  <c r="K418" i="1"/>
  <c r="J418" i="1"/>
  <c r="F420" i="1" l="1"/>
  <c r="I419" i="1"/>
  <c r="J419" i="1"/>
  <c r="K419" i="1"/>
  <c r="I420" i="1" l="1"/>
  <c r="J420" i="1"/>
  <c r="F421" i="1"/>
  <c r="K420" i="1"/>
  <c r="I421" i="1" l="1"/>
  <c r="K421" i="1"/>
  <c r="F422" i="1"/>
  <c r="J421" i="1"/>
  <c r="F423" i="1" l="1"/>
  <c r="I422" i="1"/>
  <c r="J422" i="1"/>
  <c r="K422" i="1"/>
  <c r="K423" i="1" l="1"/>
  <c r="I423" i="1"/>
  <c r="J423" i="1"/>
  <c r="F424" i="1"/>
  <c r="K424" i="1" l="1"/>
  <c r="I424" i="1"/>
  <c r="J424" i="1"/>
  <c r="F425" i="1"/>
  <c r="K425" i="1" l="1"/>
  <c r="F426" i="1"/>
  <c r="I425" i="1"/>
  <c r="J425" i="1"/>
  <c r="F427" i="1" l="1"/>
  <c r="J426" i="1"/>
  <c r="K426" i="1"/>
  <c r="I426" i="1"/>
  <c r="K427" i="1" l="1"/>
  <c r="F428" i="1"/>
  <c r="I427" i="1"/>
  <c r="J427" i="1"/>
  <c r="K428" i="1" l="1"/>
  <c r="F429" i="1"/>
  <c r="I428" i="1"/>
  <c r="J428" i="1"/>
  <c r="I429" i="1" l="1"/>
  <c r="J429" i="1"/>
  <c r="K429" i="1"/>
  <c r="F430" i="1"/>
  <c r="F431" i="1" l="1"/>
  <c r="I430" i="1"/>
  <c r="J430" i="1"/>
  <c r="K430" i="1"/>
  <c r="K431" i="1" l="1"/>
  <c r="F432" i="1"/>
  <c r="J431" i="1"/>
  <c r="I431" i="1"/>
  <c r="F433" i="1" l="1"/>
  <c r="K432" i="1"/>
  <c r="I432" i="1"/>
  <c r="J432" i="1"/>
  <c r="I433" i="1" l="1"/>
  <c r="J433" i="1"/>
  <c r="K433" i="1"/>
  <c r="F434" i="1"/>
  <c r="F435" i="1" l="1"/>
  <c r="I434" i="1"/>
  <c r="K434" i="1"/>
  <c r="J434" i="1"/>
  <c r="F436" i="1" l="1"/>
  <c r="I435" i="1"/>
  <c r="J435" i="1"/>
  <c r="K435" i="1"/>
  <c r="K436" i="1" l="1"/>
  <c r="F437" i="1"/>
  <c r="I436" i="1"/>
  <c r="J436" i="1"/>
  <c r="I437" i="1" l="1"/>
  <c r="J437" i="1"/>
  <c r="K437" i="1"/>
  <c r="F438" i="1"/>
  <c r="F439" i="1" l="1"/>
  <c r="I438" i="1"/>
  <c r="K438" i="1"/>
  <c r="J438" i="1"/>
  <c r="K439" i="1" l="1"/>
  <c r="F440" i="1"/>
  <c r="I439" i="1"/>
  <c r="J439" i="1"/>
  <c r="K440" i="1" l="1"/>
  <c r="I440" i="1"/>
  <c r="F441" i="1"/>
  <c r="J440" i="1"/>
  <c r="I441" i="1" l="1"/>
  <c r="K441" i="1"/>
  <c r="F442" i="1"/>
  <c r="J441" i="1"/>
  <c r="F443" i="1" l="1"/>
  <c r="I442" i="1"/>
  <c r="J442" i="1"/>
  <c r="K442" i="1"/>
  <c r="K443" i="1" l="1"/>
  <c r="F444" i="1"/>
  <c r="I443" i="1"/>
  <c r="J443" i="1"/>
  <c r="K444" i="1" l="1"/>
  <c r="J444" i="1"/>
  <c r="F445" i="1"/>
  <c r="I444" i="1"/>
  <c r="J445" i="1" l="1"/>
  <c r="I445" i="1"/>
  <c r="K445" i="1"/>
  <c r="F446" i="1"/>
  <c r="F447" i="1" l="1"/>
  <c r="I446" i="1"/>
  <c r="J446" i="1"/>
  <c r="K446" i="1"/>
  <c r="K447" i="1" l="1"/>
  <c r="F448" i="1"/>
  <c r="I447" i="1"/>
  <c r="J447" i="1"/>
  <c r="K448" i="1" l="1"/>
  <c r="F449" i="1"/>
  <c r="I448" i="1"/>
  <c r="J448" i="1"/>
  <c r="I449" i="1" l="1"/>
  <c r="J449" i="1"/>
  <c r="K449" i="1"/>
  <c r="F450" i="1"/>
  <c r="F451" i="1" l="1"/>
  <c r="I450" i="1"/>
  <c r="J450" i="1"/>
  <c r="K450" i="1"/>
  <c r="K451" i="1" l="1"/>
  <c r="F452" i="1"/>
  <c r="I451" i="1"/>
  <c r="J451" i="1"/>
  <c r="F453" i="1" l="1"/>
  <c r="K452" i="1"/>
  <c r="J452" i="1"/>
  <c r="I452" i="1"/>
  <c r="J453" i="1" l="1"/>
  <c r="K453" i="1"/>
  <c r="I453" i="1"/>
  <c r="F454" i="1"/>
  <c r="F455" i="1" l="1"/>
  <c r="I454" i="1"/>
  <c r="J454" i="1"/>
  <c r="K454" i="1"/>
  <c r="I455" i="1" l="1"/>
  <c r="J455" i="1"/>
  <c r="F456" i="1"/>
  <c r="K455" i="1"/>
  <c r="K456" i="1" l="1"/>
  <c r="J456" i="1"/>
  <c r="F457" i="1"/>
  <c r="I456" i="1"/>
  <c r="I457" i="1" l="1"/>
  <c r="F458" i="1"/>
  <c r="J457" i="1"/>
  <c r="K457" i="1"/>
  <c r="F459" i="1" l="1"/>
  <c r="I458" i="1"/>
  <c r="J458" i="1"/>
  <c r="K458" i="1"/>
  <c r="F460" i="1" l="1"/>
  <c r="J459" i="1"/>
  <c r="K459" i="1"/>
  <c r="I459" i="1"/>
  <c r="K460" i="1" l="1"/>
  <c r="F461" i="1"/>
  <c r="I460" i="1"/>
  <c r="J460" i="1"/>
  <c r="J461" i="1" l="1"/>
  <c r="K461" i="1"/>
  <c r="F462" i="1"/>
  <c r="I461" i="1"/>
  <c r="F463" i="1" l="1"/>
  <c r="I462" i="1"/>
  <c r="J462" i="1"/>
  <c r="K462" i="1"/>
  <c r="F464" i="1" l="1"/>
  <c r="J463" i="1"/>
  <c r="I463" i="1"/>
  <c r="K463" i="1"/>
  <c r="F465" i="1" l="1"/>
  <c r="J464" i="1"/>
  <c r="I464" i="1"/>
  <c r="K464" i="1"/>
  <c r="I465" i="1" l="1"/>
  <c r="K465" i="1"/>
  <c r="J465" i="1"/>
  <c r="F466" i="1"/>
  <c r="I466" i="1" l="1"/>
  <c r="J466" i="1"/>
  <c r="F467" i="1"/>
  <c r="K466" i="1"/>
  <c r="F468" i="1" l="1"/>
  <c r="I467" i="1"/>
  <c r="K467" i="1"/>
  <c r="J467" i="1"/>
  <c r="I468" i="1" l="1"/>
  <c r="K468" i="1"/>
  <c r="J468" i="1"/>
  <c r="F469" i="1"/>
  <c r="I469" i="1" l="1"/>
  <c r="J469" i="1"/>
  <c r="F470" i="1"/>
  <c r="K469" i="1"/>
  <c r="F471" i="1" l="1"/>
  <c r="I470" i="1"/>
  <c r="K470" i="1"/>
  <c r="J470" i="1"/>
  <c r="F472" i="1" l="1"/>
  <c r="K471" i="1"/>
  <c r="J471" i="1"/>
  <c r="I471" i="1"/>
  <c r="F473" i="1" l="1"/>
  <c r="K472" i="1"/>
  <c r="J472" i="1"/>
  <c r="I472" i="1"/>
  <c r="K473" i="1" l="1"/>
  <c r="F474" i="1"/>
  <c r="I473" i="1"/>
  <c r="J473" i="1"/>
  <c r="F475" i="1" l="1"/>
  <c r="I474" i="1"/>
  <c r="K474" i="1"/>
  <c r="J474" i="1"/>
  <c r="I475" i="1" l="1"/>
  <c r="K475" i="1"/>
  <c r="F476" i="1"/>
  <c r="J475" i="1"/>
  <c r="F477" i="1" l="1"/>
  <c r="I476" i="1"/>
  <c r="J476" i="1"/>
  <c r="K476" i="1"/>
  <c r="F478" i="1" l="1"/>
  <c r="I477" i="1"/>
  <c r="J477" i="1"/>
  <c r="K477" i="1"/>
  <c r="J478" i="1" l="1"/>
  <c r="I478" i="1"/>
  <c r="F479" i="1"/>
  <c r="K478" i="1"/>
  <c r="K479" i="1" l="1"/>
  <c r="J479" i="1"/>
  <c r="I479" i="1"/>
</calcChain>
</file>

<file path=xl/sharedStrings.xml><?xml version="1.0" encoding="utf-8"?>
<sst xmlns="http://schemas.openxmlformats.org/spreadsheetml/2006/main" count="12" uniqueCount="8">
  <si>
    <t>Date</t>
  </si>
  <si>
    <t>Wheat</t>
  </si>
  <si>
    <t>PPI</t>
  </si>
  <si>
    <t>DX</t>
  </si>
  <si>
    <t>r(wheat)</t>
  </si>
  <si>
    <t>Wheat(X)</t>
  </si>
  <si>
    <t>W/PPI</t>
  </si>
  <si>
    <t>WxDX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</si>
</sst>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'monthly_W__0000$'!$F$1</c:f>
              <c:strCache>
                <c:ptCount val="1"/>
                <c:pt idx="0">
                  <c:v>Wheat(X)</c:v>
                </c:pt>
              </c:strCache>
            </c:strRef>
          </c:tx>
          <c:marker>
            <c:symbol val="none"/>
          </c:marker>
          <c:cat>
            <c:numRef>
              <c:f>'monthly_W__0000$'!$A$2:$A$300</c:f>
              <c:numCache>
                <c:formatCode>m/d/yyyy</c:formatCode>
                <c:ptCount val="299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</c:numCache>
            </c:numRef>
          </c:cat>
          <c:val>
            <c:numRef>
              <c:f>'monthly_W__0000$'!$F$2:$F$300</c:f>
              <c:numCache>
                <c:formatCode>General</c:formatCode>
                <c:ptCount val="299"/>
                <c:pt idx="0">
                  <c:v>100</c:v>
                </c:pt>
                <c:pt idx="1">
                  <c:v>104.72987395827619</c:v>
                </c:pt>
                <c:pt idx="2">
                  <c:v>105.86062805582252</c:v>
                </c:pt>
                <c:pt idx="3">
                  <c:v>114.02154130530943</c:v>
                </c:pt>
                <c:pt idx="4">
                  <c:v>109.31400989310031</c:v>
                </c:pt>
                <c:pt idx="5">
                  <c:v>111.52960908282117</c:v>
                </c:pt>
                <c:pt idx="6">
                  <c:v>117.77158350779257</c:v>
                </c:pt>
                <c:pt idx="7">
                  <c:v>106.97873893557406</c:v>
                </c:pt>
                <c:pt idx="8">
                  <c:v>110.86338410027953</c:v>
                </c:pt>
                <c:pt idx="9">
                  <c:v>117.52173953023271</c:v>
                </c:pt>
                <c:pt idx="10">
                  <c:v>125.56929721839789</c:v>
                </c:pt>
                <c:pt idx="11">
                  <c:v>118.70297800868099</c:v>
                </c:pt>
                <c:pt idx="12">
                  <c:v>127.34229190351094</c:v>
                </c:pt>
                <c:pt idx="13">
                  <c:v>125.91491968226558</c:v>
                </c:pt>
                <c:pt idx="14">
                  <c:v>119.13467772322106</c:v>
                </c:pt>
                <c:pt idx="15">
                  <c:v>123.94040721859899</c:v>
                </c:pt>
                <c:pt idx="16">
                  <c:v>128.0765510623024</c:v>
                </c:pt>
                <c:pt idx="17">
                  <c:v>132.156499504187</c:v>
                </c:pt>
                <c:pt idx="18">
                  <c:v>123.29315576803721</c:v>
                </c:pt>
                <c:pt idx="19">
                  <c:v>113.30655613401865</c:v>
                </c:pt>
                <c:pt idx="20">
                  <c:v>113.89192365916472</c:v>
                </c:pt>
                <c:pt idx="21">
                  <c:v>113.17600781260562</c:v>
                </c:pt>
                <c:pt idx="22">
                  <c:v>120.05352032866166</c:v>
                </c:pt>
                <c:pt idx="23">
                  <c:v>126.43112386838533</c:v>
                </c:pt>
                <c:pt idx="24">
                  <c:v>121.92612110637663</c:v>
                </c:pt>
                <c:pt idx="25">
                  <c:v>126.65969539647094</c:v>
                </c:pt>
                <c:pt idx="26">
                  <c:v>137.62291548878386</c:v>
                </c:pt>
                <c:pt idx="27">
                  <c:v>137.52056133450515</c:v>
                </c:pt>
                <c:pt idx="28">
                  <c:v>132.85636777139089</c:v>
                </c:pt>
                <c:pt idx="29">
                  <c:v>126.14467279883934</c:v>
                </c:pt>
                <c:pt idx="30">
                  <c:v>120.60080050279714</c:v>
                </c:pt>
                <c:pt idx="31">
                  <c:v>120.96399702795358</c:v>
                </c:pt>
                <c:pt idx="32">
                  <c:v>120.96399702795358</c:v>
                </c:pt>
                <c:pt idx="33">
                  <c:v>110.46150814078774</c:v>
                </c:pt>
                <c:pt idx="34">
                  <c:v>100.81633106391607</c:v>
                </c:pt>
                <c:pt idx="35">
                  <c:v>111.79486122773426</c:v>
                </c:pt>
                <c:pt idx="36">
                  <c:v>108.35902309911583</c:v>
                </c:pt>
                <c:pt idx="37">
                  <c:v>114.92419088990663</c:v>
                </c:pt>
                <c:pt idx="38">
                  <c:v>118.64115420454796</c:v>
                </c:pt>
                <c:pt idx="39">
                  <c:v>120.41870637053879</c:v>
                </c:pt>
                <c:pt idx="40">
                  <c:v>112.8488894312775</c:v>
                </c:pt>
                <c:pt idx="41">
                  <c:v>108.97398916428335</c:v>
                </c:pt>
                <c:pt idx="42">
                  <c:v>105.36749567220377</c:v>
                </c:pt>
                <c:pt idx="43">
                  <c:v>109.51746876287906</c:v>
                </c:pt>
                <c:pt idx="44">
                  <c:v>106.21138253679025</c:v>
                </c:pt>
                <c:pt idx="45">
                  <c:v>94.485586192100982</c:v>
                </c:pt>
                <c:pt idx="46">
                  <c:v>98.498470288000448</c:v>
                </c:pt>
                <c:pt idx="47">
                  <c:v>92.256194496179688</c:v>
                </c:pt>
                <c:pt idx="48">
                  <c:v>88.816051824446447</c:v>
                </c:pt>
                <c:pt idx="49">
                  <c:v>82.628511452637696</c:v>
                </c:pt>
                <c:pt idx="50">
                  <c:v>90.632782219991327</c:v>
                </c:pt>
                <c:pt idx="51">
                  <c:v>98.800585321418041</c:v>
                </c:pt>
                <c:pt idx="52">
                  <c:v>95.892958913267151</c:v>
                </c:pt>
                <c:pt idx="53">
                  <c:v>101.626052087178</c:v>
                </c:pt>
                <c:pt idx="54">
                  <c:v>90.140574499448491</c:v>
                </c:pt>
                <c:pt idx="55">
                  <c:v>106.49110299889634</c:v>
                </c:pt>
                <c:pt idx="56">
                  <c:v>106.63067036279381</c:v>
                </c:pt>
                <c:pt idx="57">
                  <c:v>99.551903656496336</c:v>
                </c:pt>
                <c:pt idx="58">
                  <c:v>101.33236611984701</c:v>
                </c:pt>
                <c:pt idx="59">
                  <c:v>108.0157340561837</c:v>
                </c:pt>
                <c:pt idx="60">
                  <c:v>110.19269077460768</c:v>
                </c:pt>
                <c:pt idx="61">
                  <c:v>104.94286658405863</c:v>
                </c:pt>
                <c:pt idx="62">
                  <c:v>105.36749567220373</c:v>
                </c:pt>
                <c:pt idx="63">
                  <c:v>106.35134057223253</c:v>
                </c:pt>
                <c:pt idx="64">
                  <c:v>109.92314883244046</c:v>
                </c:pt>
                <c:pt idx="65">
                  <c:v>100.44609739406248</c:v>
                </c:pt>
                <c:pt idx="66">
                  <c:v>101.03781509687133</c:v>
                </c:pt>
                <c:pt idx="67">
                  <c:v>114.28027366180449</c:v>
                </c:pt>
                <c:pt idx="68">
                  <c:v>107.32560019211439</c:v>
                </c:pt>
                <c:pt idx="69">
                  <c:v>101.91887806508682</c:v>
                </c:pt>
                <c:pt idx="70">
                  <c:v>102.50197009616613</c:v>
                </c:pt>
                <c:pt idx="71">
                  <c:v>102.79224606196227</c:v>
                </c:pt>
                <c:pt idx="72">
                  <c:v>102.3565155250667</c:v>
                </c:pt>
                <c:pt idx="73">
                  <c:v>102.79224606196226</c:v>
                </c:pt>
                <c:pt idx="74">
                  <c:v>109.65287839765193</c:v>
                </c:pt>
                <c:pt idx="75">
                  <c:v>108.56443227780962</c:v>
                </c:pt>
                <c:pt idx="76">
                  <c:v>108.42753971707545</c:v>
                </c:pt>
                <c:pt idx="77">
                  <c:v>107.87808778531138</c:v>
                </c:pt>
                <c:pt idx="78">
                  <c:v>104.37387500629079</c:v>
                </c:pt>
                <c:pt idx="79">
                  <c:v>110.05801061956981</c:v>
                </c:pt>
                <c:pt idx="80">
                  <c:v>102.93706867959875</c:v>
                </c:pt>
                <c:pt idx="81">
                  <c:v>93.05812341284161</c:v>
                </c:pt>
                <c:pt idx="82">
                  <c:v>94.485586192100911</c:v>
                </c:pt>
                <c:pt idx="83">
                  <c:v>85.425896656878251</c:v>
                </c:pt>
                <c:pt idx="84">
                  <c:v>79.018010988426013</c:v>
                </c:pt>
                <c:pt idx="85">
                  <c:v>84.036985440811549</c:v>
                </c:pt>
                <c:pt idx="86">
                  <c:v>97.280799230474869</c:v>
                </c:pt>
                <c:pt idx="87">
                  <c:v>101.77257225991077</c:v>
                </c:pt>
                <c:pt idx="88">
                  <c:v>106.07122834426136</c:v>
                </c:pt>
                <c:pt idx="89">
                  <c:v>102.64721340419761</c:v>
                </c:pt>
                <c:pt idx="90">
                  <c:v>103.65805233627373</c:v>
                </c:pt>
                <c:pt idx="91">
                  <c:v>107.04820750384187</c:v>
                </c:pt>
                <c:pt idx="92">
                  <c:v>86.625568285641407</c:v>
                </c:pt>
                <c:pt idx="93">
                  <c:v>71.380713109968625</c:v>
                </c:pt>
                <c:pt idx="94">
                  <c:v>72.760045323202206</c:v>
                </c:pt>
                <c:pt idx="95">
                  <c:v>73.539776369205384</c:v>
                </c:pt>
                <c:pt idx="96">
                  <c:v>69.982088912494646</c:v>
                </c:pt>
                <c:pt idx="97">
                  <c:v>72.367887957884037</c:v>
                </c:pt>
                <c:pt idx="98">
                  <c:v>88.314797642091975</c:v>
                </c:pt>
                <c:pt idx="99">
                  <c:v>92.577738181577089</c:v>
                </c:pt>
                <c:pt idx="100">
                  <c:v>86.625568285641421</c:v>
                </c:pt>
                <c:pt idx="101">
                  <c:v>90.959579896452922</c:v>
                </c:pt>
                <c:pt idx="102">
                  <c:v>89.645932105915932</c:v>
                </c:pt>
                <c:pt idx="103">
                  <c:v>89.314805975550328</c:v>
                </c:pt>
                <c:pt idx="104">
                  <c:v>87.97922685739475</c:v>
                </c:pt>
                <c:pt idx="105">
                  <c:v>79.018010988426028</c:v>
                </c:pt>
                <c:pt idx="106">
                  <c:v>71.182103312805694</c:v>
                </c:pt>
                <c:pt idx="107">
                  <c:v>70.183094005297065</c:v>
                </c:pt>
                <c:pt idx="108">
                  <c:v>77.349760992432437</c:v>
                </c:pt>
                <c:pt idx="109">
                  <c:v>79.750614997633335</c:v>
                </c:pt>
                <c:pt idx="110">
                  <c:v>86.113184585654494</c:v>
                </c:pt>
                <c:pt idx="111">
                  <c:v>94.485586192100953</c:v>
                </c:pt>
                <c:pt idx="112">
                  <c:v>92.738123139774558</c:v>
                </c:pt>
                <c:pt idx="113">
                  <c:v>94.327981746554372</c:v>
                </c:pt>
                <c:pt idx="114">
                  <c:v>89.645932105915918</c:v>
                </c:pt>
                <c:pt idx="115">
                  <c:v>88.147153009366747</c:v>
                </c:pt>
                <c:pt idx="116">
                  <c:v>90.140574499448476</c:v>
                </c:pt>
                <c:pt idx="117">
                  <c:v>100.89021359405926</c:v>
                </c:pt>
                <c:pt idx="118">
                  <c:v>103.2260862218221</c:v>
                </c:pt>
                <c:pt idx="119">
                  <c:v>104.08816052621279</c:v>
                </c:pt>
                <c:pt idx="120">
                  <c:v>112.32326404239475</c:v>
                </c:pt>
                <c:pt idx="121">
                  <c:v>116.95729776826495</c:v>
                </c:pt>
                <c:pt idx="122">
                  <c:v>119.19619725761282</c:v>
                </c:pt>
                <c:pt idx="123">
                  <c:v>124.58349625162799</c:v>
                </c:pt>
                <c:pt idx="124">
                  <c:v>127.45560636322776</c:v>
                </c:pt>
                <c:pt idx="125">
                  <c:v>126.77378554005006</c:v>
                </c:pt>
                <c:pt idx="126">
                  <c:v>126.77378554005006</c:v>
                </c:pt>
                <c:pt idx="127">
                  <c:v>120.05352032866163</c:v>
                </c:pt>
                <c:pt idx="128">
                  <c:v>125.16455541117455</c:v>
                </c:pt>
                <c:pt idx="129">
                  <c:v>112.9798652194838</c:v>
                </c:pt>
                <c:pt idx="130">
                  <c:v>115.75513207239932</c:v>
                </c:pt>
                <c:pt idx="131">
                  <c:v>113.24130327689087</c:v>
                </c:pt>
                <c:pt idx="132">
                  <c:v>116.95729776826494</c:v>
                </c:pt>
                <c:pt idx="133">
                  <c:v>121.14510181636125</c:v>
                </c:pt>
                <c:pt idx="134">
                  <c:v>116.32638084893847</c:v>
                </c:pt>
                <c:pt idx="135">
                  <c:v>123.76429916016916</c:v>
                </c:pt>
                <c:pt idx="136">
                  <c:v>120.66142493629984</c:v>
                </c:pt>
                <c:pt idx="137">
                  <c:v>115.69145808107258</c:v>
                </c:pt>
                <c:pt idx="138">
                  <c:v>118.20731404468808</c:v>
                </c:pt>
                <c:pt idx="139">
                  <c:v>110.46150814078769</c:v>
                </c:pt>
                <c:pt idx="140">
                  <c:v>101.18519905870136</c:v>
                </c:pt>
                <c:pt idx="141">
                  <c:v>96.66635797324075</c:v>
                </c:pt>
                <c:pt idx="142">
                  <c:v>95.73755872659369</c:v>
                </c:pt>
                <c:pt idx="143">
                  <c:v>83.686722385691326</c:v>
                </c:pt>
                <c:pt idx="144">
                  <c:v>79.384983877322242</c:v>
                </c:pt>
                <c:pt idx="145">
                  <c:v>74.313474619420603</c:v>
                </c:pt>
                <c:pt idx="146">
                  <c:v>76.410786957448494</c:v>
                </c:pt>
                <c:pt idx="147">
                  <c:v>75.653207576602725</c:v>
                </c:pt>
                <c:pt idx="148">
                  <c:v>77.90894231901018</c:v>
                </c:pt>
                <c:pt idx="149">
                  <c:v>77.722895753718205</c:v>
                </c:pt>
                <c:pt idx="150">
                  <c:v>76.975228719416194</c:v>
                </c:pt>
                <c:pt idx="151">
                  <c:v>87.304688043441558</c:v>
                </c:pt>
                <c:pt idx="152">
                  <c:v>84.036985440811534</c:v>
                </c:pt>
                <c:pt idx="153">
                  <c:v>87.811018239096242</c:v>
                </c:pt>
                <c:pt idx="154">
                  <c:v>73.927373753674658</c:v>
                </c:pt>
                <c:pt idx="155">
                  <c:v>80.658886455065229</c:v>
                </c:pt>
                <c:pt idx="156">
                  <c:v>84.211657974305695</c:v>
                </c:pt>
                <c:pt idx="157">
                  <c:v>83.159016675606949</c:v>
                </c:pt>
                <c:pt idx="158">
                  <c:v>100.29761926730453</c:v>
                </c:pt>
                <c:pt idx="159">
                  <c:v>102.21084907542026</c:v>
                </c:pt>
                <c:pt idx="160">
                  <c:v>110.19269077460764</c:v>
                </c:pt>
                <c:pt idx="161">
                  <c:v>118.45545312982659</c:v>
                </c:pt>
                <c:pt idx="162">
                  <c:v>111.52960908282107</c:v>
                </c:pt>
                <c:pt idx="163">
                  <c:v>107.74025178829919</c:v>
                </c:pt>
                <c:pt idx="164">
                  <c:v>105.36749567220369</c:v>
                </c:pt>
                <c:pt idx="165">
                  <c:v>102.35651552506664</c:v>
                </c:pt>
                <c:pt idx="166">
                  <c:v>102.35651552506664</c:v>
                </c:pt>
                <c:pt idx="167">
                  <c:v>92.898251276471868</c:v>
                </c:pt>
                <c:pt idx="168">
                  <c:v>93.536211972875762</c:v>
                </c:pt>
                <c:pt idx="169">
                  <c:v>100.8902135940592</c:v>
                </c:pt>
                <c:pt idx="170">
                  <c:v>103.08168186459866</c:v>
                </c:pt>
                <c:pt idx="171">
                  <c:v>112.58642208900029</c:v>
                </c:pt>
                <c:pt idx="172">
                  <c:v>110.46150814078767</c:v>
                </c:pt>
                <c:pt idx="173">
                  <c:v>115.81876554575237</c:v>
                </c:pt>
                <c:pt idx="174">
                  <c:v>114.15099116157391</c:v>
                </c:pt>
                <c:pt idx="175">
                  <c:v>118.70297800868089</c:v>
                </c:pt>
                <c:pt idx="176">
                  <c:v>88.649246114376652</c:v>
                </c:pt>
                <c:pt idx="177">
                  <c:v>85.253334060131237</c:v>
                </c:pt>
                <c:pt idx="178">
                  <c:v>82.095176855101343</c:v>
                </c:pt>
                <c:pt idx="179">
                  <c:v>87.30468804344153</c:v>
                </c:pt>
                <c:pt idx="180">
                  <c:v>85.080473170069453</c:v>
                </c:pt>
                <c:pt idx="181">
                  <c:v>82.273271292200818</c:v>
                </c:pt>
                <c:pt idx="182">
                  <c:v>90.796314554064324</c:v>
                </c:pt>
                <c:pt idx="183">
                  <c:v>99.999999999999901</c:v>
                </c:pt>
                <c:pt idx="184">
                  <c:v>109.51746876287896</c:v>
                </c:pt>
                <c:pt idx="185">
                  <c:v>109.24609817571934</c:v>
                </c:pt>
                <c:pt idx="186">
                  <c:v>100.5943553900847</c:v>
                </c:pt>
                <c:pt idx="187">
                  <c:v>96.357715752921777</c:v>
                </c:pt>
                <c:pt idx="188">
                  <c:v>96.974050523688661</c:v>
                </c:pt>
                <c:pt idx="189">
                  <c:v>94.485586192100897</c:v>
                </c:pt>
                <c:pt idx="190">
                  <c:v>89.975965408781548</c:v>
                </c:pt>
                <c:pt idx="191">
                  <c:v>92.898251276471868</c:v>
                </c:pt>
                <c:pt idx="192">
                  <c:v>103.22608622182204</c:v>
                </c:pt>
                <c:pt idx="193">
                  <c:v>112.32326404239473</c:v>
                </c:pt>
                <c:pt idx="194">
                  <c:v>112.05941164657661</c:v>
                </c:pt>
                <c:pt idx="195">
                  <c:v>111.5296090828211</c:v>
                </c:pt>
                <c:pt idx="196">
                  <c:v>119.31912290308576</c:v>
                </c:pt>
                <c:pt idx="197">
                  <c:v>113.11066968548531</c:v>
                </c:pt>
                <c:pt idx="198">
                  <c:v>105.226152892489</c:v>
                </c:pt>
                <c:pt idx="199">
                  <c:v>101.33236611984697</c:v>
                </c:pt>
                <c:pt idx="200">
                  <c:v>104.37387500629073</c:v>
                </c:pt>
                <c:pt idx="201">
                  <c:v>106.63067036279377</c:v>
                </c:pt>
                <c:pt idx="202">
                  <c:v>126.54547493859317</c:v>
                </c:pt>
                <c:pt idx="203">
                  <c:v>127.68185080362467</c:v>
                </c:pt>
                <c:pt idx="204">
                  <c:v>123.0567490385491</c:v>
                </c:pt>
                <c:pt idx="205">
                  <c:v>134.55853652833389</c:v>
                </c:pt>
                <c:pt idx="206">
                  <c:v>141.38747545042048</c:v>
                </c:pt>
                <c:pt idx="207">
                  <c:v>140.49682136880017</c:v>
                </c:pt>
                <c:pt idx="208">
                  <c:v>142.46538887590322</c:v>
                </c:pt>
                <c:pt idx="209">
                  <c:v>137.05866674887562</c:v>
                </c:pt>
                <c:pt idx="210">
                  <c:v>136.02453136940235</c:v>
                </c:pt>
                <c:pt idx="211">
                  <c:v>138.18399831754837</c:v>
                </c:pt>
                <c:pt idx="212">
                  <c:v>149.52049997509971</c:v>
                </c:pt>
                <c:pt idx="213">
                  <c:v>142.56280729568755</c:v>
                </c:pt>
                <c:pt idx="214">
                  <c:v>133.17773923170043</c:v>
                </c:pt>
                <c:pt idx="215">
                  <c:v>127.68185080362468</c:v>
                </c:pt>
                <c:pt idx="216">
                  <c:v>130.35759572057961</c:v>
                </c:pt>
                <c:pt idx="217">
                  <c:v>126.54547493859317</c:v>
                </c:pt>
                <c:pt idx="218">
                  <c:v>104.80092191863598</c:v>
                </c:pt>
                <c:pt idx="219">
                  <c:v>112.97986521948378</c:v>
                </c:pt>
                <c:pt idx="220">
                  <c:v>113.50205961759895</c:v>
                </c:pt>
                <c:pt idx="221">
                  <c:v>105.50863895604448</c:v>
                </c:pt>
                <c:pt idx="222">
                  <c:v>106.90922207493639</c:v>
                </c:pt>
                <c:pt idx="223">
                  <c:v>112.45492963086942</c:v>
                </c:pt>
                <c:pt idx="224">
                  <c:v>121.26565638189609</c:v>
                </c:pt>
                <c:pt idx="225">
                  <c:v>105.50863895604449</c:v>
                </c:pt>
                <c:pt idx="226">
                  <c:v>96.512155938059209</c:v>
                </c:pt>
                <c:pt idx="227">
                  <c:v>105.93087744402932</c:v>
                </c:pt>
                <c:pt idx="228">
                  <c:v>110.32718978614093</c:v>
                </c:pt>
                <c:pt idx="229">
                  <c:v>101.0378150968713</c:v>
                </c:pt>
                <c:pt idx="230">
                  <c:v>107.04820750384185</c:v>
                </c:pt>
                <c:pt idx="231">
                  <c:v>105.79032928315584</c:v>
                </c:pt>
                <c:pt idx="232">
                  <c:v>98.347069804878871</c:v>
                </c:pt>
                <c:pt idx="233">
                  <c:v>101.03781509687131</c:v>
                </c:pt>
                <c:pt idx="234">
                  <c:v>95.892958913267108</c:v>
                </c:pt>
                <c:pt idx="235">
                  <c:v>92.898251276471896</c:v>
                </c:pt>
                <c:pt idx="236">
                  <c:v>84.73385237242087</c:v>
                </c:pt>
                <c:pt idx="237">
                  <c:v>78.465014187479909</c:v>
                </c:pt>
                <c:pt idx="238">
                  <c:v>73.927373753674672</c:v>
                </c:pt>
                <c:pt idx="239">
                  <c:v>59.154981504838169</c:v>
                </c:pt>
                <c:pt idx="240">
                  <c:v>51.467845598935035</c:v>
                </c:pt>
                <c:pt idx="241">
                  <c:v>49.016742497500054</c:v>
                </c:pt>
                <c:pt idx="242">
                  <c:v>61.591425392252219</c:v>
                </c:pt>
                <c:pt idx="243">
                  <c:v>71.776753231578297</c:v>
                </c:pt>
                <c:pt idx="244">
                  <c:v>70.983098272004668</c:v>
                </c:pt>
                <c:pt idx="245">
                  <c:v>70.583896145050929</c:v>
                </c:pt>
                <c:pt idx="246">
                  <c:v>54.33200319527343</c:v>
                </c:pt>
                <c:pt idx="247">
                  <c:v>70.783696411318218</c:v>
                </c:pt>
                <c:pt idx="248">
                  <c:v>71.182103312805665</c:v>
                </c:pt>
                <c:pt idx="249">
                  <c:v>64.183363147459687</c:v>
                </c:pt>
                <c:pt idx="250">
                  <c:v>61.591425392252219</c:v>
                </c:pt>
                <c:pt idx="251">
                  <c:v>57.573027610348888</c:v>
                </c:pt>
                <c:pt idx="252">
                  <c:v>58.93051451945577</c:v>
                </c:pt>
                <c:pt idx="253">
                  <c:v>67.949498611090718</c:v>
                </c:pt>
                <c:pt idx="254">
                  <c:v>66.293146043923258</c:v>
                </c:pt>
                <c:pt idx="255">
                  <c:v>62.895791711455146</c:v>
                </c:pt>
                <c:pt idx="256">
                  <c:v>61.591425392252212</c:v>
                </c:pt>
                <c:pt idx="257">
                  <c:v>65.874735391665865</c:v>
                </c:pt>
                <c:pt idx="258">
                  <c:v>62.895791711455153</c:v>
                </c:pt>
                <c:pt idx="259">
                  <c:v>68.970957952062562</c:v>
                </c:pt>
                <c:pt idx="260">
                  <c:v>62.895791711455161</c:v>
                </c:pt>
                <c:pt idx="261">
                  <c:v>71.18210331280568</c:v>
                </c:pt>
                <c:pt idx="262">
                  <c:v>66.293146043923272</c:v>
                </c:pt>
                <c:pt idx="263">
                  <c:v>51.467845598935021</c:v>
                </c:pt>
                <c:pt idx="264">
                  <c:v>55.733895313206524</c:v>
                </c:pt>
                <c:pt idx="265">
                  <c:v>55.733895313206524</c:v>
                </c:pt>
                <c:pt idx="266">
                  <c:v>64.183363147459687</c:v>
                </c:pt>
                <c:pt idx="267">
                  <c:v>66.709813313407864</c:v>
                </c:pt>
                <c:pt idx="268">
                  <c:v>69.780678975324506</c:v>
                </c:pt>
                <c:pt idx="269">
                  <c:v>69.376638021624004</c:v>
                </c:pt>
                <c:pt idx="270">
                  <c:v>75.462912561994131</c:v>
                </c:pt>
                <c:pt idx="271">
                  <c:v>60.712298851135159</c:v>
                </c:pt>
                <c:pt idx="272">
                  <c:v>72.367887957884022</c:v>
                </c:pt>
                <c:pt idx="273">
                  <c:v>67.124751668089019</c:v>
                </c:pt>
                <c:pt idx="274">
                  <c:v>66.917497707891769</c:v>
                </c:pt>
                <c:pt idx="275">
                  <c:v>76.599288427025627</c:v>
                </c:pt>
                <c:pt idx="276">
                  <c:v>77.349760992432408</c:v>
                </c:pt>
                <c:pt idx="277">
                  <c:v>69.982088912494632</c:v>
                </c:pt>
                <c:pt idx="278">
                  <c:v>84.211657974305709</c:v>
                </c:pt>
                <c:pt idx="279">
                  <c:v>86.965704667990423</c:v>
                </c:pt>
                <c:pt idx="280">
                  <c:v>88.982579756352507</c:v>
                </c:pt>
                <c:pt idx="281">
                  <c:v>84.560090382566798</c:v>
                </c:pt>
                <c:pt idx="282">
                  <c:v>81.0198976774752</c:v>
                </c:pt>
                <c:pt idx="283">
                  <c:v>88.982579756352507</c:v>
                </c:pt>
                <c:pt idx="284">
                  <c:v>78.834018296225295</c:v>
                </c:pt>
                <c:pt idx="285">
                  <c:v>83.511129715464847</c:v>
                </c:pt>
                <c:pt idx="286">
                  <c:v>89.3148059755503</c:v>
                </c:pt>
                <c:pt idx="287">
                  <c:v>93.217740366123834</c:v>
                </c:pt>
                <c:pt idx="288">
                  <c:v>99.850857541332942</c:v>
                </c:pt>
                <c:pt idx="289">
                  <c:v>114.40938923816645</c:v>
                </c:pt>
                <c:pt idx="290">
                  <c:v>120.41870637053874</c:v>
                </c:pt>
                <c:pt idx="291">
                  <c:v>116.70540846631656</c:v>
                </c:pt>
                <c:pt idx="292">
                  <c:v>101.77257225991076</c:v>
                </c:pt>
                <c:pt idx="293">
                  <c:v>104.08816052621277</c:v>
                </c:pt>
                <c:pt idx="294">
                  <c:v>100.89021359405925</c:v>
                </c:pt>
                <c:pt idx="295">
                  <c:v>94.170128517249367</c:v>
                </c:pt>
                <c:pt idx="296">
                  <c:v>90.959579896452894</c:v>
                </c:pt>
                <c:pt idx="297">
                  <c:v>97.280799230474855</c:v>
                </c:pt>
                <c:pt idx="298">
                  <c:v>90.304913073821453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F-4E1C-AD55-B65C208B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66904"/>
        <c:axId val="546361416"/>
      </c:lineChart>
      <c:dateAx>
        <c:axId val="546366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546361416"/>
        <c:crosses val="autoZero"/>
        <c:auto val="1"/>
        <c:lblOffset val="100"/>
        <c:baseTimeUnit val="months"/>
      </c:dateAx>
      <c:valAx>
        <c:axId val="546361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Indexed 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636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 of inflation</a:t>
            </a:r>
            <a:r>
              <a:rPr lang="en-US" b="1" baseline="0"/>
              <a:t> on wheat prices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'monthly_W__0000$'!$F$1</c:f>
              <c:strCache>
                <c:ptCount val="1"/>
                <c:pt idx="0">
                  <c:v>Wheat(X)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'monthly_W__0000$'!$A$2:$A$479</c:f>
              <c:numCache>
                <c:formatCode>m/d/yyyy</c:formatCode>
                <c:ptCount val="478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'monthly_W__0000$'!$F$2:$F$479</c:f>
              <c:numCache>
                <c:formatCode>General</c:formatCode>
                <c:ptCount val="478"/>
                <c:pt idx="0">
                  <c:v>100</c:v>
                </c:pt>
                <c:pt idx="1">
                  <c:v>104.72987395827619</c:v>
                </c:pt>
                <c:pt idx="2">
                  <c:v>105.86062805582252</c:v>
                </c:pt>
                <c:pt idx="3">
                  <c:v>114.02154130530943</c:v>
                </c:pt>
                <c:pt idx="4">
                  <c:v>109.31400989310031</c:v>
                </c:pt>
                <c:pt idx="5">
                  <c:v>111.52960908282117</c:v>
                </c:pt>
                <c:pt idx="6">
                  <c:v>117.77158350779257</c:v>
                </c:pt>
                <c:pt idx="7">
                  <c:v>106.97873893557406</c:v>
                </c:pt>
                <c:pt idx="8">
                  <c:v>110.86338410027953</c:v>
                </c:pt>
                <c:pt idx="9">
                  <c:v>117.52173953023271</c:v>
                </c:pt>
                <c:pt idx="10">
                  <c:v>125.56929721839789</c:v>
                </c:pt>
                <c:pt idx="11">
                  <c:v>118.70297800868099</c:v>
                </c:pt>
                <c:pt idx="12">
                  <c:v>127.34229190351094</c:v>
                </c:pt>
                <c:pt idx="13">
                  <c:v>125.91491968226558</c:v>
                </c:pt>
                <c:pt idx="14">
                  <c:v>119.13467772322106</c:v>
                </c:pt>
                <c:pt idx="15">
                  <c:v>123.94040721859899</c:v>
                </c:pt>
                <c:pt idx="16">
                  <c:v>128.0765510623024</c:v>
                </c:pt>
                <c:pt idx="17">
                  <c:v>132.156499504187</c:v>
                </c:pt>
                <c:pt idx="18">
                  <c:v>123.29315576803721</c:v>
                </c:pt>
                <c:pt idx="19">
                  <c:v>113.30655613401865</c:v>
                </c:pt>
                <c:pt idx="20">
                  <c:v>113.89192365916472</c:v>
                </c:pt>
                <c:pt idx="21">
                  <c:v>113.17600781260562</c:v>
                </c:pt>
                <c:pt idx="22">
                  <c:v>120.05352032866166</c:v>
                </c:pt>
                <c:pt idx="23">
                  <c:v>126.43112386838533</c:v>
                </c:pt>
                <c:pt idx="24">
                  <c:v>121.92612110637663</c:v>
                </c:pt>
                <c:pt idx="25">
                  <c:v>126.65969539647094</c:v>
                </c:pt>
                <c:pt idx="26">
                  <c:v>137.62291548878386</c:v>
                </c:pt>
                <c:pt idx="27">
                  <c:v>137.52056133450515</c:v>
                </c:pt>
                <c:pt idx="28">
                  <c:v>132.85636777139089</c:v>
                </c:pt>
                <c:pt idx="29">
                  <c:v>126.14467279883934</c:v>
                </c:pt>
                <c:pt idx="30">
                  <c:v>120.60080050279714</c:v>
                </c:pt>
                <c:pt idx="31">
                  <c:v>120.96399702795358</c:v>
                </c:pt>
                <c:pt idx="32">
                  <c:v>120.96399702795358</c:v>
                </c:pt>
                <c:pt idx="33">
                  <c:v>110.46150814078774</c:v>
                </c:pt>
                <c:pt idx="34">
                  <c:v>100.81633106391607</c:v>
                </c:pt>
                <c:pt idx="35">
                  <c:v>111.79486122773426</c:v>
                </c:pt>
                <c:pt idx="36">
                  <c:v>108.35902309911583</c:v>
                </c:pt>
                <c:pt idx="37">
                  <c:v>114.92419088990663</c:v>
                </c:pt>
                <c:pt idx="38">
                  <c:v>118.64115420454796</c:v>
                </c:pt>
                <c:pt idx="39">
                  <c:v>120.41870637053879</c:v>
                </c:pt>
                <c:pt idx="40">
                  <c:v>112.8488894312775</c:v>
                </c:pt>
                <c:pt idx="41">
                  <c:v>108.97398916428335</c:v>
                </c:pt>
                <c:pt idx="42">
                  <c:v>105.36749567220377</c:v>
                </c:pt>
                <c:pt idx="43">
                  <c:v>109.51746876287906</c:v>
                </c:pt>
                <c:pt idx="44">
                  <c:v>106.21138253679025</c:v>
                </c:pt>
                <c:pt idx="45">
                  <c:v>94.485586192100982</c:v>
                </c:pt>
                <c:pt idx="46">
                  <c:v>98.498470288000448</c:v>
                </c:pt>
                <c:pt idx="47">
                  <c:v>92.256194496179688</c:v>
                </c:pt>
                <c:pt idx="48">
                  <c:v>88.816051824446447</c:v>
                </c:pt>
                <c:pt idx="49">
                  <c:v>82.628511452637696</c:v>
                </c:pt>
                <c:pt idx="50">
                  <c:v>90.632782219991327</c:v>
                </c:pt>
                <c:pt idx="51">
                  <c:v>98.800585321418041</c:v>
                </c:pt>
                <c:pt idx="52">
                  <c:v>95.892958913267151</c:v>
                </c:pt>
                <c:pt idx="53">
                  <c:v>101.626052087178</c:v>
                </c:pt>
                <c:pt idx="54">
                  <c:v>90.140574499448491</c:v>
                </c:pt>
                <c:pt idx="55">
                  <c:v>106.49110299889634</c:v>
                </c:pt>
                <c:pt idx="56">
                  <c:v>106.63067036279381</c:v>
                </c:pt>
                <c:pt idx="57">
                  <c:v>99.551903656496336</c:v>
                </c:pt>
                <c:pt idx="58">
                  <c:v>101.33236611984701</c:v>
                </c:pt>
                <c:pt idx="59">
                  <c:v>108.0157340561837</c:v>
                </c:pt>
                <c:pt idx="60">
                  <c:v>110.19269077460768</c:v>
                </c:pt>
                <c:pt idx="61">
                  <c:v>104.94286658405863</c:v>
                </c:pt>
                <c:pt idx="62">
                  <c:v>105.36749567220373</c:v>
                </c:pt>
                <c:pt idx="63">
                  <c:v>106.35134057223253</c:v>
                </c:pt>
                <c:pt idx="64">
                  <c:v>109.92314883244046</c:v>
                </c:pt>
                <c:pt idx="65">
                  <c:v>100.44609739406248</c:v>
                </c:pt>
                <c:pt idx="66">
                  <c:v>101.03781509687133</c:v>
                </c:pt>
                <c:pt idx="67">
                  <c:v>114.28027366180449</c:v>
                </c:pt>
                <c:pt idx="68">
                  <c:v>107.32560019211439</c:v>
                </c:pt>
                <c:pt idx="69">
                  <c:v>101.91887806508682</c:v>
                </c:pt>
                <c:pt idx="70">
                  <c:v>102.50197009616613</c:v>
                </c:pt>
                <c:pt idx="71">
                  <c:v>102.79224606196227</c:v>
                </c:pt>
                <c:pt idx="72">
                  <c:v>102.3565155250667</c:v>
                </c:pt>
                <c:pt idx="73">
                  <c:v>102.79224606196226</c:v>
                </c:pt>
                <c:pt idx="74">
                  <c:v>109.65287839765193</c:v>
                </c:pt>
                <c:pt idx="75">
                  <c:v>108.56443227780962</c:v>
                </c:pt>
                <c:pt idx="76">
                  <c:v>108.42753971707545</c:v>
                </c:pt>
                <c:pt idx="77">
                  <c:v>107.87808778531138</c:v>
                </c:pt>
                <c:pt idx="78">
                  <c:v>104.37387500629079</c:v>
                </c:pt>
                <c:pt idx="79">
                  <c:v>110.05801061956981</c:v>
                </c:pt>
                <c:pt idx="80">
                  <c:v>102.93706867959875</c:v>
                </c:pt>
                <c:pt idx="81">
                  <c:v>93.05812341284161</c:v>
                </c:pt>
                <c:pt idx="82">
                  <c:v>94.485586192100911</c:v>
                </c:pt>
                <c:pt idx="83">
                  <c:v>85.425896656878251</c:v>
                </c:pt>
                <c:pt idx="84">
                  <c:v>79.018010988426013</c:v>
                </c:pt>
                <c:pt idx="85">
                  <c:v>84.036985440811549</c:v>
                </c:pt>
                <c:pt idx="86">
                  <c:v>97.280799230474869</c:v>
                </c:pt>
                <c:pt idx="87">
                  <c:v>101.77257225991077</c:v>
                </c:pt>
                <c:pt idx="88">
                  <c:v>106.07122834426136</c:v>
                </c:pt>
                <c:pt idx="89">
                  <c:v>102.64721340419761</c:v>
                </c:pt>
                <c:pt idx="90">
                  <c:v>103.65805233627373</c:v>
                </c:pt>
                <c:pt idx="91">
                  <c:v>107.04820750384187</c:v>
                </c:pt>
                <c:pt idx="92">
                  <c:v>86.625568285641407</c:v>
                </c:pt>
                <c:pt idx="93">
                  <c:v>71.380713109968625</c:v>
                </c:pt>
                <c:pt idx="94">
                  <c:v>72.760045323202206</c:v>
                </c:pt>
                <c:pt idx="95">
                  <c:v>73.539776369205384</c:v>
                </c:pt>
                <c:pt idx="96">
                  <c:v>69.982088912494646</c:v>
                </c:pt>
                <c:pt idx="97">
                  <c:v>72.367887957884037</c:v>
                </c:pt>
                <c:pt idx="98">
                  <c:v>88.314797642091975</c:v>
                </c:pt>
                <c:pt idx="99">
                  <c:v>92.577738181577089</c:v>
                </c:pt>
                <c:pt idx="100">
                  <c:v>86.625568285641421</c:v>
                </c:pt>
                <c:pt idx="101">
                  <c:v>90.959579896452922</c:v>
                </c:pt>
                <c:pt idx="102">
                  <c:v>89.645932105915932</c:v>
                </c:pt>
                <c:pt idx="103">
                  <c:v>89.314805975550328</c:v>
                </c:pt>
                <c:pt idx="104">
                  <c:v>87.97922685739475</c:v>
                </c:pt>
                <c:pt idx="105">
                  <c:v>79.018010988426028</c:v>
                </c:pt>
                <c:pt idx="106">
                  <c:v>71.182103312805694</c:v>
                </c:pt>
                <c:pt idx="107">
                  <c:v>70.183094005297065</c:v>
                </c:pt>
                <c:pt idx="108">
                  <c:v>77.349760992432437</c:v>
                </c:pt>
                <c:pt idx="109">
                  <c:v>79.750614997633335</c:v>
                </c:pt>
                <c:pt idx="110">
                  <c:v>86.113184585654494</c:v>
                </c:pt>
                <c:pt idx="111">
                  <c:v>94.485586192100953</c:v>
                </c:pt>
                <c:pt idx="112">
                  <c:v>92.738123139774558</c:v>
                </c:pt>
                <c:pt idx="113">
                  <c:v>94.327981746554372</c:v>
                </c:pt>
                <c:pt idx="114">
                  <c:v>89.645932105915918</c:v>
                </c:pt>
                <c:pt idx="115">
                  <c:v>88.147153009366747</c:v>
                </c:pt>
                <c:pt idx="116">
                  <c:v>90.140574499448476</c:v>
                </c:pt>
                <c:pt idx="117">
                  <c:v>100.89021359405926</c:v>
                </c:pt>
                <c:pt idx="118">
                  <c:v>103.2260862218221</c:v>
                </c:pt>
                <c:pt idx="119">
                  <c:v>104.08816052621279</c:v>
                </c:pt>
                <c:pt idx="120">
                  <c:v>112.32326404239475</c:v>
                </c:pt>
                <c:pt idx="121">
                  <c:v>116.95729776826495</c:v>
                </c:pt>
                <c:pt idx="122">
                  <c:v>119.19619725761282</c:v>
                </c:pt>
                <c:pt idx="123">
                  <c:v>124.58349625162799</c:v>
                </c:pt>
                <c:pt idx="124">
                  <c:v>127.45560636322776</c:v>
                </c:pt>
                <c:pt idx="125">
                  <c:v>126.77378554005006</c:v>
                </c:pt>
                <c:pt idx="126">
                  <c:v>126.77378554005006</c:v>
                </c:pt>
                <c:pt idx="127">
                  <c:v>120.05352032866163</c:v>
                </c:pt>
                <c:pt idx="128">
                  <c:v>125.16455541117455</c:v>
                </c:pt>
                <c:pt idx="129">
                  <c:v>112.9798652194838</c:v>
                </c:pt>
                <c:pt idx="130">
                  <c:v>115.75513207239932</c:v>
                </c:pt>
                <c:pt idx="131">
                  <c:v>113.24130327689087</c:v>
                </c:pt>
                <c:pt idx="132">
                  <c:v>116.95729776826494</c:v>
                </c:pt>
                <c:pt idx="133">
                  <c:v>121.14510181636125</c:v>
                </c:pt>
                <c:pt idx="134">
                  <c:v>116.32638084893847</c:v>
                </c:pt>
                <c:pt idx="135">
                  <c:v>123.76429916016916</c:v>
                </c:pt>
                <c:pt idx="136">
                  <c:v>120.66142493629984</c:v>
                </c:pt>
                <c:pt idx="137">
                  <c:v>115.69145808107258</c:v>
                </c:pt>
                <c:pt idx="138">
                  <c:v>118.20731404468808</c:v>
                </c:pt>
                <c:pt idx="139">
                  <c:v>110.46150814078769</c:v>
                </c:pt>
                <c:pt idx="140">
                  <c:v>101.18519905870136</c:v>
                </c:pt>
                <c:pt idx="141">
                  <c:v>96.66635797324075</c:v>
                </c:pt>
                <c:pt idx="142">
                  <c:v>95.73755872659369</c:v>
                </c:pt>
                <c:pt idx="143">
                  <c:v>83.686722385691326</c:v>
                </c:pt>
                <c:pt idx="144">
                  <c:v>79.384983877322242</c:v>
                </c:pt>
                <c:pt idx="145">
                  <c:v>74.313474619420603</c:v>
                </c:pt>
                <c:pt idx="146">
                  <c:v>76.410786957448494</c:v>
                </c:pt>
                <c:pt idx="147">
                  <c:v>75.653207576602725</c:v>
                </c:pt>
                <c:pt idx="148">
                  <c:v>77.90894231901018</c:v>
                </c:pt>
                <c:pt idx="149">
                  <c:v>77.722895753718205</c:v>
                </c:pt>
                <c:pt idx="150">
                  <c:v>76.975228719416194</c:v>
                </c:pt>
                <c:pt idx="151">
                  <c:v>87.304688043441558</c:v>
                </c:pt>
                <c:pt idx="152">
                  <c:v>84.036985440811534</c:v>
                </c:pt>
                <c:pt idx="153">
                  <c:v>87.811018239096242</c:v>
                </c:pt>
                <c:pt idx="154">
                  <c:v>73.927373753674658</c:v>
                </c:pt>
                <c:pt idx="155">
                  <c:v>80.658886455065229</c:v>
                </c:pt>
                <c:pt idx="156">
                  <c:v>84.211657974305695</c:v>
                </c:pt>
                <c:pt idx="157">
                  <c:v>83.159016675606949</c:v>
                </c:pt>
                <c:pt idx="158">
                  <c:v>100.29761926730453</c:v>
                </c:pt>
                <c:pt idx="159">
                  <c:v>102.21084907542026</c:v>
                </c:pt>
                <c:pt idx="160">
                  <c:v>110.19269077460764</c:v>
                </c:pt>
                <c:pt idx="161">
                  <c:v>118.45545312982659</c:v>
                </c:pt>
                <c:pt idx="162">
                  <c:v>111.52960908282107</c:v>
                </c:pt>
                <c:pt idx="163">
                  <c:v>107.74025178829919</c:v>
                </c:pt>
                <c:pt idx="164">
                  <c:v>105.36749567220369</c:v>
                </c:pt>
                <c:pt idx="165">
                  <c:v>102.35651552506664</c:v>
                </c:pt>
                <c:pt idx="166">
                  <c:v>102.35651552506664</c:v>
                </c:pt>
                <c:pt idx="167">
                  <c:v>92.898251276471868</c:v>
                </c:pt>
                <c:pt idx="168">
                  <c:v>93.536211972875762</c:v>
                </c:pt>
                <c:pt idx="169">
                  <c:v>100.8902135940592</c:v>
                </c:pt>
                <c:pt idx="170">
                  <c:v>103.08168186459866</c:v>
                </c:pt>
                <c:pt idx="171">
                  <c:v>112.58642208900029</c:v>
                </c:pt>
                <c:pt idx="172">
                  <c:v>110.46150814078767</c:v>
                </c:pt>
                <c:pt idx="173">
                  <c:v>115.81876554575237</c:v>
                </c:pt>
                <c:pt idx="174">
                  <c:v>114.15099116157391</c:v>
                </c:pt>
                <c:pt idx="175">
                  <c:v>118.70297800868089</c:v>
                </c:pt>
                <c:pt idx="176">
                  <c:v>88.649246114376652</c:v>
                </c:pt>
                <c:pt idx="177">
                  <c:v>85.253334060131237</c:v>
                </c:pt>
                <c:pt idx="178">
                  <c:v>82.095176855101343</c:v>
                </c:pt>
                <c:pt idx="179">
                  <c:v>87.30468804344153</c:v>
                </c:pt>
                <c:pt idx="180">
                  <c:v>85.080473170069453</c:v>
                </c:pt>
                <c:pt idx="181">
                  <c:v>82.273271292200818</c:v>
                </c:pt>
                <c:pt idx="182">
                  <c:v>90.796314554064324</c:v>
                </c:pt>
                <c:pt idx="183">
                  <c:v>99.999999999999901</c:v>
                </c:pt>
                <c:pt idx="184">
                  <c:v>109.51746876287896</c:v>
                </c:pt>
                <c:pt idx="185">
                  <c:v>109.24609817571934</c:v>
                </c:pt>
                <c:pt idx="186">
                  <c:v>100.5943553900847</c:v>
                </c:pt>
                <c:pt idx="187">
                  <c:v>96.357715752921777</c:v>
                </c:pt>
                <c:pt idx="188">
                  <c:v>96.974050523688661</c:v>
                </c:pt>
                <c:pt idx="189">
                  <c:v>94.485586192100897</c:v>
                </c:pt>
                <c:pt idx="190">
                  <c:v>89.975965408781548</c:v>
                </c:pt>
                <c:pt idx="191">
                  <c:v>92.898251276471868</c:v>
                </c:pt>
                <c:pt idx="192">
                  <c:v>103.22608622182204</c:v>
                </c:pt>
                <c:pt idx="193">
                  <c:v>112.32326404239473</c:v>
                </c:pt>
                <c:pt idx="194">
                  <c:v>112.05941164657661</c:v>
                </c:pt>
                <c:pt idx="195">
                  <c:v>111.5296090828211</c:v>
                </c:pt>
                <c:pt idx="196">
                  <c:v>119.31912290308576</c:v>
                </c:pt>
                <c:pt idx="197">
                  <c:v>113.11066968548531</c:v>
                </c:pt>
                <c:pt idx="198">
                  <c:v>105.226152892489</c:v>
                </c:pt>
                <c:pt idx="199">
                  <c:v>101.33236611984697</c:v>
                </c:pt>
                <c:pt idx="200">
                  <c:v>104.37387500629073</c:v>
                </c:pt>
                <c:pt idx="201">
                  <c:v>106.63067036279377</c:v>
                </c:pt>
                <c:pt idx="202">
                  <c:v>126.54547493859317</c:v>
                </c:pt>
                <c:pt idx="203">
                  <c:v>127.68185080362467</c:v>
                </c:pt>
                <c:pt idx="204">
                  <c:v>123.0567490385491</c:v>
                </c:pt>
                <c:pt idx="205">
                  <c:v>134.55853652833389</c:v>
                </c:pt>
                <c:pt idx="206">
                  <c:v>141.38747545042048</c:v>
                </c:pt>
                <c:pt idx="207">
                  <c:v>140.49682136880017</c:v>
                </c:pt>
                <c:pt idx="208">
                  <c:v>142.46538887590322</c:v>
                </c:pt>
                <c:pt idx="209">
                  <c:v>137.05866674887562</c:v>
                </c:pt>
                <c:pt idx="210">
                  <c:v>136.02453136940235</c:v>
                </c:pt>
                <c:pt idx="211">
                  <c:v>138.18399831754837</c:v>
                </c:pt>
                <c:pt idx="212">
                  <c:v>149.52049997509971</c:v>
                </c:pt>
                <c:pt idx="213">
                  <c:v>142.56280729568755</c:v>
                </c:pt>
                <c:pt idx="214">
                  <c:v>133.17773923170043</c:v>
                </c:pt>
                <c:pt idx="215">
                  <c:v>127.68185080362468</c:v>
                </c:pt>
                <c:pt idx="216">
                  <c:v>130.35759572057961</c:v>
                </c:pt>
                <c:pt idx="217">
                  <c:v>126.54547493859317</c:v>
                </c:pt>
                <c:pt idx="218">
                  <c:v>104.80092191863598</c:v>
                </c:pt>
                <c:pt idx="219">
                  <c:v>112.97986521948378</c:v>
                </c:pt>
                <c:pt idx="220">
                  <c:v>113.50205961759895</c:v>
                </c:pt>
                <c:pt idx="221">
                  <c:v>105.50863895604448</c:v>
                </c:pt>
                <c:pt idx="222">
                  <c:v>106.90922207493639</c:v>
                </c:pt>
                <c:pt idx="223">
                  <c:v>112.45492963086942</c:v>
                </c:pt>
                <c:pt idx="224">
                  <c:v>121.26565638189609</c:v>
                </c:pt>
                <c:pt idx="225">
                  <c:v>105.50863895604449</c:v>
                </c:pt>
                <c:pt idx="226">
                  <c:v>96.512155938059209</c:v>
                </c:pt>
                <c:pt idx="227">
                  <c:v>105.93087744402932</c:v>
                </c:pt>
                <c:pt idx="228">
                  <c:v>110.32718978614093</c:v>
                </c:pt>
                <c:pt idx="229">
                  <c:v>101.0378150968713</c:v>
                </c:pt>
                <c:pt idx="230">
                  <c:v>107.04820750384185</c:v>
                </c:pt>
                <c:pt idx="231">
                  <c:v>105.79032928315584</c:v>
                </c:pt>
                <c:pt idx="232">
                  <c:v>98.347069804878871</c:v>
                </c:pt>
                <c:pt idx="233">
                  <c:v>101.03781509687131</c:v>
                </c:pt>
                <c:pt idx="234">
                  <c:v>95.892958913267108</c:v>
                </c:pt>
                <c:pt idx="235">
                  <c:v>92.898251276471896</c:v>
                </c:pt>
                <c:pt idx="236">
                  <c:v>84.73385237242087</c:v>
                </c:pt>
                <c:pt idx="237">
                  <c:v>78.465014187479909</c:v>
                </c:pt>
                <c:pt idx="238">
                  <c:v>73.927373753674672</c:v>
                </c:pt>
                <c:pt idx="239">
                  <c:v>59.154981504838169</c:v>
                </c:pt>
                <c:pt idx="240">
                  <c:v>51.467845598935035</c:v>
                </c:pt>
                <c:pt idx="241">
                  <c:v>49.016742497500054</c:v>
                </c:pt>
                <c:pt idx="242">
                  <c:v>61.591425392252219</c:v>
                </c:pt>
                <c:pt idx="243">
                  <c:v>71.776753231578297</c:v>
                </c:pt>
                <c:pt idx="244">
                  <c:v>70.983098272004668</c:v>
                </c:pt>
                <c:pt idx="245">
                  <c:v>70.583896145050929</c:v>
                </c:pt>
                <c:pt idx="246">
                  <c:v>54.33200319527343</c:v>
                </c:pt>
                <c:pt idx="247">
                  <c:v>70.783696411318218</c:v>
                </c:pt>
                <c:pt idx="248">
                  <c:v>71.182103312805665</c:v>
                </c:pt>
                <c:pt idx="249">
                  <c:v>64.183363147459687</c:v>
                </c:pt>
                <c:pt idx="250">
                  <c:v>61.591425392252219</c:v>
                </c:pt>
                <c:pt idx="251">
                  <c:v>57.573027610348888</c:v>
                </c:pt>
                <c:pt idx="252">
                  <c:v>58.93051451945577</c:v>
                </c:pt>
                <c:pt idx="253">
                  <c:v>67.949498611090718</c:v>
                </c:pt>
                <c:pt idx="254">
                  <c:v>66.293146043923258</c:v>
                </c:pt>
                <c:pt idx="255">
                  <c:v>62.895791711455146</c:v>
                </c:pt>
                <c:pt idx="256">
                  <c:v>61.591425392252212</c:v>
                </c:pt>
                <c:pt idx="257">
                  <c:v>65.874735391665865</c:v>
                </c:pt>
                <c:pt idx="258">
                  <c:v>62.895791711455153</c:v>
                </c:pt>
                <c:pt idx="259">
                  <c:v>68.970957952062562</c:v>
                </c:pt>
                <c:pt idx="260">
                  <c:v>62.895791711455161</c:v>
                </c:pt>
                <c:pt idx="261">
                  <c:v>71.18210331280568</c:v>
                </c:pt>
                <c:pt idx="262">
                  <c:v>66.293146043923272</c:v>
                </c:pt>
                <c:pt idx="263">
                  <c:v>51.467845598935021</c:v>
                </c:pt>
                <c:pt idx="264">
                  <c:v>55.733895313206524</c:v>
                </c:pt>
                <c:pt idx="265">
                  <c:v>55.733895313206524</c:v>
                </c:pt>
                <c:pt idx="266">
                  <c:v>64.183363147459687</c:v>
                </c:pt>
                <c:pt idx="267">
                  <c:v>66.709813313407864</c:v>
                </c:pt>
                <c:pt idx="268">
                  <c:v>69.780678975324506</c:v>
                </c:pt>
                <c:pt idx="269">
                  <c:v>69.376638021624004</c:v>
                </c:pt>
                <c:pt idx="270">
                  <c:v>75.462912561994131</c:v>
                </c:pt>
                <c:pt idx="271">
                  <c:v>60.712298851135159</c:v>
                </c:pt>
                <c:pt idx="272">
                  <c:v>72.367887957884022</c:v>
                </c:pt>
                <c:pt idx="273">
                  <c:v>67.124751668089019</c:v>
                </c:pt>
                <c:pt idx="274">
                  <c:v>66.917497707891769</c:v>
                </c:pt>
                <c:pt idx="275">
                  <c:v>76.599288427025627</c:v>
                </c:pt>
                <c:pt idx="276">
                  <c:v>77.349760992432408</c:v>
                </c:pt>
                <c:pt idx="277">
                  <c:v>69.982088912494632</c:v>
                </c:pt>
                <c:pt idx="278">
                  <c:v>84.211657974305709</c:v>
                </c:pt>
                <c:pt idx="279">
                  <c:v>86.965704667990423</c:v>
                </c:pt>
                <c:pt idx="280">
                  <c:v>88.982579756352507</c:v>
                </c:pt>
                <c:pt idx="281">
                  <c:v>84.560090382566798</c:v>
                </c:pt>
                <c:pt idx="282">
                  <c:v>81.0198976774752</c:v>
                </c:pt>
                <c:pt idx="283">
                  <c:v>88.982579756352507</c:v>
                </c:pt>
                <c:pt idx="284">
                  <c:v>78.834018296225295</c:v>
                </c:pt>
                <c:pt idx="285">
                  <c:v>83.511129715464847</c:v>
                </c:pt>
                <c:pt idx="286">
                  <c:v>89.3148059755503</c:v>
                </c:pt>
                <c:pt idx="287">
                  <c:v>93.217740366123834</c:v>
                </c:pt>
                <c:pt idx="288">
                  <c:v>99.850857541332942</c:v>
                </c:pt>
                <c:pt idx="289">
                  <c:v>114.40938923816645</c:v>
                </c:pt>
                <c:pt idx="290">
                  <c:v>120.41870637053874</c:v>
                </c:pt>
                <c:pt idx="291">
                  <c:v>116.70540846631656</c:v>
                </c:pt>
                <c:pt idx="292">
                  <c:v>101.77257225991076</c:v>
                </c:pt>
                <c:pt idx="293">
                  <c:v>104.08816052621277</c:v>
                </c:pt>
                <c:pt idx="294">
                  <c:v>100.89021359405925</c:v>
                </c:pt>
                <c:pt idx="295">
                  <c:v>94.170128517249367</c:v>
                </c:pt>
                <c:pt idx="296">
                  <c:v>90.959579896452894</c:v>
                </c:pt>
                <c:pt idx="297">
                  <c:v>97.280799230474855</c:v>
                </c:pt>
                <c:pt idx="298">
                  <c:v>90.304913073821453</c:v>
                </c:pt>
                <c:pt idx="299">
                  <c:v>102.06497012905429</c:v>
                </c:pt>
                <c:pt idx="300">
                  <c:v>106.2113825367902</c:v>
                </c:pt>
                <c:pt idx="301">
                  <c:v>103.22608622182209</c:v>
                </c:pt>
                <c:pt idx="302">
                  <c:v>107.32560019211438</c:v>
                </c:pt>
                <c:pt idx="303">
                  <c:v>121.14510181636126</c:v>
                </c:pt>
                <c:pt idx="304">
                  <c:v>111.79486122773423</c:v>
                </c:pt>
                <c:pt idx="305">
                  <c:v>118.20731404468809</c:v>
                </c:pt>
                <c:pt idx="306">
                  <c:v>117.70918100966767</c:v>
                </c:pt>
                <c:pt idx="307">
                  <c:v>121.8662587879173</c:v>
                </c:pt>
                <c:pt idx="308">
                  <c:v>114.66712133959651</c:v>
                </c:pt>
                <c:pt idx="309">
                  <c:v>107.32560019211438</c:v>
                </c:pt>
                <c:pt idx="310">
                  <c:v>101.77257225991076</c:v>
                </c:pt>
                <c:pt idx="311">
                  <c:v>94.642942636843969</c:v>
                </c:pt>
                <c:pt idx="312">
                  <c:v>99.850857541332942</c:v>
                </c:pt>
                <c:pt idx="313">
                  <c:v>94.642942636843983</c:v>
                </c:pt>
                <c:pt idx="314">
                  <c:v>102.2108490754203</c:v>
                </c:pt>
                <c:pt idx="315">
                  <c:v>102.2108490754203</c:v>
                </c:pt>
                <c:pt idx="316">
                  <c:v>104.51642670541288</c:v>
                </c:pt>
                <c:pt idx="317">
                  <c:v>101.03781509687133</c:v>
                </c:pt>
                <c:pt idx="318">
                  <c:v>111.13040695586737</c:v>
                </c:pt>
                <c:pt idx="319">
                  <c:v>100.44609739406246</c:v>
                </c:pt>
                <c:pt idx="320">
                  <c:v>101.33236611984699</c:v>
                </c:pt>
                <c:pt idx="321">
                  <c:v>101.33236611984699</c:v>
                </c:pt>
                <c:pt idx="322">
                  <c:v>100.74239390712816</c:v>
                </c:pt>
                <c:pt idx="323">
                  <c:v>96.20303668109193</c:v>
                </c:pt>
                <c:pt idx="324">
                  <c:v>76.975228719416194</c:v>
                </c:pt>
                <c:pt idx="325">
                  <c:v>80.477890930541264</c:v>
                </c:pt>
                <c:pt idx="326">
                  <c:v>91.122579117545982</c:v>
                </c:pt>
                <c:pt idx="327">
                  <c:v>95.581916671827855</c:v>
                </c:pt>
                <c:pt idx="328">
                  <c:v>97.739165197240638</c:v>
                </c:pt>
                <c:pt idx="329">
                  <c:v>101.33236611984698</c:v>
                </c:pt>
                <c:pt idx="330">
                  <c:v>108.15319112250033</c:v>
                </c:pt>
                <c:pt idx="331">
                  <c:v>98.649641896532557</c:v>
                </c:pt>
                <c:pt idx="332">
                  <c:v>103.6580523362737</c:v>
                </c:pt>
                <c:pt idx="333">
                  <c:v>108.15319112250033</c:v>
                </c:pt>
                <c:pt idx="334">
                  <c:v>101.62605208717794</c:v>
                </c:pt>
                <c:pt idx="335">
                  <c:v>98.649641896532557</c:v>
                </c:pt>
                <c:pt idx="336">
                  <c:v>108.15319112250033</c:v>
                </c:pt>
                <c:pt idx="337">
                  <c:v>123.17502226345407</c:v>
                </c:pt>
                <c:pt idx="338">
                  <c:v>132.21050976744968</c:v>
                </c:pt>
                <c:pt idx="339">
                  <c:v>139.89861420104543</c:v>
                </c:pt>
                <c:pt idx="340">
                  <c:v>134.97958978196826</c:v>
                </c:pt>
                <c:pt idx="341">
                  <c:v>125.51157715907524</c:v>
                </c:pt>
                <c:pt idx="342">
                  <c:v>129.3625626352628</c:v>
                </c:pt>
                <c:pt idx="343">
                  <c:v>117.83394708948317</c:v>
                </c:pt>
                <c:pt idx="344">
                  <c:v>133.28463395059092</c:v>
                </c:pt>
                <c:pt idx="345">
                  <c:v>134.76928476229037</c:v>
                </c:pt>
                <c:pt idx="346">
                  <c:v>146.47738825484575</c:v>
                </c:pt>
                <c:pt idx="347">
                  <c:v>153.17672532442728</c:v>
                </c:pt>
                <c:pt idx="348">
                  <c:v>171.23359612108129</c:v>
                </c:pt>
                <c:pt idx="349">
                  <c:v>197.22230258978419</c:v>
                </c:pt>
                <c:pt idx="350">
                  <c:v>184.75107395790656</c:v>
                </c:pt>
                <c:pt idx="351">
                  <c:v>193.43092373768323</c:v>
                </c:pt>
                <c:pt idx="352">
                  <c:v>187.52203210068259</c:v>
                </c:pt>
                <c:pt idx="353">
                  <c:v>195.05697582486127</c:v>
                </c:pt>
                <c:pt idx="354">
                  <c:v>202.59935200658546</c:v>
                </c:pt>
                <c:pt idx="355">
                  <c:v>178.69659357775993</c:v>
                </c:pt>
                <c:pt idx="356">
                  <c:v>163.16839061294758</c:v>
                </c:pt>
                <c:pt idx="357">
                  <c:v>151.58798934819538</c:v>
                </c:pt>
                <c:pt idx="358">
                  <c:v>159.94750027598582</c:v>
                </c:pt>
                <c:pt idx="359">
                  <c:v>155.42790264164898</c:v>
                </c:pt>
                <c:pt idx="360">
                  <c:v>149.97360451105976</c:v>
                </c:pt>
                <c:pt idx="361">
                  <c:v>136.85269345257458</c:v>
                </c:pt>
                <c:pt idx="362">
                  <c:v>106.49110299889631</c:v>
                </c:pt>
                <c:pt idx="363">
                  <c:v>123.41114988202206</c:v>
                </c:pt>
                <c:pt idx="364">
                  <c:v>137.67405330631348</c:v>
                </c:pt>
                <c:pt idx="365">
                  <c:v>131.56045330714034</c:v>
                </c:pt>
                <c:pt idx="366">
                  <c:v>125.51157715907524</c:v>
                </c:pt>
                <c:pt idx="367">
                  <c:v>132.85636777139084</c:v>
                </c:pt>
                <c:pt idx="368">
                  <c:v>132.21050976744965</c:v>
                </c:pt>
                <c:pt idx="369">
                  <c:v>148.88268460102435</c:v>
                </c:pt>
                <c:pt idx="370">
                  <c:v>125.04861336920101</c:v>
                </c:pt>
                <c:pt idx="371">
                  <c:v>121.26565638189606</c:v>
                </c:pt>
                <c:pt idx="372">
                  <c:v>85.080473170069439</c:v>
                </c:pt>
                <c:pt idx="373">
                  <c:v>75.272254734935913</c:v>
                </c:pt>
                <c:pt idx="374">
                  <c:v>93.377102949651572</c:v>
                </c:pt>
                <c:pt idx="375">
                  <c:v>120.7825636549295</c:v>
                </c:pt>
                <c:pt idx="376">
                  <c:v>120.05352032866158</c:v>
                </c:pt>
                <c:pt idx="377">
                  <c:v>113.50205961759892</c:v>
                </c:pt>
                <c:pt idx="378">
                  <c:v>128.02026060204869</c:v>
                </c:pt>
                <c:pt idx="379">
                  <c:v>113.24130327689082</c:v>
                </c:pt>
                <c:pt idx="380">
                  <c:v>121.50633038495256</c:v>
                </c:pt>
                <c:pt idx="381">
                  <c:v>129.80602234204935</c:v>
                </c:pt>
                <c:pt idx="382">
                  <c:v>135.18945344766036</c:v>
                </c:pt>
                <c:pt idx="383">
                  <c:v>157.12573629509072</c:v>
                </c:pt>
                <c:pt idx="384">
                  <c:v>161.08665010459529</c:v>
                </c:pt>
                <c:pt idx="385">
                  <c:v>161.73181363274415</c:v>
                </c:pt>
                <c:pt idx="386">
                  <c:v>175.38594640025579</c:v>
                </c:pt>
                <c:pt idx="387">
                  <c:v>169.61233732329899</c:v>
                </c:pt>
                <c:pt idx="388">
                  <c:v>184.4953193427948</c:v>
                </c:pt>
                <c:pt idx="389">
                  <c:v>191.42021140777373</c:v>
                </c:pt>
                <c:pt idx="390">
                  <c:v>187.27327575350236</c:v>
                </c:pt>
                <c:pt idx="391">
                  <c:v>184.11045677666536</c:v>
                </c:pt>
                <c:pt idx="392">
                  <c:v>183.07685584359916</c:v>
                </c:pt>
                <c:pt idx="393">
                  <c:v>184.36719632718993</c:v>
                </c:pt>
                <c:pt idx="394">
                  <c:v>165.36283603840343</c:v>
                </c:pt>
                <c:pt idx="395">
                  <c:v>168.86662171249074</c:v>
                </c:pt>
                <c:pt idx="396">
                  <c:v>175.66605862822692</c:v>
                </c:pt>
                <c:pt idx="397">
                  <c:v>154.3951912260639</c:v>
                </c:pt>
                <c:pt idx="398">
                  <c:v>161.08665010459524</c:v>
                </c:pt>
                <c:pt idx="399">
                  <c:v>160.60003113947795</c:v>
                </c:pt>
                <c:pt idx="400">
                  <c:v>167.96435995252699</c:v>
                </c:pt>
                <c:pt idx="401">
                  <c:v>170.7940349737774</c:v>
                </c:pt>
                <c:pt idx="402">
                  <c:v>170.6470841758414</c:v>
                </c:pt>
                <c:pt idx="403">
                  <c:v>170.6470841758414</c:v>
                </c:pt>
                <c:pt idx="404">
                  <c:v>169.16557559732735</c:v>
                </c:pt>
                <c:pt idx="405">
                  <c:v>164.11476991604252</c:v>
                </c:pt>
                <c:pt idx="406">
                  <c:v>180.04432287210793</c:v>
                </c:pt>
                <c:pt idx="407">
                  <c:v>194.01469655725174</c:v>
                </c:pt>
                <c:pt idx="408">
                  <c:v>191.89697035612102</c:v>
                </c:pt>
                <c:pt idx="409">
                  <c:v>195.05697582486124</c:v>
                </c:pt>
                <c:pt idx="410">
                  <c:v>192.96143930726245</c:v>
                </c:pt>
                <c:pt idx="411">
                  <c:v>191.18097684391179</c:v>
                </c:pt>
                <c:pt idx="412">
                  <c:v>182.81677767359346</c:v>
                </c:pt>
                <c:pt idx="413">
                  <c:v>187.52203210068257</c:v>
                </c:pt>
                <c:pt idx="414">
                  <c:v>178.96759645364642</c:v>
                </c:pt>
                <c:pt idx="415">
                  <c:v>173.11634543487864</c:v>
                </c:pt>
                <c:pt idx="416">
                  <c:v>180.04432287210798</c:v>
                </c:pt>
                <c:pt idx="417">
                  <c:v>177.87915033380409</c:v>
                </c:pt>
                <c:pt idx="418">
                  <c:v>167.35829749135794</c:v>
                </c:pt>
                <c:pt idx="419">
                  <c:v>172.10696411795672</c:v>
                </c:pt>
                <c:pt idx="420">
                  <c:v>164.27163269330521</c:v>
                </c:pt>
                <c:pt idx="421">
                  <c:v>169.1655755973274</c:v>
                </c:pt>
                <c:pt idx="422">
                  <c:v>171.81668815216059</c:v>
                </c:pt>
                <c:pt idx="423">
                  <c:v>171.23359612108126</c:v>
                </c:pt>
                <c:pt idx="424">
                  <c:v>164.58462199419796</c:v>
                </c:pt>
                <c:pt idx="425">
                  <c:v>154.74061471287271</c:v>
                </c:pt>
                <c:pt idx="426">
                  <c:v>162.29293734952279</c:v>
                </c:pt>
                <c:pt idx="427">
                  <c:v>176.57104218021877</c:v>
                </c:pt>
                <c:pt idx="428">
                  <c:v>178.01585575495739</c:v>
                </c:pt>
                <c:pt idx="429">
                  <c:v>162.93038970726641</c:v>
                </c:pt>
                <c:pt idx="430">
                  <c:v>157.12573629509072</c:v>
                </c:pt>
                <c:pt idx="431">
                  <c:v>139.79856416768706</c:v>
                </c:pt>
                <c:pt idx="432">
                  <c:v>140.29781632799916</c:v>
                </c:pt>
                <c:pt idx="433">
                  <c:v>97.127542495496996</c:v>
                </c:pt>
                <c:pt idx="434">
                  <c:v>129.25138974999373</c:v>
                </c:pt>
                <c:pt idx="435">
                  <c:v>152.47373473160144</c:v>
                </c:pt>
                <c:pt idx="436">
                  <c:v>157.12573629509072</c:v>
                </c:pt>
                <c:pt idx="437">
                  <c:v>141.28890471794455</c:v>
                </c:pt>
                <c:pt idx="438">
                  <c:v>143.33875687277865</c:v>
                </c:pt>
                <c:pt idx="439">
                  <c:v>142.07476337919667</c:v>
                </c:pt>
                <c:pt idx="440">
                  <c:v>133.28463395059089</c:v>
                </c:pt>
                <c:pt idx="441">
                  <c:v>135.5034254481271</c:v>
                </c:pt>
                <c:pt idx="442">
                  <c:v>156.02542896065762</c:v>
                </c:pt>
                <c:pt idx="443">
                  <c:v>131.34282536488075</c:v>
                </c:pt>
                <c:pt idx="444">
                  <c:v>123.29315576803715</c:v>
                </c:pt>
                <c:pt idx="445">
                  <c:v>129.25138974999373</c:v>
                </c:pt>
                <c:pt idx="446">
                  <c:v>132.53396018421554</c:v>
                </c:pt>
                <c:pt idx="447">
                  <c:v>120.90355580520082</c:v>
                </c:pt>
                <c:pt idx="448">
                  <c:v>122.46327548656762</c:v>
                </c:pt>
                <c:pt idx="449">
                  <c:v>129.25138974999373</c:v>
                </c:pt>
                <c:pt idx="450">
                  <c:v>131.34282536488075</c:v>
                </c:pt>
                <c:pt idx="451">
                  <c:v>136.12842748264427</c:v>
                </c:pt>
                <c:pt idx="452">
                  <c:v>137.67405330631343</c:v>
                </c:pt>
                <c:pt idx="453">
                  <c:v>131.77760865849109</c:v>
                </c:pt>
                <c:pt idx="454">
                  <c:v>127.68185080362467</c:v>
                </c:pt>
                <c:pt idx="455">
                  <c:v>115.81876554575237</c:v>
                </c:pt>
                <c:pt idx="456">
                  <c:v>103.65805233627368</c:v>
                </c:pt>
                <c:pt idx="457">
                  <c:v>114.40938923816641</c:v>
                </c:pt>
                <c:pt idx="458">
                  <c:v>116.5792254842743</c:v>
                </c:pt>
                <c:pt idx="459">
                  <c:v>112.71774187149634</c:v>
                </c:pt>
                <c:pt idx="460">
                  <c:v>117.08300488727002</c:v>
                </c:pt>
                <c:pt idx="461">
                  <c:v>121.50633038495259</c:v>
                </c:pt>
                <c:pt idx="462">
                  <c:v>123.99904105199964</c:v>
                </c:pt>
                <c:pt idx="463">
                  <c:v>121.9859476113019</c:v>
                </c:pt>
                <c:pt idx="464">
                  <c:v>124.11620568168871</c:v>
                </c:pt>
                <c:pt idx="465">
                  <c:v>121.86625878791727</c:v>
                </c:pt>
                <c:pt idx="466">
                  <c:v>145.81980016423006</c:v>
                </c:pt>
                <c:pt idx="467">
                  <c:v>135.18945344766038</c:v>
                </c:pt>
                <c:pt idx="468">
                  <c:v>121.02440174135771</c:v>
                </c:pt>
                <c:pt idx="469">
                  <c:v>121.98594761130191</c:v>
                </c:pt>
                <c:pt idx="470">
                  <c:v>120.78256365492955</c:v>
                </c:pt>
                <c:pt idx="471">
                  <c:v>124.81632522758709</c:v>
                </c:pt>
                <c:pt idx="472">
                  <c:v>125.28036318323731</c:v>
                </c:pt>
                <c:pt idx="473">
                  <c:v>131.23383352847824</c:v>
                </c:pt>
                <c:pt idx="474">
                  <c:v>139.19615270734903</c:v>
                </c:pt>
                <c:pt idx="475">
                  <c:v>129.80602234204943</c:v>
                </c:pt>
                <c:pt idx="476">
                  <c:v>140.69543116596316</c:v>
                </c:pt>
                <c:pt idx="477">
                  <c:v>147.50208282864523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7-44EA-9707-DE616B5293D1}"/>
            </c:ext>
          </c:extLst>
        </c:ser>
        <c:ser>
          <c:idx val="1"/>
          <c:order val="1"/>
          <c:tx>
            <c:strRef>
              <c:f>'monthly_W__0000$'!$I$1</c:f>
              <c:strCache>
                <c:ptCount val="1"/>
                <c:pt idx="0">
                  <c:v>W/PPI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'monthly_W__0000$'!$A$2:$A$479</c:f>
              <c:numCache>
                <c:formatCode>m/d/yyyy</c:formatCode>
                <c:ptCount val="478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'monthly_W__0000$'!$I$2:$I$479</c:f>
              <c:numCache>
                <c:formatCode>General</c:formatCode>
                <c:ptCount val="478"/>
                <c:pt idx="0">
                  <c:v>100</c:v>
                </c:pt>
                <c:pt idx="1">
                  <c:v>103.84483276989639</c:v>
                </c:pt>
                <c:pt idx="2">
                  <c:v>103.79649324693462</c:v>
                </c:pt>
                <c:pt idx="3">
                  <c:v>111.33309997078759</c:v>
                </c:pt>
                <c:pt idx="4">
                  <c:v>105.85565744806412</c:v>
                </c:pt>
                <c:pt idx="5">
                  <c:v>106.39138861017089</c:v>
                </c:pt>
                <c:pt idx="6">
                  <c:v>110.69585419157005</c:v>
                </c:pt>
                <c:pt idx="7">
                  <c:v>99.357562283171688</c:v>
                </c:pt>
                <c:pt idx="8">
                  <c:v>101.49261691364993</c:v>
                </c:pt>
                <c:pt idx="9">
                  <c:v>106.75523177972107</c:v>
                </c:pt>
                <c:pt idx="10">
                  <c:v>113.33434005352836</c:v>
                </c:pt>
                <c:pt idx="11">
                  <c:v>105.51375822993866</c:v>
                </c:pt>
                <c:pt idx="12">
                  <c:v>112.6243385679293</c:v>
                </c:pt>
                <c:pt idx="13">
                  <c:v>109.57243937739798</c:v>
                </c:pt>
                <c:pt idx="14">
                  <c:v>102.15689782843805</c:v>
                </c:pt>
                <c:pt idx="15">
                  <c:v>105.63443908219577</c:v>
                </c:pt>
                <c:pt idx="16">
                  <c:v>108.1125802732145</c:v>
                </c:pt>
                <c:pt idx="17">
                  <c:v>109.19973667951602</c:v>
                </c:pt>
                <c:pt idx="18">
                  <c:v>99.883062900688373</c:v>
                </c:pt>
                <c:pt idx="19">
                  <c:v>91.163217735256168</c:v>
                </c:pt>
                <c:pt idx="20">
                  <c:v>91.321086851995403</c:v>
                </c:pt>
                <c:pt idx="21">
                  <c:v>90.233193091816943</c:v>
                </c:pt>
                <c:pt idx="22">
                  <c:v>95.284868445747264</c:v>
                </c:pt>
                <c:pt idx="23">
                  <c:v>98.568672428951587</c:v>
                </c:pt>
                <c:pt idx="24">
                  <c:v>93.80982432665482</c:v>
                </c:pt>
                <c:pt idx="25">
                  <c:v>97.239286324008233</c:v>
                </c:pt>
                <c:pt idx="26">
                  <c:v>104.40359106045673</c:v>
                </c:pt>
                <c:pt idx="27">
                  <c:v>103.87819225267343</c:v>
                </c:pt>
                <c:pt idx="28">
                  <c:v>99.713094787909597</c:v>
                </c:pt>
                <c:pt idx="29">
                  <c:v>93.283455515108074</c:v>
                </c:pt>
                <c:pt idx="30">
                  <c:v>88.348557288209378</c:v>
                </c:pt>
                <c:pt idx="31">
                  <c:v>87.792426708947758</c:v>
                </c:pt>
                <c:pt idx="32">
                  <c:v>86.896585620080955</c:v>
                </c:pt>
                <c:pt idx="33">
                  <c:v>79.109767783432929</c:v>
                </c:pt>
                <c:pt idx="34">
                  <c:v>72.055530019286209</c:v>
                </c:pt>
                <c:pt idx="35">
                  <c:v>79.498567984166598</c:v>
                </c:pt>
                <c:pt idx="36">
                  <c:v>77.055305314926827</c:v>
                </c:pt>
                <c:pt idx="37">
                  <c:v>81.889302010621734</c:v>
                </c:pt>
                <c:pt idx="38">
                  <c:v>84.452348392317262</c:v>
                </c:pt>
                <c:pt idx="39">
                  <c:v>85.80442235309647</c:v>
                </c:pt>
                <c:pt idx="40">
                  <c:v>80.410544695971012</c:v>
                </c:pt>
                <c:pt idx="41">
                  <c:v>76.948533973576218</c:v>
                </c:pt>
                <c:pt idx="42">
                  <c:v>74.327371696624709</c:v>
                </c:pt>
                <c:pt idx="43">
                  <c:v>77.409937760107297</c:v>
                </c:pt>
                <c:pt idx="44">
                  <c:v>75.073105728815605</c:v>
                </c:pt>
                <c:pt idx="45">
                  <c:v>66.651154989217531</c:v>
                </c:pt>
                <c:pt idx="46">
                  <c:v>69.342923082752321</c:v>
                </c:pt>
                <c:pt idx="47">
                  <c:v>64.689602515249504</c:v>
                </c:pt>
                <c:pt idx="48">
                  <c:v>62.339482038295415</c:v>
                </c:pt>
                <c:pt idx="49">
                  <c:v>58.170472062656941</c:v>
                </c:pt>
                <c:pt idx="50">
                  <c:v>63.678122437997907</c:v>
                </c:pt>
                <c:pt idx="51">
                  <c:v>69.3475693582037</c:v>
                </c:pt>
                <c:pt idx="52">
                  <c:v>67.172779179044852</c:v>
                </c:pt>
                <c:pt idx="53">
                  <c:v>71.401936795781751</c:v>
                </c:pt>
                <c:pt idx="54">
                  <c:v>63.143248206578846</c:v>
                </c:pt>
                <c:pt idx="55">
                  <c:v>74.671052302014971</c:v>
                </c:pt>
                <c:pt idx="56">
                  <c:v>74.768916270325548</c:v>
                </c:pt>
                <c:pt idx="57">
                  <c:v>69.528313664854593</c:v>
                </c:pt>
                <c:pt idx="58">
                  <c:v>70.631669057794355</c:v>
                </c:pt>
                <c:pt idx="59">
                  <c:v>75.06720313480092</c:v>
                </c:pt>
                <c:pt idx="60">
                  <c:v>76.203982618196292</c:v>
                </c:pt>
                <c:pt idx="61">
                  <c:v>72.431154975664001</c:v>
                </c:pt>
                <c:pt idx="62">
                  <c:v>72.581914827036627</c:v>
                </c:pt>
                <c:pt idx="63">
                  <c:v>73.331384684477683</c:v>
                </c:pt>
                <c:pt idx="64">
                  <c:v>75.646037906195602</c:v>
                </c:pt>
                <c:pt idx="65">
                  <c:v>68.721139519358587</c:v>
                </c:pt>
                <c:pt idx="66">
                  <c:v>68.925021151354088</c:v>
                </c:pt>
                <c:pt idx="67">
                  <c:v>77.433409680375703</c:v>
                </c:pt>
                <c:pt idx="68">
                  <c:v>72.651175514662057</c:v>
                </c:pt>
                <c:pt idx="69">
                  <c:v>68.924966530087531</c:v>
                </c:pt>
                <c:pt idx="70">
                  <c:v>69.385948988174007</c:v>
                </c:pt>
                <c:pt idx="71">
                  <c:v>69.448887934377595</c:v>
                </c:pt>
                <c:pt idx="72">
                  <c:v>69.420989334919994</c:v>
                </c:pt>
                <c:pt idx="73">
                  <c:v>69.986210084740264</c:v>
                </c:pt>
                <c:pt idx="74">
                  <c:v>74.657278909039618</c:v>
                </c:pt>
                <c:pt idx="75">
                  <c:v>73.702372539612313</c:v>
                </c:pt>
                <c:pt idx="76">
                  <c:v>73.751679189199152</c:v>
                </c:pt>
                <c:pt idx="77">
                  <c:v>73.448910832552428</c:v>
                </c:pt>
                <c:pt idx="78">
                  <c:v>71.131856732264012</c:v>
                </c:pt>
                <c:pt idx="79">
                  <c:v>75.151153711132068</c:v>
                </c:pt>
                <c:pt idx="80">
                  <c:v>70.152658616106038</c:v>
                </c:pt>
                <c:pt idx="81">
                  <c:v>63.297506166802414</c:v>
                </c:pt>
                <c:pt idx="82">
                  <c:v>64.392887395197533</c:v>
                </c:pt>
                <c:pt idx="83">
                  <c:v>58.275030277560361</c:v>
                </c:pt>
                <c:pt idx="84">
                  <c:v>54.16619253734364</c:v>
                </c:pt>
                <c:pt idx="85">
                  <c:v>57.945188785828933</c:v>
                </c:pt>
                <c:pt idx="86">
                  <c:v>66.555571096457058</c:v>
                </c:pt>
                <c:pt idx="87">
                  <c:v>69.29196409185414</c:v>
                </c:pt>
                <c:pt idx="88">
                  <c:v>72.079290303436295</c:v>
                </c:pt>
                <c:pt idx="89">
                  <c:v>70.022905267979766</c:v>
                </c:pt>
                <c:pt idx="90">
                  <c:v>71.755426592661465</c:v>
                </c:pt>
                <c:pt idx="91">
                  <c:v>75.136528497213035</c:v>
                </c:pt>
                <c:pt idx="92">
                  <c:v>61.229317342461407</c:v>
                </c:pt>
                <c:pt idx="93">
                  <c:v>50.252022029417915</c:v>
                </c:pt>
                <c:pt idx="94">
                  <c:v>51.274346253788146</c:v>
                </c:pt>
                <c:pt idx="95">
                  <c:v>52.084509621650497</c:v>
                </c:pt>
                <c:pt idx="96">
                  <c:v>49.614693448535988</c:v>
                </c:pt>
                <c:pt idx="97">
                  <c:v>51.254520243813246</c:v>
                </c:pt>
                <c:pt idx="98">
                  <c:v>62.360699638949605</c:v>
                </c:pt>
                <c:pt idx="99">
                  <c:v>65.305338356543359</c:v>
                </c:pt>
                <c:pt idx="100">
                  <c:v>61.167903784444903</c:v>
                </c:pt>
                <c:pt idx="101">
                  <c:v>63.71695944985359</c:v>
                </c:pt>
                <c:pt idx="102">
                  <c:v>62.485877428282002</c:v>
                </c:pt>
                <c:pt idx="103">
                  <c:v>62.132038939513272</c:v>
                </c:pt>
                <c:pt idx="104">
                  <c:v>60.782508054569085</c:v>
                </c:pt>
                <c:pt idx="105">
                  <c:v>54.218986097321569</c:v>
                </c:pt>
                <c:pt idx="106">
                  <c:v>48.65262207011186</c:v>
                </c:pt>
                <c:pt idx="107">
                  <c:v>47.738065874134435</c:v>
                </c:pt>
                <c:pt idx="108">
                  <c:v>52.460724218374217</c:v>
                </c:pt>
                <c:pt idx="109">
                  <c:v>54.14120825297384</c:v>
                </c:pt>
                <c:pt idx="110">
                  <c:v>58.236005714025715</c:v>
                </c:pt>
                <c:pt idx="111">
                  <c:v>63.836710824605639</c:v>
                </c:pt>
                <c:pt idx="112">
                  <c:v>62.65608319616247</c:v>
                </c:pt>
                <c:pt idx="113">
                  <c:v>63.486519263455342</c:v>
                </c:pt>
                <c:pt idx="114">
                  <c:v>60.220168132218333</c:v>
                </c:pt>
                <c:pt idx="115">
                  <c:v>59.156907262720871</c:v>
                </c:pt>
                <c:pt idx="116">
                  <c:v>59.980117625341904</c:v>
                </c:pt>
                <c:pt idx="117">
                  <c:v>66.691746826495518</c:v>
                </c:pt>
                <c:pt idx="118">
                  <c:v>67.790265578510031</c:v>
                </c:pt>
                <c:pt idx="119">
                  <c:v>67.912942549076746</c:v>
                </c:pt>
                <c:pt idx="120">
                  <c:v>73.218127672079547</c:v>
                </c:pt>
                <c:pt idx="121">
                  <c:v>76.16830492956386</c:v>
                </c:pt>
                <c:pt idx="122">
                  <c:v>77.554642208280441</c:v>
                </c:pt>
                <c:pt idx="123">
                  <c:v>80.985024340855148</c:v>
                </c:pt>
                <c:pt idx="124">
                  <c:v>82.319951265791147</c:v>
                </c:pt>
                <c:pt idx="125">
                  <c:v>80.768095040900675</c:v>
                </c:pt>
                <c:pt idx="126">
                  <c:v>80.549408862992095</c:v>
                </c:pt>
                <c:pt idx="127">
                  <c:v>75.800608351011476</c:v>
                </c:pt>
                <c:pt idx="128">
                  <c:v>78.46469012419135</c:v>
                </c:pt>
                <c:pt idx="129">
                  <c:v>70.26309639091572</c:v>
                </c:pt>
                <c:pt idx="130">
                  <c:v>72.180348077031994</c:v>
                </c:pt>
                <c:pt idx="131">
                  <c:v>70.675423321747502</c:v>
                </c:pt>
                <c:pt idx="132">
                  <c:v>73.516015740052254</c:v>
                </c:pt>
                <c:pt idx="133">
                  <c:v>75.877359144767198</c:v>
                </c:pt>
                <c:pt idx="134">
                  <c:v>72.600861806429691</c:v>
                </c:pt>
                <c:pt idx="135">
                  <c:v>77.311505420371859</c:v>
                </c:pt>
                <c:pt idx="136">
                  <c:v>75.173135535535479</c:v>
                </c:pt>
                <c:pt idx="137">
                  <c:v>70.884931670213319</c:v>
                </c:pt>
                <c:pt idx="138">
                  <c:v>72.742962489038817</c:v>
                </c:pt>
                <c:pt idx="139">
                  <c:v>68.095360535126559</c:v>
                </c:pt>
                <c:pt idx="140">
                  <c:v>62.431533862686905</c:v>
                </c:pt>
                <c:pt idx="141">
                  <c:v>59.383172786353832</c:v>
                </c:pt>
                <c:pt idx="142">
                  <c:v>58.96696530491861</c:v>
                </c:pt>
                <c:pt idx="143">
                  <c:v>51.454543720110657</c:v>
                </c:pt>
                <c:pt idx="144">
                  <c:v>47.971698411703741</c:v>
                </c:pt>
                <c:pt idx="145">
                  <c:v>44.18639031425009</c:v>
                </c:pt>
                <c:pt idx="146">
                  <c:v>44.530789750036213</c:v>
                </c:pt>
                <c:pt idx="147">
                  <c:v>44.346259895027742</c:v>
                </c:pt>
                <c:pt idx="148">
                  <c:v>46.207157028292478</c:v>
                </c:pt>
                <c:pt idx="149">
                  <c:v>45.980603874468592</c:v>
                </c:pt>
                <c:pt idx="150">
                  <c:v>46.237680049888233</c:v>
                </c:pt>
                <c:pt idx="151">
                  <c:v>52.893718057300227</c:v>
                </c:pt>
                <c:pt idx="152">
                  <c:v>51.00175668132011</c:v>
                </c:pt>
                <c:pt idx="153">
                  <c:v>53.063482266372326</c:v>
                </c:pt>
                <c:pt idx="154">
                  <c:v>44.712088593287767</c:v>
                </c:pt>
                <c:pt idx="155">
                  <c:v>48.909436747946536</c:v>
                </c:pt>
                <c:pt idx="156">
                  <c:v>51.019799667737708</c:v>
                </c:pt>
                <c:pt idx="157">
                  <c:v>50.425450249463651</c:v>
                </c:pt>
                <c:pt idx="158">
                  <c:v>60.661103062012366</c:v>
                </c:pt>
                <c:pt idx="159">
                  <c:v>61.818245488913973</c:v>
                </c:pt>
                <c:pt idx="160">
                  <c:v>66.933265146957538</c:v>
                </c:pt>
                <c:pt idx="161">
                  <c:v>72.138961075603746</c:v>
                </c:pt>
                <c:pt idx="162">
                  <c:v>67.686935167505212</c:v>
                </c:pt>
                <c:pt idx="163">
                  <c:v>65.330867578779191</c:v>
                </c:pt>
                <c:pt idx="164">
                  <c:v>63.782215780938436</c:v>
                </c:pt>
                <c:pt idx="165">
                  <c:v>61.483777243726045</c:v>
                </c:pt>
                <c:pt idx="166">
                  <c:v>61.066938075971969</c:v>
                </c:pt>
                <c:pt idx="167">
                  <c:v>55.471050804610854</c:v>
                </c:pt>
                <c:pt idx="168">
                  <c:v>55.946893142654659</c:v>
                </c:pt>
                <c:pt idx="169">
                  <c:v>60.192127432387871</c:v>
                </c:pt>
                <c:pt idx="170">
                  <c:v>61.447505531479656</c:v>
                </c:pt>
                <c:pt idx="171">
                  <c:v>67.284245458961138</c:v>
                </c:pt>
                <c:pt idx="172">
                  <c:v>66.126617118294675</c:v>
                </c:pt>
                <c:pt idx="173">
                  <c:v>69.098653342550577</c:v>
                </c:pt>
                <c:pt idx="174">
                  <c:v>67.873562312287191</c:v>
                </c:pt>
                <c:pt idx="175">
                  <c:v>70.401766232612758</c:v>
                </c:pt>
                <c:pt idx="176">
                  <c:v>52.312715225918836</c:v>
                </c:pt>
                <c:pt idx="177">
                  <c:v>50.14064091757092</c:v>
                </c:pt>
                <c:pt idx="178">
                  <c:v>48.364020507105735</c:v>
                </c:pt>
                <c:pt idx="179">
                  <c:v>51.562500320958755</c:v>
                </c:pt>
                <c:pt idx="180">
                  <c:v>50.460533371296457</c:v>
                </c:pt>
                <c:pt idx="181">
                  <c:v>48.795604877598464</c:v>
                </c:pt>
                <c:pt idx="182">
                  <c:v>53.669693909371368</c:v>
                </c:pt>
                <c:pt idx="183">
                  <c:v>59.159663865546165</c:v>
                </c:pt>
                <c:pt idx="184">
                  <c:v>65.008682975604387</c:v>
                </c:pt>
                <c:pt idx="185">
                  <c:v>64.575359459031432</c:v>
                </c:pt>
                <c:pt idx="186">
                  <c:v>59.361631345029032</c:v>
                </c:pt>
                <c:pt idx="187">
                  <c:v>56.671538755268948</c:v>
                </c:pt>
                <c:pt idx="188">
                  <c:v>57.034028044007371</c:v>
                </c:pt>
                <c:pt idx="189">
                  <c:v>55.477775378848236</c:v>
                </c:pt>
                <c:pt idx="190">
                  <c:v>52.566871076997693</c:v>
                </c:pt>
                <c:pt idx="191">
                  <c:v>54.184232724636452</c:v>
                </c:pt>
                <c:pt idx="192">
                  <c:v>59.95970684831908</c:v>
                </c:pt>
                <c:pt idx="193">
                  <c:v>65.351717261029663</c:v>
                </c:pt>
                <c:pt idx="194">
                  <c:v>65.252130520421787</c:v>
                </c:pt>
                <c:pt idx="195">
                  <c:v>64.622917526177829</c:v>
                </c:pt>
                <c:pt idx="196">
                  <c:v>68.909485253299735</c:v>
                </c:pt>
                <c:pt idx="197">
                  <c:v>64.792442195753992</c:v>
                </c:pt>
                <c:pt idx="198">
                  <c:v>59.983167316852033</c:v>
                </c:pt>
                <c:pt idx="199">
                  <c:v>57.5770667864183</c:v>
                </c:pt>
                <c:pt idx="200">
                  <c:v>58.97207705010328</c:v>
                </c:pt>
                <c:pt idx="201">
                  <c:v>60.10247552874845</c:v>
                </c:pt>
                <c:pt idx="202">
                  <c:v>71.099772032537601</c:v>
                </c:pt>
                <c:pt idx="203">
                  <c:v>71.738246580807484</c:v>
                </c:pt>
                <c:pt idx="204">
                  <c:v>69.250160929767048</c:v>
                </c:pt>
                <c:pt idx="205">
                  <c:v>75.662308079829927</c:v>
                </c:pt>
                <c:pt idx="206">
                  <c:v>79.438773118193168</c:v>
                </c:pt>
                <c:pt idx="207">
                  <c:v>78.875408487747464</c:v>
                </c:pt>
                <c:pt idx="208">
                  <c:v>79.789684780139908</c:v>
                </c:pt>
                <c:pt idx="209">
                  <c:v>76.396913215525288</c:v>
                </c:pt>
                <c:pt idx="210">
                  <c:v>75.880562665657109</c:v>
                </c:pt>
                <c:pt idx="211">
                  <c:v>76.963239569267444</c:v>
                </c:pt>
                <c:pt idx="212">
                  <c:v>82.623572984670488</c:v>
                </c:pt>
                <c:pt idx="213">
                  <c:v>78.348334376396608</c:v>
                </c:pt>
                <c:pt idx="214">
                  <c:v>73.24775657743524</c:v>
                </c:pt>
                <c:pt idx="215">
                  <c:v>70.225017941993585</c:v>
                </c:pt>
                <c:pt idx="216">
                  <c:v>71.529031478790372</c:v>
                </c:pt>
                <c:pt idx="217">
                  <c:v>69.491430855514508</c:v>
                </c:pt>
                <c:pt idx="218">
                  <c:v>57.640507055249792</c:v>
                </c:pt>
                <c:pt idx="219">
                  <c:v>62.04198526873369</c:v>
                </c:pt>
                <c:pt idx="220">
                  <c:v>61.894229257002067</c:v>
                </c:pt>
                <c:pt idx="221">
                  <c:v>57.269145586010275</c:v>
                </c:pt>
                <c:pt idx="222">
                  <c:v>58.571278086190837</c:v>
                </c:pt>
                <c:pt idx="223">
                  <c:v>62.190314579836667</c:v>
                </c:pt>
                <c:pt idx="224">
                  <c:v>67.221277238468389</c:v>
                </c:pt>
                <c:pt idx="225">
                  <c:v>58.303046958442174</c:v>
                </c:pt>
                <c:pt idx="226">
                  <c:v>53.415532846221453</c:v>
                </c:pt>
                <c:pt idx="227">
                  <c:v>58.767011600154959</c:v>
                </c:pt>
                <c:pt idx="228">
                  <c:v>61.061589315600017</c:v>
                </c:pt>
                <c:pt idx="229">
                  <c:v>55.788723002507759</c:v>
                </c:pt>
                <c:pt idx="230">
                  <c:v>58.968652646873764</c:v>
                </c:pt>
                <c:pt idx="231">
                  <c:v>58.230173428726907</c:v>
                </c:pt>
                <c:pt idx="232">
                  <c:v>54.60278954466461</c:v>
                </c:pt>
                <c:pt idx="233">
                  <c:v>56.722983914033016</c:v>
                </c:pt>
                <c:pt idx="234">
                  <c:v>54.006914459952043</c:v>
                </c:pt>
                <c:pt idx="235">
                  <c:v>52.446165917110037</c:v>
                </c:pt>
                <c:pt idx="236">
                  <c:v>47.76031390727325</c:v>
                </c:pt>
                <c:pt idx="237">
                  <c:v>44.156171053545854</c:v>
                </c:pt>
                <c:pt idx="238">
                  <c:v>41.702621091816489</c:v>
                </c:pt>
                <c:pt idx="239">
                  <c:v>33.342759791357942</c:v>
                </c:pt>
                <c:pt idx="240">
                  <c:v>29.173400403905205</c:v>
                </c:pt>
                <c:pt idx="241">
                  <c:v>27.873818027657546</c:v>
                </c:pt>
                <c:pt idx="242">
                  <c:v>34.968035061407711</c:v>
                </c:pt>
                <c:pt idx="243">
                  <c:v>40.882552002452371</c:v>
                </c:pt>
                <c:pt idx="244">
                  <c:v>40.693893471898448</c:v>
                </c:pt>
                <c:pt idx="245">
                  <c:v>40.432109752738697</c:v>
                </c:pt>
                <c:pt idx="246">
                  <c:v>31.275331356886753</c:v>
                </c:pt>
                <c:pt idx="247">
                  <c:v>40.645776732110953</c:v>
                </c:pt>
                <c:pt idx="248">
                  <c:v>40.543851725093198</c:v>
                </c:pt>
                <c:pt idx="249">
                  <c:v>36.235034206745489</c:v>
                </c:pt>
                <c:pt idx="250">
                  <c:v>34.632878175835117</c:v>
                </c:pt>
                <c:pt idx="251">
                  <c:v>32.244559616297231</c:v>
                </c:pt>
                <c:pt idx="252">
                  <c:v>32.692736187310373</c:v>
                </c:pt>
                <c:pt idx="253">
                  <c:v>37.372224236099896</c:v>
                </c:pt>
                <c:pt idx="254">
                  <c:v>36.546887090776806</c:v>
                </c:pt>
                <c:pt idx="255">
                  <c:v>34.511798413768062</c:v>
                </c:pt>
                <c:pt idx="256">
                  <c:v>33.928296929691363</c:v>
                </c:pt>
                <c:pt idx="257">
                  <c:v>36.146386372356012</c:v>
                </c:pt>
                <c:pt idx="258">
                  <c:v>34.112971775704487</c:v>
                </c:pt>
                <c:pt idx="259">
                  <c:v>37.121983484902174</c:v>
                </c:pt>
                <c:pt idx="260">
                  <c:v>33.878069904257416</c:v>
                </c:pt>
                <c:pt idx="261">
                  <c:v>38.079179887701521</c:v>
                </c:pt>
                <c:pt idx="262">
                  <c:v>34.880698665860976</c:v>
                </c:pt>
                <c:pt idx="263">
                  <c:v>27.100496111929889</c:v>
                </c:pt>
                <c:pt idx="264">
                  <c:v>29.523447931149281</c:v>
                </c:pt>
                <c:pt idx="265">
                  <c:v>29.128925241646176</c:v>
                </c:pt>
                <c:pt idx="266">
                  <c:v>33.371556614336505</c:v>
                </c:pt>
                <c:pt idx="267">
                  <c:v>34.78793227602899</c:v>
                </c:pt>
                <c:pt idx="268">
                  <c:v>36.068720997524565</c:v>
                </c:pt>
                <c:pt idx="269">
                  <c:v>34.886537976588073</c:v>
                </c:pt>
                <c:pt idx="270">
                  <c:v>37.947064602602765</c:v>
                </c:pt>
                <c:pt idx="271">
                  <c:v>31.450668426195108</c:v>
                </c:pt>
                <c:pt idx="272">
                  <c:v>37.351167978262723</c:v>
                </c:pt>
                <c:pt idx="273">
                  <c:v>34.543731852583825</c:v>
                </c:pt>
                <c:pt idx="274">
                  <c:v>34.767467443805025</c:v>
                </c:pt>
                <c:pt idx="275">
                  <c:v>40.424212183377847</c:v>
                </c:pt>
                <c:pt idx="276">
                  <c:v>40.820263672168231</c:v>
                </c:pt>
                <c:pt idx="277">
                  <c:v>36.959782891520042</c:v>
                </c:pt>
                <c:pt idx="278">
                  <c:v>45.498854346823656</c:v>
                </c:pt>
                <c:pt idx="279">
                  <c:v>47.167839819927011</c:v>
                </c:pt>
                <c:pt idx="280">
                  <c:v>48.902214011297559</c:v>
                </c:pt>
                <c:pt idx="281">
                  <c:v>46.327084536441269</c:v>
                </c:pt>
                <c:pt idx="282">
                  <c:v>44.387554836531159</c:v>
                </c:pt>
                <c:pt idx="283">
                  <c:v>48.261738172936951</c:v>
                </c:pt>
                <c:pt idx="284">
                  <c:v>42.430541957601385</c:v>
                </c:pt>
                <c:pt idx="285">
                  <c:v>44.947886330036127</c:v>
                </c:pt>
                <c:pt idx="286">
                  <c:v>48.034853633909407</c:v>
                </c:pt>
                <c:pt idx="287">
                  <c:v>50.019275318407921</c:v>
                </c:pt>
                <c:pt idx="288">
                  <c:v>53.456276584865705</c:v>
                </c:pt>
                <c:pt idx="289">
                  <c:v>60.87997734215358</c:v>
                </c:pt>
                <c:pt idx="290">
                  <c:v>63.644721685329799</c:v>
                </c:pt>
                <c:pt idx="291">
                  <c:v>61.728480511109588</c:v>
                </c:pt>
                <c:pt idx="292">
                  <c:v>53.911129323534368</c:v>
                </c:pt>
                <c:pt idx="293">
                  <c:v>54.159693281931851</c:v>
                </c:pt>
                <c:pt idx="294">
                  <c:v>52.495720894469855</c:v>
                </c:pt>
                <c:pt idx="295">
                  <c:v>46.951678807467111</c:v>
                </c:pt>
                <c:pt idx="296">
                  <c:v>46.809608367765236</c:v>
                </c:pt>
                <c:pt idx="297">
                  <c:v>50.09925578511654</c:v>
                </c:pt>
                <c:pt idx="298">
                  <c:v>46.06859333621037</c:v>
                </c:pt>
                <c:pt idx="299">
                  <c:v>52.181364539472938</c:v>
                </c:pt>
                <c:pt idx="300">
                  <c:v>54.183198047753848</c:v>
                </c:pt>
                <c:pt idx="301">
                  <c:v>52.470155018168057</c:v>
                </c:pt>
                <c:pt idx="302">
                  <c:v>54.240647907572523</c:v>
                </c:pt>
                <c:pt idx="303">
                  <c:v>61.401117119307656</c:v>
                </c:pt>
                <c:pt idx="304">
                  <c:v>56.418338569408533</c:v>
                </c:pt>
                <c:pt idx="305">
                  <c:v>58.852863569632547</c:v>
                </c:pt>
                <c:pt idx="306">
                  <c:v>58.604853911461142</c:v>
                </c:pt>
                <c:pt idx="307">
                  <c:v>59.95377092012145</c:v>
                </c:pt>
                <c:pt idx="308">
                  <c:v>55.749760651295546</c:v>
                </c:pt>
                <c:pt idx="309">
                  <c:v>51.469497639815067</c:v>
                </c:pt>
                <c:pt idx="310">
                  <c:v>48.673838906913851</c:v>
                </c:pt>
                <c:pt idx="311">
                  <c:v>45.202599468343386</c:v>
                </c:pt>
                <c:pt idx="312">
                  <c:v>47.496624127769188</c:v>
                </c:pt>
                <c:pt idx="313">
                  <c:v>45.110786470100322</c:v>
                </c:pt>
                <c:pt idx="314">
                  <c:v>47.97095849939727</c:v>
                </c:pt>
                <c:pt idx="315">
                  <c:v>47.527369715386982</c:v>
                </c:pt>
                <c:pt idx="316">
                  <c:v>48.987725965786069</c:v>
                </c:pt>
                <c:pt idx="317">
                  <c:v>47.137589018023469</c:v>
                </c:pt>
                <c:pt idx="318">
                  <c:v>51.846127565891734</c:v>
                </c:pt>
                <c:pt idx="319">
                  <c:v>46.007841617059192</c:v>
                </c:pt>
                <c:pt idx="320">
                  <c:v>46.024506934433731</c:v>
                </c:pt>
                <c:pt idx="321">
                  <c:v>46.233302494084434</c:v>
                </c:pt>
                <c:pt idx="322">
                  <c:v>45.964125282319003</c:v>
                </c:pt>
                <c:pt idx="323">
                  <c:v>43.331374167299245</c:v>
                </c:pt>
                <c:pt idx="324">
                  <c:v>34.384873742683382</c:v>
                </c:pt>
                <c:pt idx="325">
                  <c:v>34.929984719544422</c:v>
                </c:pt>
                <c:pt idx="326">
                  <c:v>38.59825252632514</c:v>
                </c:pt>
                <c:pt idx="327">
                  <c:v>41.105479130706676</c:v>
                </c:pt>
                <c:pt idx="328">
                  <c:v>42.213725336722341</c:v>
                </c:pt>
                <c:pt idx="329">
                  <c:v>43.419346164560118</c:v>
                </c:pt>
                <c:pt idx="330">
                  <c:v>46.341963816336111</c:v>
                </c:pt>
                <c:pt idx="331">
                  <c:v>42.81710721033226</c:v>
                </c:pt>
                <c:pt idx="332">
                  <c:v>44.41586661274296</c:v>
                </c:pt>
                <c:pt idx="333">
                  <c:v>45.922706001351166</c:v>
                </c:pt>
                <c:pt idx="334">
                  <c:v>43.073293599863504</c:v>
                </c:pt>
                <c:pt idx="335">
                  <c:v>41.636299697337485</c:v>
                </c:pt>
                <c:pt idx="336">
                  <c:v>45.34833028602754</c:v>
                </c:pt>
                <c:pt idx="337">
                  <c:v>52.427579004517334</c:v>
                </c:pt>
                <c:pt idx="338">
                  <c:v>57.383599800422061</c:v>
                </c:pt>
                <c:pt idx="339">
                  <c:v>59.835130253667067</c:v>
                </c:pt>
                <c:pt idx="340">
                  <c:v>57.382627540160421</c:v>
                </c:pt>
                <c:pt idx="341">
                  <c:v>53.878140439017677</c:v>
                </c:pt>
                <c:pt idx="342">
                  <c:v>55.531246399527454</c:v>
                </c:pt>
                <c:pt idx="343">
                  <c:v>48.998876994091056</c:v>
                </c:pt>
                <c:pt idx="344">
                  <c:v>54.7446804557853</c:v>
                </c:pt>
                <c:pt idx="345">
                  <c:v>54.747591732632678</c:v>
                </c:pt>
                <c:pt idx="346">
                  <c:v>59.332612963988154</c:v>
                </c:pt>
                <c:pt idx="347">
                  <c:v>61.585616578182076</c:v>
                </c:pt>
                <c:pt idx="348">
                  <c:v>69.923695863829025</c:v>
                </c:pt>
                <c:pt idx="349">
                  <c:v>80.02564900473088</c:v>
                </c:pt>
                <c:pt idx="350">
                  <c:v>74.450346918355038</c:v>
                </c:pt>
                <c:pt idx="351">
                  <c:v>76.075625872250839</c:v>
                </c:pt>
                <c:pt idx="352">
                  <c:v>73.916859237895054</c:v>
                </c:pt>
                <c:pt idx="353">
                  <c:v>75.867464630222287</c:v>
                </c:pt>
                <c:pt idx="354">
                  <c:v>78.801073929633247</c:v>
                </c:pt>
                <c:pt idx="355">
                  <c:v>66.951783863088338</c:v>
                </c:pt>
                <c:pt idx="356">
                  <c:v>60.17315190755113</c:v>
                </c:pt>
                <c:pt idx="357">
                  <c:v>54.281762208102521</c:v>
                </c:pt>
                <c:pt idx="358">
                  <c:v>56.161117303887295</c:v>
                </c:pt>
                <c:pt idx="359">
                  <c:v>53.246347182345929</c:v>
                </c:pt>
                <c:pt idx="360">
                  <c:v>53.055988731550791</c:v>
                </c:pt>
                <c:pt idx="361">
                  <c:v>48.930571960697058</c:v>
                </c:pt>
                <c:pt idx="362">
                  <c:v>40.219815724905047</c:v>
                </c:pt>
                <c:pt idx="363">
                  <c:v>49.141091355737295</c:v>
                </c:pt>
                <c:pt idx="364">
                  <c:v>56.713009670944821</c:v>
                </c:pt>
                <c:pt idx="365">
                  <c:v>54.099625659010982</c:v>
                </c:pt>
                <c:pt idx="366">
                  <c:v>51.612237336442163</c:v>
                </c:pt>
                <c:pt idx="367">
                  <c:v>55.640025527102409</c:v>
                </c:pt>
                <c:pt idx="368">
                  <c:v>55.042104598630729</c:v>
                </c:pt>
                <c:pt idx="369">
                  <c:v>61.366165081452657</c:v>
                </c:pt>
                <c:pt idx="370">
                  <c:v>50.565320971807878</c:v>
                </c:pt>
                <c:pt idx="371">
                  <c:v>49.490447590060775</c:v>
                </c:pt>
                <c:pt idx="372">
                  <c:v>34.226658920987937</c:v>
                </c:pt>
                <c:pt idx="373">
                  <c:v>30.437488416654158</c:v>
                </c:pt>
                <c:pt idx="374">
                  <c:v>37.521392966070046</c:v>
                </c:pt>
                <c:pt idx="375">
                  <c:v>47.931750176477102</c:v>
                </c:pt>
                <c:pt idx="376">
                  <c:v>47.455181533620305</c:v>
                </c:pt>
                <c:pt idx="377">
                  <c:v>43.928229780533066</c:v>
                </c:pt>
                <c:pt idx="378">
                  <c:v>49.547148688203571</c:v>
                </c:pt>
                <c:pt idx="379">
                  <c:v>43.492568197998438</c:v>
                </c:pt>
                <c:pt idx="380">
                  <c:v>46.38853394306215</c:v>
                </c:pt>
                <c:pt idx="381">
                  <c:v>49.449913273161656</c:v>
                </c:pt>
                <c:pt idx="382">
                  <c:v>51.865599578829915</c:v>
                </c:pt>
                <c:pt idx="383">
                  <c:v>60.085018116102049</c:v>
                </c:pt>
                <c:pt idx="384">
                  <c:v>61.333153960862674</c:v>
                </c:pt>
                <c:pt idx="385">
                  <c:v>61.578797618957211</c:v>
                </c:pt>
                <c:pt idx="386">
                  <c:v>66.169188781232634</c:v>
                </c:pt>
                <c:pt idx="387">
                  <c:v>63.61592193692195</c:v>
                </c:pt>
                <c:pt idx="388">
                  <c:v>68.468479081353479</c:v>
                </c:pt>
                <c:pt idx="389">
                  <c:v>69.932448796612732</c:v>
                </c:pt>
                <c:pt idx="390">
                  <c:v>68.417429232208448</c:v>
                </c:pt>
                <c:pt idx="391">
                  <c:v>65.06714938291789</c:v>
                </c:pt>
                <c:pt idx="392">
                  <c:v>63.459432060016653</c:v>
                </c:pt>
                <c:pt idx="393">
                  <c:v>63.593584622411427</c:v>
                </c:pt>
                <c:pt idx="394">
                  <c:v>57.094377916153029</c:v>
                </c:pt>
                <c:pt idx="395">
                  <c:v>58.104644030104353</c:v>
                </c:pt>
                <c:pt idx="396">
                  <c:v>60.86068172946446</c:v>
                </c:pt>
                <c:pt idx="397">
                  <c:v>53.359948268605301</c:v>
                </c:pt>
                <c:pt idx="398">
                  <c:v>56.392342950589295</c:v>
                </c:pt>
                <c:pt idx="399">
                  <c:v>56.13824325828822</c:v>
                </c:pt>
                <c:pt idx="400">
                  <c:v>59.182637340630137</c:v>
                </c:pt>
                <c:pt idx="401">
                  <c:v>59.909815954927403</c:v>
                </c:pt>
                <c:pt idx="402">
                  <c:v>59.858269685995197</c:v>
                </c:pt>
                <c:pt idx="403">
                  <c:v>58.832295425951209</c:v>
                </c:pt>
                <c:pt idx="404">
                  <c:v>58.464685920725806</c:v>
                </c:pt>
                <c:pt idx="405">
                  <c:v>57.224763754776596</c:v>
                </c:pt>
                <c:pt idx="406">
                  <c:v>63.439040691673668</c:v>
                </c:pt>
                <c:pt idx="407">
                  <c:v>68.259043666319471</c:v>
                </c:pt>
                <c:pt idx="408">
                  <c:v>66.647985757626643</c:v>
                </c:pt>
                <c:pt idx="409">
                  <c:v>67.182050381948301</c:v>
                </c:pt>
                <c:pt idx="410">
                  <c:v>66.75422765224215</c:v>
                </c:pt>
                <c:pt idx="411">
                  <c:v>66.695444845447923</c:v>
                </c:pt>
                <c:pt idx="412">
                  <c:v>63.872462274049539</c:v>
                </c:pt>
                <c:pt idx="413">
                  <c:v>65.192844740187923</c:v>
                </c:pt>
                <c:pt idx="414">
                  <c:v>62.218858223884986</c:v>
                </c:pt>
                <c:pt idx="415">
                  <c:v>59.742111365762042</c:v>
                </c:pt>
                <c:pt idx="416">
                  <c:v>62.285603588188714</c:v>
                </c:pt>
                <c:pt idx="417">
                  <c:v>61.355669688877065</c:v>
                </c:pt>
                <c:pt idx="418">
                  <c:v>57.670211176659812</c:v>
                </c:pt>
                <c:pt idx="419">
                  <c:v>59.277545371351046</c:v>
                </c:pt>
                <c:pt idx="420">
                  <c:v>56.634294523059204</c:v>
                </c:pt>
                <c:pt idx="421">
                  <c:v>58.407339490200343</c:v>
                </c:pt>
                <c:pt idx="422">
                  <c:v>59.732814053886948</c:v>
                </c:pt>
                <c:pt idx="423">
                  <c:v>59.91473741015966</c:v>
                </c:pt>
                <c:pt idx="424">
                  <c:v>57.360185091047214</c:v>
                </c:pt>
                <c:pt idx="425">
                  <c:v>53.453087712395671</c:v>
                </c:pt>
                <c:pt idx="426">
                  <c:v>56.061937141346434</c:v>
                </c:pt>
                <c:pt idx="427">
                  <c:v>60.05121434534977</c:v>
                </c:pt>
                <c:pt idx="428">
                  <c:v>60.164744335808933</c:v>
                </c:pt>
                <c:pt idx="429">
                  <c:v>55.145670362459413</c:v>
                </c:pt>
                <c:pt idx="430">
                  <c:v>53.104425516919768</c:v>
                </c:pt>
                <c:pt idx="431">
                  <c:v>47.316437102909475</c:v>
                </c:pt>
                <c:pt idx="432">
                  <c:v>47.714812896092475</c:v>
                </c:pt>
                <c:pt idx="433">
                  <c:v>33.128774184510604</c:v>
                </c:pt>
                <c:pt idx="434">
                  <c:v>44.735977573252505</c:v>
                </c:pt>
                <c:pt idx="435">
                  <c:v>53.430318193652276</c:v>
                </c:pt>
                <c:pt idx="436">
                  <c:v>56.150516929819226</c:v>
                </c:pt>
                <c:pt idx="437">
                  <c:v>51.805931729913006</c:v>
                </c:pt>
                <c:pt idx="438">
                  <c:v>52.805067942666753</c:v>
                </c:pt>
                <c:pt idx="439">
                  <c:v>52.230095780132885</c:v>
                </c:pt>
                <c:pt idx="440">
                  <c:v>49.152636092831848</c:v>
                </c:pt>
                <c:pt idx="441">
                  <c:v>49.324928394768087</c:v>
                </c:pt>
                <c:pt idx="442">
                  <c:v>56.415974313458129</c:v>
                </c:pt>
                <c:pt idx="443">
                  <c:v>47.687132056150624</c:v>
                </c:pt>
                <c:pt idx="444">
                  <c:v>45.231048285929212</c:v>
                </c:pt>
                <c:pt idx="445">
                  <c:v>48.118973233207619</c:v>
                </c:pt>
                <c:pt idx="446">
                  <c:v>49.762084250500138</c:v>
                </c:pt>
                <c:pt idx="447">
                  <c:v>45.835273713980293</c:v>
                </c:pt>
                <c:pt idx="448">
                  <c:v>46.906499424670081</c:v>
                </c:pt>
                <c:pt idx="449">
                  <c:v>49.831861108431326</c:v>
                </c:pt>
                <c:pt idx="450">
                  <c:v>51.00129567395259</c:v>
                </c:pt>
                <c:pt idx="451">
                  <c:v>52.6273547214616</c:v>
                </c:pt>
                <c:pt idx="452">
                  <c:v>52.90531306094141</c:v>
                </c:pt>
                <c:pt idx="453">
                  <c:v>50.065535075864943</c:v>
                </c:pt>
                <c:pt idx="454">
                  <c:v>47.914724395390074</c:v>
                </c:pt>
                <c:pt idx="455">
                  <c:v>43.439750103468128</c:v>
                </c:pt>
                <c:pt idx="456">
                  <c:v>39.107861117222228</c:v>
                </c:pt>
                <c:pt idx="457">
                  <c:v>43.094815421973863</c:v>
                </c:pt>
                <c:pt idx="458">
                  <c:v>43.95917233043874</c:v>
                </c:pt>
                <c:pt idx="459">
                  <c:v>42.594358710431251</c:v>
                </c:pt>
                <c:pt idx="460">
                  <c:v>43.797255813303991</c:v>
                </c:pt>
                <c:pt idx="461">
                  <c:v>44.856033870480665</c:v>
                </c:pt>
                <c:pt idx="462">
                  <c:v>45.561234290505091</c:v>
                </c:pt>
                <c:pt idx="463">
                  <c:v>44.844964552666603</c:v>
                </c:pt>
                <c:pt idx="464">
                  <c:v>45.273476062128942</c:v>
                </c:pt>
                <c:pt idx="465">
                  <c:v>44.49888287691585</c:v>
                </c:pt>
                <c:pt idx="466">
                  <c:v>53.02538187790185</c:v>
                </c:pt>
                <c:pt idx="467">
                  <c:v>49.185206835737937</c:v>
                </c:pt>
                <c:pt idx="468">
                  <c:v>43.96345656652003</c:v>
                </c:pt>
                <c:pt idx="469">
                  <c:v>44.085270594638885</c:v>
                </c:pt>
                <c:pt idx="470">
                  <c:v>43.627975789158754</c:v>
                </c:pt>
                <c:pt idx="471">
                  <c:v>44.854871342634667</c:v>
                </c:pt>
                <c:pt idx="472">
                  <c:v>44.929890820682161</c:v>
                </c:pt>
                <c:pt idx="473">
                  <c:v>46.684496616497569</c:v>
                </c:pt>
                <c:pt idx="474">
                  <c:v>49.169137735059564</c:v>
                </c:pt>
                <c:pt idx="475">
                  <c:v>45.944414142183412</c:v>
                </c:pt>
                <c:pt idx="476">
                  <c:v>49.524791770419036</c:v>
                </c:pt>
                <c:pt idx="477">
                  <c:v>51.103083814648748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7-44EA-9707-DE616B5293D1}"/>
            </c:ext>
          </c:extLst>
        </c:ser>
        <c:ser>
          <c:idx val="2"/>
          <c:order val="2"/>
          <c:tx>
            <c:strRef>
              <c:f>'monthly_W__0000$'!$J$1</c:f>
              <c:strCache>
                <c:ptCount val="1"/>
                <c:pt idx="0">
                  <c:v>WxDX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'monthly_W__0000$'!$A$2:$A$479</c:f>
              <c:numCache>
                <c:formatCode>m/d/yyyy</c:formatCode>
                <c:ptCount val="478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'monthly_W__0000$'!$J$2:$J$479</c:f>
              <c:numCache>
                <c:formatCode>General</c:formatCode>
                <c:ptCount val="478"/>
                <c:pt idx="0">
                  <c:v>100</c:v>
                </c:pt>
                <c:pt idx="1">
                  <c:v>104.72987395827619</c:v>
                </c:pt>
                <c:pt idx="2">
                  <c:v>105.86062805582252</c:v>
                </c:pt>
                <c:pt idx="3">
                  <c:v>114.02154130530943</c:v>
                </c:pt>
                <c:pt idx="4">
                  <c:v>109.31400989310031</c:v>
                </c:pt>
                <c:pt idx="5">
                  <c:v>111.52960908282117</c:v>
                </c:pt>
                <c:pt idx="6">
                  <c:v>117.77158350779257</c:v>
                </c:pt>
                <c:pt idx="7">
                  <c:v>106.97873893557406</c:v>
                </c:pt>
                <c:pt idx="8">
                  <c:v>110.86338410027953</c:v>
                </c:pt>
                <c:pt idx="9">
                  <c:v>117.52173953023271</c:v>
                </c:pt>
                <c:pt idx="10">
                  <c:v>125.56929721839789</c:v>
                </c:pt>
                <c:pt idx="11">
                  <c:v>118.70297800868099</c:v>
                </c:pt>
                <c:pt idx="12">
                  <c:v>127.34229190351094</c:v>
                </c:pt>
                <c:pt idx="13">
                  <c:v>125.91491968226558</c:v>
                </c:pt>
                <c:pt idx="14">
                  <c:v>119.13467772322106</c:v>
                </c:pt>
                <c:pt idx="15">
                  <c:v>123.94040721859899</c:v>
                </c:pt>
                <c:pt idx="16">
                  <c:v>128.0765510623024</c:v>
                </c:pt>
                <c:pt idx="17">
                  <c:v>132.156499504187</c:v>
                </c:pt>
                <c:pt idx="18">
                  <c:v>123.29315576803721</c:v>
                </c:pt>
                <c:pt idx="19">
                  <c:v>113.30655613401865</c:v>
                </c:pt>
                <c:pt idx="20">
                  <c:v>113.89192365916472</c:v>
                </c:pt>
                <c:pt idx="21">
                  <c:v>113.17600781260562</c:v>
                </c:pt>
                <c:pt idx="22">
                  <c:v>120.05352032866166</c:v>
                </c:pt>
                <c:pt idx="23">
                  <c:v>126.43112386838533</c:v>
                </c:pt>
                <c:pt idx="24">
                  <c:v>121.92612110637663</c:v>
                </c:pt>
                <c:pt idx="25">
                  <c:v>126.65969539647094</c:v>
                </c:pt>
                <c:pt idx="26">
                  <c:v>137.62291548878386</c:v>
                </c:pt>
                <c:pt idx="27">
                  <c:v>137.52056133450515</c:v>
                </c:pt>
                <c:pt idx="28">
                  <c:v>132.85636777139089</c:v>
                </c:pt>
                <c:pt idx="29">
                  <c:v>126.14467279883934</c:v>
                </c:pt>
                <c:pt idx="30">
                  <c:v>120.60080050279714</c:v>
                </c:pt>
                <c:pt idx="31">
                  <c:v>120.96399702795358</c:v>
                </c:pt>
                <c:pt idx="32">
                  <c:v>120.96399702795358</c:v>
                </c:pt>
                <c:pt idx="33">
                  <c:v>110.46150814078774</c:v>
                </c:pt>
                <c:pt idx="34">
                  <c:v>100.81633106391607</c:v>
                </c:pt>
                <c:pt idx="35">
                  <c:v>111.79486122773426</c:v>
                </c:pt>
                <c:pt idx="36">
                  <c:v>108.35902309911583</c:v>
                </c:pt>
                <c:pt idx="37">
                  <c:v>114.92419088990663</c:v>
                </c:pt>
                <c:pt idx="38">
                  <c:v>118.64115420454796</c:v>
                </c:pt>
                <c:pt idx="39">
                  <c:v>120.41870637053879</c:v>
                </c:pt>
                <c:pt idx="40">
                  <c:v>112.8488894312775</c:v>
                </c:pt>
                <c:pt idx="41">
                  <c:v>108.97398916428335</c:v>
                </c:pt>
                <c:pt idx="42">
                  <c:v>105.36749567220377</c:v>
                </c:pt>
                <c:pt idx="43">
                  <c:v>109.51746876287906</c:v>
                </c:pt>
                <c:pt idx="44">
                  <c:v>106.21138253679025</c:v>
                </c:pt>
                <c:pt idx="45">
                  <c:v>94.485586192100982</c:v>
                </c:pt>
                <c:pt idx="46">
                  <c:v>98.498470288000448</c:v>
                </c:pt>
                <c:pt idx="47">
                  <c:v>92.256194496179688</c:v>
                </c:pt>
                <c:pt idx="48">
                  <c:v>88.816051824446447</c:v>
                </c:pt>
                <c:pt idx="49">
                  <c:v>82.628511452637696</c:v>
                </c:pt>
                <c:pt idx="50">
                  <c:v>90.632782219991327</c:v>
                </c:pt>
                <c:pt idx="51">
                  <c:v>98.800585321418041</c:v>
                </c:pt>
                <c:pt idx="52">
                  <c:v>95.892958913267151</c:v>
                </c:pt>
                <c:pt idx="53">
                  <c:v>101.626052087178</c:v>
                </c:pt>
                <c:pt idx="54">
                  <c:v>90.140574499448491</c:v>
                </c:pt>
                <c:pt idx="55">
                  <c:v>106.49110299889634</c:v>
                </c:pt>
                <c:pt idx="56">
                  <c:v>106.63067036279381</c:v>
                </c:pt>
                <c:pt idx="57">
                  <c:v>99.551903656496336</c:v>
                </c:pt>
                <c:pt idx="58">
                  <c:v>101.33236611984701</c:v>
                </c:pt>
                <c:pt idx="59">
                  <c:v>108.0157340561837</c:v>
                </c:pt>
                <c:pt idx="60">
                  <c:v>110.19269077460768</c:v>
                </c:pt>
                <c:pt idx="61">
                  <c:v>104.94286658405863</c:v>
                </c:pt>
                <c:pt idx="62">
                  <c:v>105.36749567220373</c:v>
                </c:pt>
                <c:pt idx="63">
                  <c:v>106.35134057223253</c:v>
                </c:pt>
                <c:pt idx="64">
                  <c:v>109.92314883244046</c:v>
                </c:pt>
                <c:pt idx="65">
                  <c:v>100.44609739406248</c:v>
                </c:pt>
                <c:pt idx="66">
                  <c:v>101.03781509687133</c:v>
                </c:pt>
                <c:pt idx="67">
                  <c:v>114.28027366180449</c:v>
                </c:pt>
                <c:pt idx="68">
                  <c:v>107.32560019211439</c:v>
                </c:pt>
                <c:pt idx="69">
                  <c:v>101.91887806508682</c:v>
                </c:pt>
                <c:pt idx="70">
                  <c:v>102.50197009616613</c:v>
                </c:pt>
                <c:pt idx="71">
                  <c:v>102.79224606196227</c:v>
                </c:pt>
                <c:pt idx="72">
                  <c:v>102.3565155250667</c:v>
                </c:pt>
                <c:pt idx="73">
                  <c:v>102.79224606196226</c:v>
                </c:pt>
                <c:pt idx="74">
                  <c:v>109.65287839765193</c:v>
                </c:pt>
                <c:pt idx="75">
                  <c:v>108.56443227780962</c:v>
                </c:pt>
                <c:pt idx="76">
                  <c:v>108.42753971707545</c:v>
                </c:pt>
                <c:pt idx="77">
                  <c:v>107.87808778531138</c:v>
                </c:pt>
                <c:pt idx="78">
                  <c:v>104.37387500629079</c:v>
                </c:pt>
                <c:pt idx="79">
                  <c:v>110.05801061956981</c:v>
                </c:pt>
                <c:pt idx="80">
                  <c:v>102.93706867959875</c:v>
                </c:pt>
                <c:pt idx="81">
                  <c:v>93.05812341284161</c:v>
                </c:pt>
                <c:pt idx="82">
                  <c:v>94.485586192100911</c:v>
                </c:pt>
                <c:pt idx="83">
                  <c:v>85.425896656878251</c:v>
                </c:pt>
                <c:pt idx="84">
                  <c:v>79.018010988426013</c:v>
                </c:pt>
                <c:pt idx="85">
                  <c:v>84.036985440811549</c:v>
                </c:pt>
                <c:pt idx="86">
                  <c:v>97.280799230474869</c:v>
                </c:pt>
                <c:pt idx="87">
                  <c:v>101.77257225991077</c:v>
                </c:pt>
                <c:pt idx="88">
                  <c:v>106.07122834426136</c:v>
                </c:pt>
                <c:pt idx="89">
                  <c:v>101.22938758679496</c:v>
                </c:pt>
                <c:pt idx="90">
                  <c:v>97.290004131447233</c:v>
                </c:pt>
                <c:pt idx="91">
                  <c:v>103.47840836519302</c:v>
                </c:pt>
                <c:pt idx="92">
                  <c:v>79.54897698687688</c:v>
                </c:pt>
                <c:pt idx="93">
                  <c:v>68.014384876348259</c:v>
                </c:pt>
                <c:pt idx="94">
                  <c:v>66.983653393376528</c:v>
                </c:pt>
                <c:pt idx="95">
                  <c:v>65.950477252338672</c:v>
                </c:pt>
                <c:pt idx="96">
                  <c:v>61.959016529525066</c:v>
                </c:pt>
                <c:pt idx="97">
                  <c:v>63.833299007413025</c:v>
                </c:pt>
                <c:pt idx="98">
                  <c:v>79.700278294361382</c:v>
                </c:pt>
                <c:pt idx="99">
                  <c:v>81.111702005965597</c:v>
                </c:pt>
                <c:pt idx="100">
                  <c:v>74.791365284406368</c:v>
                </c:pt>
                <c:pt idx="101">
                  <c:v>75.278647288263826</c:v>
                </c:pt>
                <c:pt idx="102">
                  <c:v>74.268118383271243</c:v>
                </c:pt>
                <c:pt idx="103">
                  <c:v>72.413520298459005</c:v>
                </c:pt>
                <c:pt idx="104">
                  <c:v>70.352711580805547</c:v>
                </c:pt>
                <c:pt idx="105">
                  <c:v>64.111992274655805</c:v>
                </c:pt>
                <c:pt idx="106">
                  <c:v>57.983672080602645</c:v>
                </c:pt>
                <c:pt idx="107">
                  <c:v>57.571510302697575</c:v>
                </c:pt>
                <c:pt idx="108">
                  <c:v>62.244591762549071</c:v>
                </c:pt>
                <c:pt idx="109">
                  <c:v>64.596240891134002</c:v>
                </c:pt>
                <c:pt idx="110">
                  <c:v>67.274597948900677</c:v>
                </c:pt>
                <c:pt idx="111">
                  <c:v>70.509173423388134</c:v>
                </c:pt>
                <c:pt idx="112">
                  <c:v>66.972619660811986</c:v>
                </c:pt>
                <c:pt idx="113">
                  <c:v>70.918932834807123</c:v>
                </c:pt>
                <c:pt idx="114">
                  <c:v>67.493153671876001</c:v>
                </c:pt>
                <c:pt idx="115">
                  <c:v>65.013852091329909</c:v>
                </c:pt>
                <c:pt idx="116">
                  <c:v>66.650131103729436</c:v>
                </c:pt>
                <c:pt idx="117">
                  <c:v>75.859274292135936</c:v>
                </c:pt>
                <c:pt idx="118">
                  <c:v>81.024007625093844</c:v>
                </c:pt>
                <c:pt idx="119">
                  <c:v>82.734460872760792</c:v>
                </c:pt>
                <c:pt idx="120">
                  <c:v>90.181466276416074</c:v>
                </c:pt>
                <c:pt idx="121">
                  <c:v>93.640458255283676</c:v>
                </c:pt>
                <c:pt idx="122">
                  <c:v>91.293459990546438</c:v>
                </c:pt>
                <c:pt idx="123">
                  <c:v>93.780762512037143</c:v>
                </c:pt>
                <c:pt idx="124">
                  <c:v>97.275701544757027</c:v>
                </c:pt>
                <c:pt idx="125">
                  <c:v>99.673788631103918</c:v>
                </c:pt>
                <c:pt idx="126">
                  <c:v>98.873296414716592</c:v>
                </c:pt>
                <c:pt idx="127">
                  <c:v>95.858829218915915</c:v>
                </c:pt>
                <c:pt idx="128">
                  <c:v>99.676380743960024</c:v>
                </c:pt>
                <c:pt idx="129">
                  <c:v>94.037800797182101</c:v>
                </c:pt>
                <c:pt idx="130">
                  <c:v>95.563557089270248</c:v>
                </c:pt>
                <c:pt idx="131">
                  <c:v>90.054525423043998</c:v>
                </c:pt>
                <c:pt idx="132">
                  <c:v>96.525253642076137</c:v>
                </c:pt>
                <c:pt idx="133">
                  <c:v>96.84197684251302</c:v>
                </c:pt>
                <c:pt idx="134">
                  <c:v>92.821619315874457</c:v>
                </c:pt>
                <c:pt idx="135">
                  <c:v>97.470440095654666</c:v>
                </c:pt>
                <c:pt idx="136">
                  <c:v>92.296644936803986</c:v>
                </c:pt>
                <c:pt idx="137">
                  <c:v>87.650347611197091</c:v>
                </c:pt>
                <c:pt idx="138">
                  <c:v>89.766339612783014</c:v>
                </c:pt>
                <c:pt idx="139">
                  <c:v>84.400046654879503</c:v>
                </c:pt>
                <c:pt idx="140">
                  <c:v>76.606849328456093</c:v>
                </c:pt>
                <c:pt idx="141">
                  <c:v>72.83595644177062</c:v>
                </c:pt>
                <c:pt idx="142">
                  <c:v>71.342695536747684</c:v>
                </c:pt>
                <c:pt idx="143">
                  <c:v>60.023143635003201</c:v>
                </c:pt>
                <c:pt idx="144">
                  <c:v>56.18066458565783</c:v>
                </c:pt>
                <c:pt idx="145">
                  <c:v>52.278736329924904</c:v>
                </c:pt>
                <c:pt idx="146">
                  <c:v>52.38211116282482</c:v>
                </c:pt>
                <c:pt idx="147">
                  <c:v>51.703532300107923</c:v>
                </c:pt>
                <c:pt idx="148">
                  <c:v>53.214418489937273</c:v>
                </c:pt>
                <c:pt idx="149">
                  <c:v>52.35118978958473</c:v>
                </c:pt>
                <c:pt idx="150">
                  <c:v>52.515904883227186</c:v>
                </c:pt>
                <c:pt idx="151">
                  <c:v>64.352286418181862</c:v>
                </c:pt>
                <c:pt idx="152">
                  <c:v>61.871805606059404</c:v>
                </c:pt>
                <c:pt idx="153">
                  <c:v>64.338529790799015</c:v>
                </c:pt>
                <c:pt idx="154">
                  <c:v>55.843649414547755</c:v>
                </c:pt>
                <c:pt idx="155">
                  <c:v>59.400613161057521</c:v>
                </c:pt>
                <c:pt idx="156">
                  <c:v>61.623757739542746</c:v>
                </c:pt>
                <c:pt idx="157">
                  <c:v>58.703860720949244</c:v>
                </c:pt>
                <c:pt idx="158">
                  <c:v>70.782603080116047</c:v>
                </c:pt>
                <c:pt idx="159">
                  <c:v>70.855476951385668</c:v>
                </c:pt>
                <c:pt idx="160">
                  <c:v>72.460382544752193</c:v>
                </c:pt>
                <c:pt idx="161">
                  <c:v>80.7610089398637</c:v>
                </c:pt>
                <c:pt idx="162">
                  <c:v>76.677293974294571</c:v>
                </c:pt>
                <c:pt idx="163">
                  <c:v>74.383895346195459</c:v>
                </c:pt>
                <c:pt idx="164">
                  <c:v>72.551690626794141</c:v>
                </c:pt>
                <c:pt idx="165">
                  <c:v>68.754952136004434</c:v>
                </c:pt>
                <c:pt idx="166">
                  <c:v>65.496455506009227</c:v>
                </c:pt>
                <c:pt idx="167">
                  <c:v>58.264957085328902</c:v>
                </c:pt>
                <c:pt idx="168">
                  <c:v>56.671741150928767</c:v>
                </c:pt>
                <c:pt idx="169">
                  <c:v>61.976791519171016</c:v>
                </c:pt>
                <c:pt idx="170">
                  <c:v>67.106320666613996</c:v>
                </c:pt>
                <c:pt idx="171">
                  <c:v>75.826531323729355</c:v>
                </c:pt>
                <c:pt idx="172">
                  <c:v>74.918528049050082</c:v>
                </c:pt>
                <c:pt idx="173">
                  <c:v>77.416924054244703</c:v>
                </c:pt>
                <c:pt idx="174">
                  <c:v>77.518460107716706</c:v>
                </c:pt>
                <c:pt idx="175">
                  <c:v>79.235516316709905</c:v>
                </c:pt>
                <c:pt idx="176">
                  <c:v>57.09854589897288</c:v>
                </c:pt>
                <c:pt idx="177">
                  <c:v>54.726208686148027</c:v>
                </c:pt>
                <c:pt idx="178">
                  <c:v>54.394433127231501</c:v>
                </c:pt>
                <c:pt idx="179">
                  <c:v>59.189862334842267</c:v>
                </c:pt>
                <c:pt idx="180">
                  <c:v>56.38361610320225</c:v>
                </c:pt>
                <c:pt idx="181">
                  <c:v>53.44096363640805</c:v>
                </c:pt>
                <c:pt idx="182">
                  <c:v>60.285026294340312</c:v>
                </c:pt>
                <c:pt idx="183">
                  <c:v>67.060216397540017</c:v>
                </c:pt>
                <c:pt idx="184">
                  <c:v>73.838840632347271</c:v>
                </c:pt>
                <c:pt idx="185">
                  <c:v>73.131329245462197</c:v>
                </c:pt>
                <c:pt idx="186">
                  <c:v>66.161953282017492</c:v>
                </c:pt>
                <c:pt idx="187">
                  <c:v>62.58957621060808</c:v>
                </c:pt>
                <c:pt idx="188">
                  <c:v>62.052293913882067</c:v>
                </c:pt>
                <c:pt idx="189">
                  <c:v>60.285949212778341</c:v>
                </c:pt>
                <c:pt idx="190">
                  <c:v>55.727870442450239</c:v>
                </c:pt>
                <c:pt idx="191">
                  <c:v>57.80057275954789</c:v>
                </c:pt>
                <c:pt idx="192">
                  <c:v>63.703670469052923</c:v>
                </c:pt>
                <c:pt idx="193">
                  <c:v>67.877132791100891</c:v>
                </c:pt>
                <c:pt idx="194">
                  <c:v>66.516273253167455</c:v>
                </c:pt>
                <c:pt idx="195">
                  <c:v>68.380521002763686</c:v>
                </c:pt>
                <c:pt idx="196">
                  <c:v>72.975884784052596</c:v>
                </c:pt>
                <c:pt idx="197">
                  <c:v>67.780100382781242</c:v>
                </c:pt>
                <c:pt idx="198">
                  <c:v>62.363288100619791</c:v>
                </c:pt>
                <c:pt idx="199">
                  <c:v>58.162718646683018</c:v>
                </c:pt>
                <c:pt idx="200">
                  <c:v>58.583514477994058</c:v>
                </c:pt>
                <c:pt idx="201">
                  <c:v>59.794111893840167</c:v>
                </c:pt>
                <c:pt idx="202">
                  <c:v>70.836666850718458</c:v>
                </c:pt>
                <c:pt idx="203">
                  <c:v>71.413991403862468</c:v>
                </c:pt>
                <c:pt idx="204">
                  <c:v>72.590814861856046</c:v>
                </c:pt>
                <c:pt idx="205">
                  <c:v>77.366622623897882</c:v>
                </c:pt>
                <c:pt idx="206">
                  <c:v>80.865247658705684</c:v>
                </c:pt>
                <c:pt idx="207">
                  <c:v>81.289195854286945</c:v>
                </c:pt>
                <c:pt idx="208">
                  <c:v>82.428177278053298</c:v>
                </c:pt>
                <c:pt idx="209">
                  <c:v>81.788058939005808</c:v>
                </c:pt>
                <c:pt idx="210">
                  <c:v>79.89154160970034</c:v>
                </c:pt>
                <c:pt idx="211">
                  <c:v>81.314377672769254</c:v>
                </c:pt>
                <c:pt idx="212">
                  <c:v>89.411360905292867</c:v>
                </c:pt>
                <c:pt idx="213">
                  <c:v>85.682089759880697</c:v>
                </c:pt>
                <c:pt idx="214">
                  <c:v>79.515961974266574</c:v>
                </c:pt>
                <c:pt idx="215">
                  <c:v>75.025212231011409</c:v>
                </c:pt>
                <c:pt idx="216">
                  <c:v>76.708930845803039</c:v>
                </c:pt>
                <c:pt idx="217">
                  <c:v>76.038819107542281</c:v>
                </c:pt>
                <c:pt idx="218">
                  <c:v>62.386999297833782</c:v>
                </c:pt>
                <c:pt idx="219">
                  <c:v>67.70171750466065</c:v>
                </c:pt>
                <c:pt idx="220">
                  <c:v>68.985153543356745</c:v>
                </c:pt>
                <c:pt idx="221">
                  <c:v>67.062369359143418</c:v>
                </c:pt>
                <c:pt idx="222">
                  <c:v>69.302715700959439</c:v>
                </c:pt>
                <c:pt idx="223">
                  <c:v>72.831089197247806</c:v>
                </c:pt>
                <c:pt idx="224">
                  <c:v>80.419704704210787</c:v>
                </c:pt>
                <c:pt idx="225">
                  <c:v>68.360104452035216</c:v>
                </c:pt>
                <c:pt idx="226">
                  <c:v>63.229475398496398</c:v>
                </c:pt>
                <c:pt idx="227">
                  <c:v>72.208021073515923</c:v>
                </c:pt>
                <c:pt idx="228">
                  <c:v>74.348487055869256</c:v>
                </c:pt>
                <c:pt idx="229">
                  <c:v>67.364081476596638</c:v>
                </c:pt>
                <c:pt idx="230">
                  <c:v>70.413759933053015</c:v>
                </c:pt>
                <c:pt idx="231">
                  <c:v>71.117180941131679</c:v>
                </c:pt>
                <c:pt idx="232">
                  <c:v>67.161407060818632</c:v>
                </c:pt>
                <c:pt idx="233">
                  <c:v>69.942610911107522</c:v>
                </c:pt>
                <c:pt idx="234">
                  <c:v>65.97115162648852</c:v>
                </c:pt>
                <c:pt idx="235">
                  <c:v>64.784668606491536</c:v>
                </c:pt>
                <c:pt idx="236">
                  <c:v>58.221606130726173</c:v>
                </c:pt>
                <c:pt idx="237">
                  <c:v>54.265162079406593</c:v>
                </c:pt>
                <c:pt idx="238">
                  <c:v>51.763992323790205</c:v>
                </c:pt>
                <c:pt idx="239">
                  <c:v>41.295846101331961</c:v>
                </c:pt>
                <c:pt idx="240">
                  <c:v>35.502945421701028</c:v>
                </c:pt>
                <c:pt idx="241">
                  <c:v>32.525760955439843</c:v>
                </c:pt>
                <c:pt idx="242">
                  <c:v>40.015082337091577</c:v>
                </c:pt>
                <c:pt idx="243">
                  <c:v>48.209183123903195</c:v>
                </c:pt>
                <c:pt idx="244">
                  <c:v>46.719003706963207</c:v>
                </c:pt>
                <c:pt idx="245">
                  <c:v>47.050514386951633</c:v>
                </c:pt>
                <c:pt idx="246">
                  <c:v>37.282114206247932</c:v>
                </c:pt>
                <c:pt idx="247">
                  <c:v>49.255508020096791</c:v>
                </c:pt>
                <c:pt idx="248">
                  <c:v>49.682565810756586</c:v>
                </c:pt>
                <c:pt idx="249">
                  <c:v>45.515370130189567</c:v>
                </c:pt>
                <c:pt idx="250">
                  <c:v>44.037859027623782</c:v>
                </c:pt>
                <c:pt idx="251">
                  <c:v>40.00972297281163</c:v>
                </c:pt>
                <c:pt idx="252">
                  <c:v>41.286439004438691</c:v>
                </c:pt>
                <c:pt idx="253">
                  <c:v>46.854248606529424</c:v>
                </c:pt>
                <c:pt idx="254">
                  <c:v>45.982462696497073</c:v>
                </c:pt>
                <c:pt idx="255">
                  <c:v>44.776045094151698</c:v>
                </c:pt>
                <c:pt idx="256">
                  <c:v>43.839353430608604</c:v>
                </c:pt>
                <c:pt idx="257">
                  <c:v>48.053655596492312</c:v>
                </c:pt>
                <c:pt idx="258">
                  <c:v>46.463911902338872</c:v>
                </c:pt>
                <c:pt idx="259">
                  <c:v>50.965516302985989</c:v>
                </c:pt>
                <c:pt idx="260">
                  <c:v>48.168326424331823</c:v>
                </c:pt>
                <c:pt idx="261">
                  <c:v>54.378566706783452</c:v>
                </c:pt>
                <c:pt idx="262">
                  <c:v>49.706233323096917</c:v>
                </c:pt>
                <c:pt idx="263">
                  <c:v>39.588957829233145</c:v>
                </c:pt>
                <c:pt idx="264">
                  <c:v>43.783193256374041</c:v>
                </c:pt>
                <c:pt idx="265">
                  <c:v>44.278084292469856</c:v>
                </c:pt>
                <c:pt idx="266">
                  <c:v>52.789217251120483</c:v>
                </c:pt>
                <c:pt idx="267">
                  <c:v>54.551238466073201</c:v>
                </c:pt>
                <c:pt idx="268">
                  <c:v>54.225923751371191</c:v>
                </c:pt>
                <c:pt idx="269">
                  <c:v>54.24506097162206</c:v>
                </c:pt>
                <c:pt idx="270">
                  <c:v>59.604458545776119</c:v>
                </c:pt>
                <c:pt idx="271">
                  <c:v>49.726701183527553</c:v>
                </c:pt>
                <c:pt idx="272">
                  <c:v>58.797272733236625</c:v>
                </c:pt>
                <c:pt idx="273">
                  <c:v>55.667604920386815</c:v>
                </c:pt>
                <c:pt idx="274">
                  <c:v>56.226367248953473</c:v>
                </c:pt>
                <c:pt idx="275">
                  <c:v>62.950623820269833</c:v>
                </c:pt>
                <c:pt idx="276">
                  <c:v>61.262679448178083</c:v>
                </c:pt>
                <c:pt idx="277">
                  <c:v>55.431927235749484</c:v>
                </c:pt>
                <c:pt idx="278">
                  <c:v>67.17933987183001</c:v>
                </c:pt>
                <c:pt idx="279">
                  <c:v>70.411703989912127</c:v>
                </c:pt>
                <c:pt idx="280">
                  <c:v>72.542150477857859</c:v>
                </c:pt>
                <c:pt idx="281">
                  <c:v>70.204869987433824</c:v>
                </c:pt>
                <c:pt idx="282">
                  <c:v>67.121789140437386</c:v>
                </c:pt>
                <c:pt idx="283">
                  <c:v>72.934286028466317</c:v>
                </c:pt>
                <c:pt idx="284">
                  <c:v>62.676764965673968</c:v>
                </c:pt>
                <c:pt idx="285">
                  <c:v>64.329963209962671</c:v>
                </c:pt>
                <c:pt idx="286">
                  <c:v>65.786947394823628</c:v>
                </c:pt>
                <c:pt idx="287">
                  <c:v>68.949919379566992</c:v>
                </c:pt>
                <c:pt idx="288">
                  <c:v>73.442445124869735</c:v>
                </c:pt>
                <c:pt idx="289">
                  <c:v>84.413939144219</c:v>
                </c:pt>
                <c:pt idx="290">
                  <c:v>88.515095408554416</c:v>
                </c:pt>
                <c:pt idx="291">
                  <c:v>85.539955881500973</c:v>
                </c:pt>
                <c:pt idx="292">
                  <c:v>71.475426073285647</c:v>
                </c:pt>
                <c:pt idx="293">
                  <c:v>71.088855515107142</c:v>
                </c:pt>
                <c:pt idx="294">
                  <c:v>69.203380304906631</c:v>
                </c:pt>
                <c:pt idx="295">
                  <c:v>64.538142801689148</c:v>
                </c:pt>
                <c:pt idx="296">
                  <c:v>61.033587944464458</c:v>
                </c:pt>
                <c:pt idx="297">
                  <c:v>61.647111532608349</c:v>
                </c:pt>
                <c:pt idx="298">
                  <c:v>58.729228665597432</c:v>
                </c:pt>
                <c:pt idx="299">
                  <c:v>66.934507493125722</c:v>
                </c:pt>
                <c:pt idx="300">
                  <c:v>71.344344667804862</c:v>
                </c:pt>
                <c:pt idx="301">
                  <c:v>65.326391198293962</c:v>
                </c:pt>
                <c:pt idx="302">
                  <c:v>67.35601764284938</c:v>
                </c:pt>
                <c:pt idx="303">
                  <c:v>74.546847768143465</c:v>
                </c:pt>
                <c:pt idx="304">
                  <c:v>66.043052331166919</c:v>
                </c:pt>
                <c:pt idx="305">
                  <c:v>70.251072848408626</c:v>
                </c:pt>
                <c:pt idx="306">
                  <c:v>69.900834725279424</c:v>
                </c:pt>
                <c:pt idx="307">
                  <c:v>72.890507073234929</c:v>
                </c:pt>
                <c:pt idx="308">
                  <c:v>70.062829196183969</c:v>
                </c:pt>
                <c:pt idx="309">
                  <c:v>64.122872321838528</c:v>
                </c:pt>
                <c:pt idx="310">
                  <c:v>61.14654923590988</c:v>
                </c:pt>
                <c:pt idx="311">
                  <c:v>57.174210323155485</c:v>
                </c:pt>
                <c:pt idx="312">
                  <c:v>60.06419690494041</c:v>
                </c:pt>
                <c:pt idx="313">
                  <c:v>55.860719291723655</c:v>
                </c:pt>
                <c:pt idx="314">
                  <c:v>58.350976061440562</c:v>
                </c:pt>
                <c:pt idx="315">
                  <c:v>56.166049830670566</c:v>
                </c:pt>
                <c:pt idx="316">
                  <c:v>56.449938362317802</c:v>
                </c:pt>
                <c:pt idx="317">
                  <c:v>56.55818235155882</c:v>
                </c:pt>
                <c:pt idx="318">
                  <c:v>61.345212640320852</c:v>
                </c:pt>
                <c:pt idx="319">
                  <c:v>56.696036096106035</c:v>
                </c:pt>
                <c:pt idx="320">
                  <c:v>57.189618672762748</c:v>
                </c:pt>
                <c:pt idx="321">
                  <c:v>58.895876161280569</c:v>
                </c:pt>
                <c:pt idx="322">
                  <c:v>59.970995892818408</c:v>
                </c:pt>
                <c:pt idx="323">
                  <c:v>57.452262409706684</c:v>
                </c:pt>
                <c:pt idx="324">
                  <c:v>45.488469262314325</c:v>
                </c:pt>
                <c:pt idx="325">
                  <c:v>48.214744600969269</c:v>
                </c:pt>
                <c:pt idx="326">
                  <c:v>54.66995135466815</c:v>
                </c:pt>
                <c:pt idx="327">
                  <c:v>58.822784446999627</c:v>
                </c:pt>
                <c:pt idx="328">
                  <c:v>59.75181181476335</c:v>
                </c:pt>
                <c:pt idx="329">
                  <c:v>60.888731587322901</c:v>
                </c:pt>
                <c:pt idx="330">
                  <c:v>65.926247162020147</c:v>
                </c:pt>
                <c:pt idx="331">
                  <c:v>59.36108454569208</c:v>
                </c:pt>
                <c:pt idx="332">
                  <c:v>60.622591662970969</c:v>
                </c:pt>
                <c:pt idx="333">
                  <c:v>61.700707284573163</c:v>
                </c:pt>
                <c:pt idx="334">
                  <c:v>59.140099045700552</c:v>
                </c:pt>
                <c:pt idx="335">
                  <c:v>57.154955809228689</c:v>
                </c:pt>
                <c:pt idx="336">
                  <c:v>62.404963930814333</c:v>
                </c:pt>
                <c:pt idx="337">
                  <c:v>71.842306700508487</c:v>
                </c:pt>
                <c:pt idx="338">
                  <c:v>77.16446597306323</c:v>
                </c:pt>
                <c:pt idx="339">
                  <c:v>79.746856971971084</c:v>
                </c:pt>
                <c:pt idx="340">
                  <c:v>77.342368295827839</c:v>
                </c:pt>
                <c:pt idx="341">
                  <c:v>72.97395904217106</c:v>
                </c:pt>
                <c:pt idx="342">
                  <c:v>74.021745890450944</c:v>
                </c:pt>
                <c:pt idx="343">
                  <c:v>67.169263817608297</c:v>
                </c:pt>
                <c:pt idx="344">
                  <c:v>74.714262692400624</c:v>
                </c:pt>
                <c:pt idx="345">
                  <c:v>76.468394448771647</c:v>
                </c:pt>
                <c:pt idx="346">
                  <c:v>83.063426371503596</c:v>
                </c:pt>
                <c:pt idx="347">
                  <c:v>85.416665721741495</c:v>
                </c:pt>
                <c:pt idx="348">
                  <c:v>95.491435834682179</c:v>
                </c:pt>
                <c:pt idx="349">
                  <c:v>106.98792650437386</c:v>
                </c:pt>
                <c:pt idx="350">
                  <c:v>98.448437903771023</c:v>
                </c:pt>
                <c:pt idx="351">
                  <c:v>101.83956516974962</c:v>
                </c:pt>
                <c:pt idx="352">
                  <c:v>98.981438984969301</c:v>
                </c:pt>
                <c:pt idx="353">
                  <c:v>102.00286028187999</c:v>
                </c:pt>
                <c:pt idx="354">
                  <c:v>104.18805101874514</c:v>
                </c:pt>
                <c:pt idx="355">
                  <c:v>89.298343783144261</c:v>
                </c:pt>
                <c:pt idx="356">
                  <c:v>82.547418449665471</c:v>
                </c:pt>
                <c:pt idx="357">
                  <c:v>76.703811757534098</c:v>
                </c:pt>
                <c:pt idx="358">
                  <c:v>80.028982444794053</c:v>
                </c:pt>
                <c:pt idx="359">
                  <c:v>78.718377369730632</c:v>
                </c:pt>
                <c:pt idx="360">
                  <c:v>79.625542514110364</c:v>
                </c:pt>
                <c:pt idx="361">
                  <c:v>72.857282915456381</c:v>
                </c:pt>
                <c:pt idx="362">
                  <c:v>62.083328932858848</c:v>
                </c:pt>
                <c:pt idx="363">
                  <c:v>72.016556829236819</c:v>
                </c:pt>
                <c:pt idx="364">
                  <c:v>75.76668556673971</c:v>
                </c:pt>
                <c:pt idx="365">
                  <c:v>76.434602825794911</c:v>
                </c:pt>
                <c:pt idx="366">
                  <c:v>74.501215382778767</c:v>
                </c:pt>
                <c:pt idx="367">
                  <c:v>76.759320847429834</c:v>
                </c:pt>
                <c:pt idx="368">
                  <c:v>75.12958852473993</c:v>
                </c:pt>
                <c:pt idx="369">
                  <c:v>80.451586499142834</c:v>
                </c:pt>
                <c:pt idx="370">
                  <c:v>67.440793588368848</c:v>
                </c:pt>
                <c:pt idx="371">
                  <c:v>64.858202707888964</c:v>
                </c:pt>
                <c:pt idx="372">
                  <c:v>44.933973053512275</c:v>
                </c:pt>
                <c:pt idx="373">
                  <c:v>39.095429309989321</c:v>
                </c:pt>
                <c:pt idx="374">
                  <c:v>47.758762951721124</c:v>
                </c:pt>
                <c:pt idx="375">
                  <c:v>60.921569992950879</c:v>
                </c:pt>
                <c:pt idx="376">
                  <c:v>62.828022132732443</c:v>
                </c:pt>
                <c:pt idx="377">
                  <c:v>60.157174097978363</c:v>
                </c:pt>
                <c:pt idx="378">
                  <c:v>69.186599877445033</c:v>
                </c:pt>
                <c:pt idx="379">
                  <c:v>61.646439738954115</c:v>
                </c:pt>
                <c:pt idx="380">
                  <c:v>66.493417226481256</c:v>
                </c:pt>
                <c:pt idx="381">
                  <c:v>75.073789223115895</c:v>
                </c:pt>
                <c:pt idx="382">
                  <c:v>77.515970692931361</c:v>
                </c:pt>
                <c:pt idx="383">
                  <c:v>85.257260602253027</c:v>
                </c:pt>
                <c:pt idx="384">
                  <c:v>88.94280161167022</c:v>
                </c:pt>
                <c:pt idx="385">
                  <c:v>84.432229736777273</c:v>
                </c:pt>
                <c:pt idx="386">
                  <c:v>89.743478147847071</c:v>
                </c:pt>
                <c:pt idx="387">
                  <c:v>90.587836949728072</c:v>
                </c:pt>
                <c:pt idx="388">
                  <c:v>95.903345201178055</c:v>
                </c:pt>
                <c:pt idx="389">
                  <c:v>97.878825499657069</c:v>
                </c:pt>
                <c:pt idx="390">
                  <c:v>94.711363651046327</c:v>
                </c:pt>
                <c:pt idx="391">
                  <c:v>91.864499957758838</c:v>
                </c:pt>
                <c:pt idx="392">
                  <c:v>87.820535381153789</c:v>
                </c:pt>
                <c:pt idx="393">
                  <c:v>90.513155088377587</c:v>
                </c:pt>
                <c:pt idx="394">
                  <c:v>80.813356908957815</c:v>
                </c:pt>
                <c:pt idx="395">
                  <c:v>82.081384842655268</c:v>
                </c:pt>
                <c:pt idx="396">
                  <c:v>85.652151978889663</c:v>
                </c:pt>
                <c:pt idx="397">
                  <c:v>79.769410141134259</c:v>
                </c:pt>
                <c:pt idx="398">
                  <c:v>80.704904386930949</c:v>
                </c:pt>
                <c:pt idx="399">
                  <c:v>82.80617253279641</c:v>
                </c:pt>
                <c:pt idx="400">
                  <c:v>88.569755236584456</c:v>
                </c:pt>
                <c:pt idx="401">
                  <c:v>89.062065266031496</c:v>
                </c:pt>
                <c:pt idx="402">
                  <c:v>88.368105614917766</c:v>
                </c:pt>
                <c:pt idx="403">
                  <c:v>88.592589561608776</c:v>
                </c:pt>
                <c:pt idx="404">
                  <c:v>87.66767981920907</c:v>
                </c:pt>
                <c:pt idx="405">
                  <c:v>89.637849796613935</c:v>
                </c:pt>
                <c:pt idx="406">
                  <c:v>96.692333755435556</c:v>
                </c:pt>
                <c:pt idx="407">
                  <c:v>105.45844393390547</c:v>
                </c:pt>
                <c:pt idx="408">
                  <c:v>102.55289138313459</c:v>
                </c:pt>
                <c:pt idx="409">
                  <c:v>102.56095403978981</c:v>
                </c:pt>
                <c:pt idx="410">
                  <c:v>101.43373716207749</c:v>
                </c:pt>
                <c:pt idx="411">
                  <c:v>100.7870246590559</c:v>
                </c:pt>
                <c:pt idx="412">
                  <c:v>95.920639030634916</c:v>
                </c:pt>
                <c:pt idx="413">
                  <c:v>97.698688872266885</c:v>
                </c:pt>
                <c:pt idx="414">
                  <c:v>96.502539265760944</c:v>
                </c:pt>
                <c:pt idx="415">
                  <c:v>94.497487470915303</c:v>
                </c:pt>
                <c:pt idx="416">
                  <c:v>96.787072110615426</c:v>
                </c:pt>
                <c:pt idx="417">
                  <c:v>97.553613015638604</c:v>
                </c:pt>
                <c:pt idx="418">
                  <c:v>91.552534629238465</c:v>
                </c:pt>
                <c:pt idx="419">
                  <c:v>92.203191550679819</c:v>
                </c:pt>
                <c:pt idx="420">
                  <c:v>88.697065332281724</c:v>
                </c:pt>
                <c:pt idx="421">
                  <c:v>89.258805369932134</c:v>
                </c:pt>
                <c:pt idx="422">
                  <c:v>90.635040548579653</c:v>
                </c:pt>
                <c:pt idx="423">
                  <c:v>90.868066794151787</c:v>
                </c:pt>
                <c:pt idx="424">
                  <c:v>86.64684542648493</c:v>
                </c:pt>
                <c:pt idx="425">
                  <c:v>82.716280841353594</c:v>
                </c:pt>
                <c:pt idx="426">
                  <c:v>85.162827912947392</c:v>
                </c:pt>
                <c:pt idx="427">
                  <c:v>93.026871961295456</c:v>
                </c:pt>
                <c:pt idx="428">
                  <c:v>93.073834143201196</c:v>
                </c:pt>
                <c:pt idx="429">
                  <c:v>86.129611081481457</c:v>
                </c:pt>
                <c:pt idx="430">
                  <c:v>82.451351607342815</c:v>
                </c:pt>
                <c:pt idx="431">
                  <c:v>74.903746092017059</c:v>
                </c:pt>
                <c:pt idx="432">
                  <c:v>76.361655547353948</c:v>
                </c:pt>
                <c:pt idx="433">
                  <c:v>54.902759246640777</c:v>
                </c:pt>
                <c:pt idx="434">
                  <c:v>73.860365978093739</c:v>
                </c:pt>
                <c:pt idx="435">
                  <c:v>88.614984713285324</c:v>
                </c:pt>
                <c:pt idx="436">
                  <c:v>93.292598515854053</c:v>
                </c:pt>
                <c:pt idx="437">
                  <c:v>88.099372955314053</c:v>
                </c:pt>
                <c:pt idx="438">
                  <c:v>89.801799533871787</c:v>
                </c:pt>
                <c:pt idx="439">
                  <c:v>91.91616223881222</c:v>
                </c:pt>
                <c:pt idx="440">
                  <c:v>82.933050756246416</c:v>
                </c:pt>
                <c:pt idx="441">
                  <c:v>86.372460026822935</c:v>
                </c:pt>
                <c:pt idx="442">
                  <c:v>97.996304873570097</c:v>
                </c:pt>
                <c:pt idx="443">
                  <c:v>84.117807779645929</c:v>
                </c:pt>
                <c:pt idx="444">
                  <c:v>77.810887597876757</c:v>
                </c:pt>
                <c:pt idx="445">
                  <c:v>81.911213881092678</c:v>
                </c:pt>
                <c:pt idx="446">
                  <c:v>84.514535730981223</c:v>
                </c:pt>
                <c:pt idx="447">
                  <c:v>79.658691649995049</c:v>
                </c:pt>
                <c:pt idx="448">
                  <c:v>79.445870103858951</c:v>
                </c:pt>
                <c:pt idx="449">
                  <c:v>84.682677889939214</c:v>
                </c:pt>
                <c:pt idx="450">
                  <c:v>84.843482613115185</c:v>
                </c:pt>
                <c:pt idx="451">
                  <c:v>84.693576844695968</c:v>
                </c:pt>
                <c:pt idx="452">
                  <c:v>84.287834260214325</c:v>
                </c:pt>
                <c:pt idx="453">
                  <c:v>83.113460020802734</c:v>
                </c:pt>
                <c:pt idx="454">
                  <c:v>80.740179144673974</c:v>
                </c:pt>
                <c:pt idx="455">
                  <c:v>72.773813086366644</c:v>
                </c:pt>
                <c:pt idx="456">
                  <c:v>65.466808204222872</c:v>
                </c:pt>
                <c:pt idx="457">
                  <c:v>71.835566130663281</c:v>
                </c:pt>
                <c:pt idx="458">
                  <c:v>75.490674837549477</c:v>
                </c:pt>
                <c:pt idx="459">
                  <c:v>75.251427631511874</c:v>
                </c:pt>
                <c:pt idx="460">
                  <c:v>78.851112378120874</c:v>
                </c:pt>
                <c:pt idx="461">
                  <c:v>79.528364762105184</c:v>
                </c:pt>
                <c:pt idx="462">
                  <c:v>82.473003132030328</c:v>
                </c:pt>
                <c:pt idx="463">
                  <c:v>80.516261668656369</c:v>
                </c:pt>
                <c:pt idx="464">
                  <c:v>80.861052867900767</c:v>
                </c:pt>
                <c:pt idx="465">
                  <c:v>77.687886353306595</c:v>
                </c:pt>
                <c:pt idx="466">
                  <c:v>91.749413514718839</c:v>
                </c:pt>
                <c:pt idx="467">
                  <c:v>82.571070129573926</c:v>
                </c:pt>
                <c:pt idx="468">
                  <c:v>73.768088330789908</c:v>
                </c:pt>
                <c:pt idx="469">
                  <c:v>74.683145352451788</c:v>
                </c:pt>
                <c:pt idx="470">
                  <c:v>75.114226287194484</c:v>
                </c:pt>
                <c:pt idx="471">
                  <c:v>76.358512246639933</c:v>
                </c:pt>
                <c:pt idx="472">
                  <c:v>75.90901474292005</c:v>
                </c:pt>
                <c:pt idx="473">
                  <c:v>76.935387130550808</c:v>
                </c:pt>
                <c:pt idx="474">
                  <c:v>82.958288531015384</c:v>
                </c:pt>
                <c:pt idx="475">
                  <c:v>76.815521624061645</c:v>
                </c:pt>
                <c:pt idx="476">
                  <c:v>84.990090428401899</c:v>
                </c:pt>
                <c:pt idx="477">
                  <c:v>91.187692077905695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7-44EA-9707-DE616B529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38848"/>
        <c:axId val="587541144"/>
      </c:lineChart>
      <c:dateAx>
        <c:axId val="5875388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41144"/>
        <c:crosses val="autoZero"/>
        <c:auto val="1"/>
        <c:lblOffset val="100"/>
        <c:baseTimeUnit val="months"/>
      </c:dateAx>
      <c:valAx>
        <c:axId val="5875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Wheat</a:t>
            </a:r>
            <a:r>
              <a:rPr lang="en-US" b="1" baseline="0"/>
              <a:t> prices with inflation components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'monthly_W__0000$'!$G$1</c:f>
              <c:strCache>
                <c:ptCount val="1"/>
                <c:pt idx="0">
                  <c:v>PPI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'monthly_W__0000$'!$A$2:$A$480</c:f>
              <c:numCache>
                <c:formatCode>m/d/yyyy</c:formatCode>
                <c:ptCount val="479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'monthly_W__0000$'!$G$2:$G$480</c:f>
              <c:numCache>
                <c:formatCode>General</c:formatCode>
                <c:ptCount val="479"/>
                <c:pt idx="0">
                  <c:v>1</c:v>
                </c:pt>
                <c:pt idx="1">
                  <c:v>1.0085227272727273</c:v>
                </c:pt>
                <c:pt idx="2">
                  <c:v>1.0198863636363635</c:v>
                </c:pt>
                <c:pt idx="3">
                  <c:v>1.0241477272727271</c:v>
                </c:pt>
                <c:pt idx="4">
                  <c:v>1.0326704545454546</c:v>
                </c:pt>
                <c:pt idx="5">
                  <c:v>1.0482954545454544</c:v>
                </c:pt>
                <c:pt idx="6">
                  <c:v>1.0639204545454546</c:v>
                </c:pt>
                <c:pt idx="7">
                  <c:v>1.0767045454545454</c:v>
                </c:pt>
                <c:pt idx="8">
                  <c:v>1.0923295454545454</c:v>
                </c:pt>
                <c:pt idx="9">
                  <c:v>1.1008522727272727</c:v>
                </c:pt>
                <c:pt idx="10">
                  <c:v>1.1079545454545454</c:v>
                </c:pt>
                <c:pt idx="11">
                  <c:v>1.125</c:v>
                </c:pt>
                <c:pt idx="12">
                  <c:v>1.1306818181818179</c:v>
                </c:pt>
                <c:pt idx="13">
                  <c:v>1.1491477272727273</c:v>
                </c:pt>
                <c:pt idx="14">
                  <c:v>1.1661931818181817</c:v>
                </c:pt>
                <c:pt idx="15">
                  <c:v>1.1732954545454544</c:v>
                </c:pt>
                <c:pt idx="16">
                  <c:v>1.1846590909090908</c:v>
                </c:pt>
                <c:pt idx="17">
                  <c:v>1.2102272727272727</c:v>
                </c:pt>
                <c:pt idx="18">
                  <c:v>1.234375</c:v>
                </c:pt>
                <c:pt idx="19">
                  <c:v>1.2428977272727271</c:v>
                </c:pt>
                <c:pt idx="20">
                  <c:v>1.2471590909090908</c:v>
                </c:pt>
                <c:pt idx="21">
                  <c:v>1.2542613636363635</c:v>
                </c:pt>
                <c:pt idx="22">
                  <c:v>1.2599431818181817</c:v>
                </c:pt>
                <c:pt idx="23">
                  <c:v>1.2826704545454544</c:v>
                </c:pt>
                <c:pt idx="24">
                  <c:v>1.2997159090909089</c:v>
                </c:pt>
                <c:pt idx="25">
                  <c:v>1.3025568181818181</c:v>
                </c:pt>
                <c:pt idx="26">
                  <c:v>1.3181818181818181</c:v>
                </c:pt>
                <c:pt idx="27">
                  <c:v>1.3238636363636362</c:v>
                </c:pt>
                <c:pt idx="28">
                  <c:v>1.3323863636363635</c:v>
                </c:pt>
                <c:pt idx="29">
                  <c:v>1.3522727272727273</c:v>
                </c:pt>
                <c:pt idx="30">
                  <c:v>1.3650568181818179</c:v>
                </c:pt>
                <c:pt idx="31">
                  <c:v>1.3778409090909089</c:v>
                </c:pt>
                <c:pt idx="32">
                  <c:v>1.3920454545454544</c:v>
                </c:pt>
                <c:pt idx="33">
                  <c:v>1.3963068181818181</c:v>
                </c:pt>
                <c:pt idx="34">
                  <c:v>1.3991477272727271</c:v>
                </c:pt>
                <c:pt idx="35">
                  <c:v>1.4062499999999998</c:v>
                </c:pt>
                <c:pt idx="36">
                  <c:v>1.4062499999999998</c:v>
                </c:pt>
                <c:pt idx="37">
                  <c:v>1.4034090909090908</c:v>
                </c:pt>
                <c:pt idx="38">
                  <c:v>1.4048295454545454</c:v>
                </c:pt>
                <c:pt idx="39">
                  <c:v>1.4034090909090908</c:v>
                </c:pt>
                <c:pt idx="40">
                  <c:v>1.4034090909090908</c:v>
                </c:pt>
                <c:pt idx="41">
                  <c:v>1.4161931818181817</c:v>
                </c:pt>
                <c:pt idx="42">
                  <c:v>1.4176136363636362</c:v>
                </c:pt>
                <c:pt idx="43">
                  <c:v>1.4147727272727271</c:v>
                </c:pt>
                <c:pt idx="44">
                  <c:v>1.4147727272727271</c:v>
                </c:pt>
                <c:pt idx="45">
                  <c:v>1.4176136363636362</c:v>
                </c:pt>
                <c:pt idx="46">
                  <c:v>1.4204545454545454</c:v>
                </c:pt>
                <c:pt idx="47">
                  <c:v>1.4261363636363635</c:v>
                </c:pt>
                <c:pt idx="48">
                  <c:v>1.4247159090909089</c:v>
                </c:pt>
                <c:pt idx="49">
                  <c:v>1.4204545454545454</c:v>
                </c:pt>
                <c:pt idx="50">
                  <c:v>1.4232954545454544</c:v>
                </c:pt>
                <c:pt idx="51">
                  <c:v>1.4247159090909089</c:v>
                </c:pt>
                <c:pt idx="52">
                  <c:v>1.4275568181818181</c:v>
                </c:pt>
                <c:pt idx="53">
                  <c:v>1.4232954545454544</c:v>
                </c:pt>
                <c:pt idx="54">
                  <c:v>1.4275568181818181</c:v>
                </c:pt>
                <c:pt idx="55">
                  <c:v>1.4261363636363635</c:v>
                </c:pt>
                <c:pt idx="56">
                  <c:v>1.4261363636363635</c:v>
                </c:pt>
                <c:pt idx="57">
                  <c:v>1.4318181818181817</c:v>
                </c:pt>
                <c:pt idx="58">
                  <c:v>1.4346590909090908</c:v>
                </c:pt>
                <c:pt idx="59">
                  <c:v>1.4389204545454544</c:v>
                </c:pt>
                <c:pt idx="60">
                  <c:v>1.4460227272727271</c:v>
                </c:pt>
                <c:pt idx="61">
                  <c:v>1.4488636363636362</c:v>
                </c:pt>
                <c:pt idx="62">
                  <c:v>1.4517045454545454</c:v>
                </c:pt>
                <c:pt idx="63">
                  <c:v>1.4502840909090906</c:v>
                </c:pt>
                <c:pt idx="64">
                  <c:v>1.4531249999999998</c:v>
                </c:pt>
                <c:pt idx="65">
                  <c:v>1.4616477272727273</c:v>
                </c:pt>
                <c:pt idx="66">
                  <c:v>1.4659090909090908</c:v>
                </c:pt>
                <c:pt idx="67">
                  <c:v>1.4758522727272727</c:v>
                </c:pt>
                <c:pt idx="68">
                  <c:v>1.4772727272727271</c:v>
                </c:pt>
                <c:pt idx="69">
                  <c:v>1.4786931818181817</c:v>
                </c:pt>
                <c:pt idx="70">
                  <c:v>1.4772727272727271</c:v>
                </c:pt>
                <c:pt idx="71">
                  <c:v>1.4801136363636362</c:v>
                </c:pt>
                <c:pt idx="72">
                  <c:v>1.4744318181818181</c:v>
                </c:pt>
                <c:pt idx="73">
                  <c:v>1.46875</c:v>
                </c:pt>
                <c:pt idx="74">
                  <c:v>1.46875</c:v>
                </c:pt>
                <c:pt idx="75">
                  <c:v>1.4730113636363635</c:v>
                </c:pt>
                <c:pt idx="76">
                  <c:v>1.4701704545454544</c:v>
                </c:pt>
                <c:pt idx="77">
                  <c:v>1.46875</c:v>
                </c:pt>
                <c:pt idx="78">
                  <c:v>1.4673295454545452</c:v>
                </c:pt>
                <c:pt idx="79">
                  <c:v>1.4644886363636362</c:v>
                </c:pt>
                <c:pt idx="80">
                  <c:v>1.4673295454545452</c:v>
                </c:pt>
                <c:pt idx="81">
                  <c:v>1.4701704545454544</c:v>
                </c:pt>
                <c:pt idx="82">
                  <c:v>1.4673295454545452</c:v>
                </c:pt>
                <c:pt idx="83">
                  <c:v>1.4659090909090908</c:v>
                </c:pt>
                <c:pt idx="84">
                  <c:v>1.4588068181818181</c:v>
                </c:pt>
                <c:pt idx="85">
                  <c:v>1.4502840909090906</c:v>
                </c:pt>
                <c:pt idx="86">
                  <c:v>1.4616477272727273</c:v>
                </c:pt>
                <c:pt idx="87">
                  <c:v>1.46875</c:v>
                </c:pt>
                <c:pt idx="88">
                  <c:v>1.4715909090909089</c:v>
                </c:pt>
                <c:pt idx="89">
                  <c:v>1.4659090909090908</c:v>
                </c:pt>
                <c:pt idx="90">
                  <c:v>1.4446022727272727</c:v>
                </c:pt>
                <c:pt idx="91">
                  <c:v>1.4247159090909089</c:v>
                </c:pt>
                <c:pt idx="92">
                  <c:v>1.4147727272727271</c:v>
                </c:pt>
                <c:pt idx="93">
                  <c:v>1.4204545454545454</c:v>
                </c:pt>
                <c:pt idx="94">
                  <c:v>1.4190340909090908</c:v>
                </c:pt>
                <c:pt idx="95">
                  <c:v>1.4119318181818181</c:v>
                </c:pt>
                <c:pt idx="96">
                  <c:v>1.4105113636363635</c:v>
                </c:pt>
                <c:pt idx="97">
                  <c:v>1.4119318181818181</c:v>
                </c:pt>
                <c:pt idx="98">
                  <c:v>1.4161931818181817</c:v>
                </c:pt>
                <c:pt idx="99">
                  <c:v>1.4176136363636362</c:v>
                </c:pt>
                <c:pt idx="100">
                  <c:v>1.4161931818181817</c:v>
                </c:pt>
                <c:pt idx="101">
                  <c:v>1.4275568181818181</c:v>
                </c:pt>
                <c:pt idx="102">
                  <c:v>1.4346590909090908</c:v>
                </c:pt>
                <c:pt idx="103">
                  <c:v>1.4375</c:v>
                </c:pt>
                <c:pt idx="104">
                  <c:v>1.4474431818181819</c:v>
                </c:pt>
                <c:pt idx="105">
                  <c:v>1.4573863636363635</c:v>
                </c:pt>
                <c:pt idx="106">
                  <c:v>1.4630681818181817</c:v>
                </c:pt>
                <c:pt idx="107">
                  <c:v>1.4701704545454544</c:v>
                </c:pt>
                <c:pt idx="108">
                  <c:v>1.4744318181818181</c:v>
                </c:pt>
                <c:pt idx="109">
                  <c:v>1.4730113636363635</c:v>
                </c:pt>
                <c:pt idx="110">
                  <c:v>1.4786931818181817</c:v>
                </c:pt>
                <c:pt idx="111">
                  <c:v>1.4801136363636362</c:v>
                </c:pt>
                <c:pt idx="112">
                  <c:v>1.4801136363636362</c:v>
                </c:pt>
                <c:pt idx="113">
                  <c:v>1.4857954545454544</c:v>
                </c:pt>
                <c:pt idx="114">
                  <c:v>1.4886363636363635</c:v>
                </c:pt>
                <c:pt idx="115">
                  <c:v>1.4900568181818181</c:v>
                </c:pt>
                <c:pt idx="116">
                  <c:v>1.5028409090909089</c:v>
                </c:pt>
                <c:pt idx="117">
                  <c:v>1.5127840909090908</c:v>
                </c:pt>
                <c:pt idx="118">
                  <c:v>1.5227272727272727</c:v>
                </c:pt>
                <c:pt idx="119">
                  <c:v>1.5326704545454546</c:v>
                </c:pt>
                <c:pt idx="120">
                  <c:v>1.5340909090909089</c:v>
                </c:pt>
                <c:pt idx="121">
                  <c:v>1.5355113636363635</c:v>
                </c:pt>
                <c:pt idx="122">
                  <c:v>1.5369318181818181</c:v>
                </c:pt>
                <c:pt idx="123">
                  <c:v>1.5383522727272725</c:v>
                </c:pt>
                <c:pt idx="124">
                  <c:v>1.5482954545454544</c:v>
                </c:pt>
                <c:pt idx="125">
                  <c:v>1.5696022727272727</c:v>
                </c:pt>
                <c:pt idx="126">
                  <c:v>1.5738636363636362</c:v>
                </c:pt>
                <c:pt idx="127">
                  <c:v>1.5838068181818181</c:v>
                </c:pt>
                <c:pt idx="128">
                  <c:v>1.5951704545454544</c:v>
                </c:pt>
                <c:pt idx="129">
                  <c:v>1.6079545454545454</c:v>
                </c:pt>
                <c:pt idx="130">
                  <c:v>1.6036931818181819</c:v>
                </c:pt>
                <c:pt idx="131">
                  <c:v>1.6022727272727271</c:v>
                </c:pt>
                <c:pt idx="132">
                  <c:v>1.5909090909090908</c:v>
                </c:pt>
                <c:pt idx="133">
                  <c:v>1.5965909090909089</c:v>
                </c:pt>
                <c:pt idx="134">
                  <c:v>1.6022727272727271</c:v>
                </c:pt>
                <c:pt idx="135">
                  <c:v>1.6008522727272727</c:v>
                </c:pt>
                <c:pt idx="136">
                  <c:v>1.6051136363636362</c:v>
                </c:pt>
                <c:pt idx="137">
                  <c:v>1.6321022727272727</c:v>
                </c:pt>
                <c:pt idx="138">
                  <c:v>1.625</c:v>
                </c:pt>
                <c:pt idx="139">
                  <c:v>1.6221590909090908</c:v>
                </c:pt>
                <c:pt idx="140">
                  <c:v>1.6207386363636362</c:v>
                </c:pt>
                <c:pt idx="141">
                  <c:v>1.6278409090909089</c:v>
                </c:pt>
                <c:pt idx="142">
                  <c:v>1.6235795454545452</c:v>
                </c:pt>
                <c:pt idx="143">
                  <c:v>1.6264204545454544</c:v>
                </c:pt>
                <c:pt idx="144">
                  <c:v>1.6548295454545454</c:v>
                </c:pt>
                <c:pt idx="145">
                  <c:v>1.6818181818181817</c:v>
                </c:pt>
                <c:pt idx="146">
                  <c:v>1.7159090909090908</c:v>
                </c:pt>
                <c:pt idx="147">
                  <c:v>1.7059659090909089</c:v>
                </c:pt>
                <c:pt idx="148">
                  <c:v>1.6860795454545454</c:v>
                </c:pt>
                <c:pt idx="149">
                  <c:v>1.6903409090909089</c:v>
                </c:pt>
                <c:pt idx="150">
                  <c:v>1.6647727272727271</c:v>
                </c:pt>
                <c:pt idx="151">
                  <c:v>1.6505681818181817</c:v>
                </c:pt>
                <c:pt idx="152">
                  <c:v>1.6477272727272725</c:v>
                </c:pt>
                <c:pt idx="153">
                  <c:v>1.6548295454545454</c:v>
                </c:pt>
                <c:pt idx="154">
                  <c:v>1.6534090909090908</c:v>
                </c:pt>
                <c:pt idx="155">
                  <c:v>1.6491477272727271</c:v>
                </c:pt>
                <c:pt idx="156">
                  <c:v>1.6505681818181817</c:v>
                </c:pt>
                <c:pt idx="157">
                  <c:v>1.6491477272727271</c:v>
                </c:pt>
                <c:pt idx="158">
                  <c:v>1.6534090909090908</c:v>
                </c:pt>
                <c:pt idx="159">
                  <c:v>1.6534090909090908</c:v>
                </c:pt>
                <c:pt idx="160">
                  <c:v>1.6463068181818181</c:v>
                </c:pt>
                <c:pt idx="161">
                  <c:v>1.6420454545454544</c:v>
                </c:pt>
                <c:pt idx="162">
                  <c:v>1.6477272727272725</c:v>
                </c:pt>
                <c:pt idx="163">
                  <c:v>1.6491477272727271</c:v>
                </c:pt>
                <c:pt idx="164">
                  <c:v>1.6519886363636362</c:v>
                </c:pt>
                <c:pt idx="165">
                  <c:v>1.6647727272727271</c:v>
                </c:pt>
                <c:pt idx="166">
                  <c:v>1.6761363636363635</c:v>
                </c:pt>
                <c:pt idx="167">
                  <c:v>1.6747159090909089</c:v>
                </c:pt>
                <c:pt idx="168">
                  <c:v>1.671875</c:v>
                </c:pt>
                <c:pt idx="169">
                  <c:v>1.6761363636363635</c:v>
                </c:pt>
                <c:pt idx="170">
                  <c:v>1.6775568181818179</c:v>
                </c:pt>
                <c:pt idx="171">
                  <c:v>1.6732954545454544</c:v>
                </c:pt>
                <c:pt idx="172">
                  <c:v>1.6704545454545452</c:v>
                </c:pt>
                <c:pt idx="173">
                  <c:v>1.6761363636363635</c:v>
                </c:pt>
                <c:pt idx="174">
                  <c:v>1.6818181818181817</c:v>
                </c:pt>
                <c:pt idx="175">
                  <c:v>1.6860795454545454</c:v>
                </c:pt>
                <c:pt idx="176">
                  <c:v>1.6946022727272725</c:v>
                </c:pt>
                <c:pt idx="177">
                  <c:v>1.7002840909090908</c:v>
                </c:pt>
                <c:pt idx="178">
                  <c:v>1.6974431818181817</c:v>
                </c:pt>
                <c:pt idx="179">
                  <c:v>1.6931818181818181</c:v>
                </c:pt>
                <c:pt idx="180">
                  <c:v>1.6860795454545454</c:v>
                </c:pt>
                <c:pt idx="181">
                  <c:v>1.6860795454545454</c:v>
                </c:pt>
                <c:pt idx="182">
                  <c:v>1.6917613636363633</c:v>
                </c:pt>
                <c:pt idx="183">
                  <c:v>1.6903409090909089</c:v>
                </c:pt>
                <c:pt idx="184">
                  <c:v>1.6846590909090906</c:v>
                </c:pt>
                <c:pt idx="185">
                  <c:v>1.6917613636363633</c:v>
                </c:pt>
                <c:pt idx="186">
                  <c:v>1.6946022727272725</c:v>
                </c:pt>
                <c:pt idx="187">
                  <c:v>1.7002840909090908</c:v>
                </c:pt>
                <c:pt idx="188">
                  <c:v>1.7002840909090908</c:v>
                </c:pt>
                <c:pt idx="189">
                  <c:v>1.703125</c:v>
                </c:pt>
                <c:pt idx="190">
                  <c:v>1.7116477272727271</c:v>
                </c:pt>
                <c:pt idx="191">
                  <c:v>1.7144886363636362</c:v>
                </c:pt>
                <c:pt idx="192">
                  <c:v>1.7215909090909089</c:v>
                </c:pt>
                <c:pt idx="193">
                  <c:v>1.7187499999999998</c:v>
                </c:pt>
                <c:pt idx="194">
                  <c:v>1.7173295454545454</c:v>
                </c:pt>
                <c:pt idx="195">
                  <c:v>1.7258522727272725</c:v>
                </c:pt>
                <c:pt idx="196">
                  <c:v>1.7315340909090908</c:v>
                </c:pt>
                <c:pt idx="197">
                  <c:v>1.7457386363636362</c:v>
                </c:pt>
                <c:pt idx="198">
                  <c:v>1.7542613636363635</c:v>
                </c:pt>
                <c:pt idx="199">
                  <c:v>1.7599431818181817</c:v>
                </c:pt>
                <c:pt idx="200">
                  <c:v>1.7698863636363633</c:v>
                </c:pt>
                <c:pt idx="201">
                  <c:v>1.7741477272727273</c:v>
                </c:pt>
                <c:pt idx="202">
                  <c:v>1.7798295454545452</c:v>
                </c:pt>
                <c:pt idx="203">
                  <c:v>1.7798295454545452</c:v>
                </c:pt>
                <c:pt idx="204">
                  <c:v>1.7769886363636362</c:v>
                </c:pt>
                <c:pt idx="205">
                  <c:v>1.7784090909090908</c:v>
                </c:pt>
                <c:pt idx="206">
                  <c:v>1.7798295454545452</c:v>
                </c:pt>
                <c:pt idx="207">
                  <c:v>1.78125</c:v>
                </c:pt>
                <c:pt idx="208">
                  <c:v>1.7855113636363635</c:v>
                </c:pt>
                <c:pt idx="209">
                  <c:v>1.7940340909090908</c:v>
                </c:pt>
                <c:pt idx="210">
                  <c:v>1.7926136363636362</c:v>
                </c:pt>
                <c:pt idx="211">
                  <c:v>1.7954545454545454</c:v>
                </c:pt>
                <c:pt idx="212">
                  <c:v>1.8096590909090908</c:v>
                </c:pt>
                <c:pt idx="213">
                  <c:v>1.8196022727272725</c:v>
                </c:pt>
                <c:pt idx="214">
                  <c:v>1.8181818181818181</c:v>
                </c:pt>
                <c:pt idx="215">
                  <c:v>1.8181818181818181</c:v>
                </c:pt>
                <c:pt idx="216">
                  <c:v>1.8224431818181819</c:v>
                </c:pt>
                <c:pt idx="217">
                  <c:v>1.8210227272727271</c:v>
                </c:pt>
                <c:pt idx="218">
                  <c:v>1.8181818181818181</c:v>
                </c:pt>
                <c:pt idx="219">
                  <c:v>1.8210227272727271</c:v>
                </c:pt>
                <c:pt idx="220">
                  <c:v>1.8338068181818179</c:v>
                </c:pt>
                <c:pt idx="221">
                  <c:v>1.8423295454545452</c:v>
                </c:pt>
                <c:pt idx="222">
                  <c:v>1.8252840909090908</c:v>
                </c:pt>
                <c:pt idx="223">
                  <c:v>1.8082386363636362</c:v>
                </c:pt>
                <c:pt idx="224">
                  <c:v>1.8039772727272725</c:v>
                </c:pt>
                <c:pt idx="225">
                  <c:v>1.8096590909090908</c:v>
                </c:pt>
                <c:pt idx="226">
                  <c:v>1.8068181818181817</c:v>
                </c:pt>
                <c:pt idx="227">
                  <c:v>1.8025568181818181</c:v>
                </c:pt>
                <c:pt idx="228">
                  <c:v>1.8068181818181817</c:v>
                </c:pt>
                <c:pt idx="229">
                  <c:v>1.8110795454545454</c:v>
                </c:pt>
                <c:pt idx="230">
                  <c:v>1.8153409090909089</c:v>
                </c:pt>
                <c:pt idx="231">
                  <c:v>1.8167613636363635</c:v>
                </c:pt>
                <c:pt idx="232">
                  <c:v>1.8011363636363635</c:v>
                </c:pt>
                <c:pt idx="233">
                  <c:v>1.78125</c:v>
                </c:pt>
                <c:pt idx="234">
                  <c:v>1.7755681818181817</c:v>
                </c:pt>
                <c:pt idx="235">
                  <c:v>1.7713068181818181</c:v>
                </c:pt>
                <c:pt idx="236">
                  <c:v>1.7741477272727273</c:v>
                </c:pt>
                <c:pt idx="237">
                  <c:v>1.7769886363636362</c:v>
                </c:pt>
                <c:pt idx="238">
                  <c:v>1.7727272727272725</c:v>
                </c:pt>
                <c:pt idx="239">
                  <c:v>1.7741477272727273</c:v>
                </c:pt>
                <c:pt idx="240">
                  <c:v>1.7642045454545454</c:v>
                </c:pt>
                <c:pt idx="241">
                  <c:v>1.7585227272727271</c:v>
                </c:pt>
                <c:pt idx="242">
                  <c:v>1.7613636363636362</c:v>
                </c:pt>
                <c:pt idx="243">
                  <c:v>1.7556818181818179</c:v>
                </c:pt>
                <c:pt idx="244">
                  <c:v>1.7443181818181817</c:v>
                </c:pt>
                <c:pt idx="245">
                  <c:v>1.7457386363636362</c:v>
                </c:pt>
                <c:pt idx="246">
                  <c:v>1.7372159090909089</c:v>
                </c:pt>
                <c:pt idx="247">
                  <c:v>1.7414772727272725</c:v>
                </c:pt>
                <c:pt idx="248">
                  <c:v>1.7556818181818179</c:v>
                </c:pt>
                <c:pt idx="249">
                  <c:v>1.7713068181818181</c:v>
                </c:pt>
                <c:pt idx="250">
                  <c:v>1.7784090909090908</c:v>
                </c:pt>
                <c:pt idx="251">
                  <c:v>1.7855113636363635</c:v>
                </c:pt>
                <c:pt idx="252">
                  <c:v>1.8025568181818181</c:v>
                </c:pt>
                <c:pt idx="253">
                  <c:v>1.8181818181818181</c:v>
                </c:pt>
                <c:pt idx="254">
                  <c:v>1.8139204545454544</c:v>
                </c:pt>
                <c:pt idx="255">
                  <c:v>1.8224431818181819</c:v>
                </c:pt>
                <c:pt idx="256">
                  <c:v>1.8153409090909089</c:v>
                </c:pt>
                <c:pt idx="257">
                  <c:v>1.8224431818181819</c:v>
                </c:pt>
                <c:pt idx="258">
                  <c:v>1.84375</c:v>
                </c:pt>
                <c:pt idx="259">
                  <c:v>1.8579545454545454</c:v>
                </c:pt>
                <c:pt idx="260">
                  <c:v>1.8565340909090906</c:v>
                </c:pt>
                <c:pt idx="261">
                  <c:v>1.8693181818181817</c:v>
                </c:pt>
                <c:pt idx="262">
                  <c:v>1.9005681818181819</c:v>
                </c:pt>
                <c:pt idx="263">
                  <c:v>1.8991477272727268</c:v>
                </c:pt>
                <c:pt idx="264">
                  <c:v>1.8877840909090908</c:v>
                </c:pt>
                <c:pt idx="265">
                  <c:v>1.9133522727272725</c:v>
                </c:pt>
                <c:pt idx="266">
                  <c:v>1.9232954545454544</c:v>
                </c:pt>
                <c:pt idx="267">
                  <c:v>1.9176136363636362</c:v>
                </c:pt>
                <c:pt idx="268">
                  <c:v>1.9346590909090906</c:v>
                </c:pt>
                <c:pt idx="269">
                  <c:v>1.9886363636363635</c:v>
                </c:pt>
                <c:pt idx="270">
                  <c:v>1.9886363636363635</c:v>
                </c:pt>
                <c:pt idx="271">
                  <c:v>1.9303977272727273</c:v>
                </c:pt>
                <c:pt idx="272">
                  <c:v>1.9375</c:v>
                </c:pt>
                <c:pt idx="273">
                  <c:v>1.9431818181818181</c:v>
                </c:pt>
                <c:pt idx="274">
                  <c:v>1.9247159090909089</c:v>
                </c:pt>
                <c:pt idx="275">
                  <c:v>1.8948863636363635</c:v>
                </c:pt>
                <c:pt idx="276">
                  <c:v>1.8948863636363635</c:v>
                </c:pt>
                <c:pt idx="277">
                  <c:v>1.8934659090909092</c:v>
                </c:pt>
                <c:pt idx="278">
                  <c:v>1.8508522727272727</c:v>
                </c:pt>
                <c:pt idx="279">
                  <c:v>1.84375</c:v>
                </c:pt>
                <c:pt idx="280">
                  <c:v>1.8196022727272725</c:v>
                </c:pt>
                <c:pt idx="281">
                  <c:v>1.8252840909090908</c:v>
                </c:pt>
                <c:pt idx="282">
                  <c:v>1.8252840909090908</c:v>
                </c:pt>
                <c:pt idx="283">
                  <c:v>1.84375</c:v>
                </c:pt>
                <c:pt idx="284">
                  <c:v>1.8579545454545454</c:v>
                </c:pt>
                <c:pt idx="285">
                  <c:v>1.8579545454545454</c:v>
                </c:pt>
                <c:pt idx="286">
                  <c:v>1.859375</c:v>
                </c:pt>
                <c:pt idx="287">
                  <c:v>1.8636363636363633</c:v>
                </c:pt>
                <c:pt idx="288">
                  <c:v>1.8678977272727271</c:v>
                </c:pt>
                <c:pt idx="289">
                  <c:v>1.8792613636363635</c:v>
                </c:pt>
                <c:pt idx="290">
                  <c:v>1.8920454545454541</c:v>
                </c:pt>
                <c:pt idx="291">
                  <c:v>1.8906249999999998</c:v>
                </c:pt>
                <c:pt idx="292">
                  <c:v>1.8877840909090908</c:v>
                </c:pt>
                <c:pt idx="293">
                  <c:v>1.921875</c:v>
                </c:pt>
                <c:pt idx="294">
                  <c:v>1.921875</c:v>
                </c:pt>
                <c:pt idx="295">
                  <c:v>2.0056818181818179</c:v>
                </c:pt>
                <c:pt idx="296">
                  <c:v>1.9431818181818181</c:v>
                </c:pt>
                <c:pt idx="297">
                  <c:v>1.9417613636363633</c:v>
                </c:pt>
                <c:pt idx="298">
                  <c:v>1.9602272727272725</c:v>
                </c:pt>
                <c:pt idx="299">
                  <c:v>1.9559659090909087</c:v>
                </c:pt>
                <c:pt idx="300">
                  <c:v>1.9602272727272725</c:v>
                </c:pt>
                <c:pt idx="301">
                  <c:v>1.9673295454545452</c:v>
                </c:pt>
                <c:pt idx="302">
                  <c:v>1.9786931818181819</c:v>
                </c:pt>
                <c:pt idx="303">
                  <c:v>1.9730113636363635</c:v>
                </c:pt>
                <c:pt idx="304">
                  <c:v>1.9815340909090908</c:v>
                </c:pt>
                <c:pt idx="305">
                  <c:v>2.0085227272727271</c:v>
                </c:pt>
                <c:pt idx="306">
                  <c:v>2.0085227272727271</c:v>
                </c:pt>
                <c:pt idx="307">
                  <c:v>2.0326704545454541</c:v>
                </c:pt>
                <c:pt idx="308">
                  <c:v>2.0568181818181817</c:v>
                </c:pt>
                <c:pt idx="309">
                  <c:v>2.0852272727272729</c:v>
                </c:pt>
                <c:pt idx="310">
                  <c:v>2.0909090909090904</c:v>
                </c:pt>
                <c:pt idx="311">
                  <c:v>2.09375</c:v>
                </c:pt>
                <c:pt idx="312">
                  <c:v>2.1022727272727271</c:v>
                </c:pt>
                <c:pt idx="313">
                  <c:v>2.0980113636363633</c:v>
                </c:pt>
                <c:pt idx="314">
                  <c:v>2.1306818181818179</c:v>
                </c:pt>
                <c:pt idx="315">
                  <c:v>2.1505681818181817</c:v>
                </c:pt>
                <c:pt idx="316">
                  <c:v>2.1335227272727271</c:v>
                </c:pt>
                <c:pt idx="317">
                  <c:v>2.1434659090909092</c:v>
                </c:pt>
                <c:pt idx="318">
                  <c:v>2.1434659090909092</c:v>
                </c:pt>
                <c:pt idx="319">
                  <c:v>2.1832386363636362</c:v>
                </c:pt>
                <c:pt idx="320">
                  <c:v>2.2017045454545454</c:v>
                </c:pt>
                <c:pt idx="321">
                  <c:v>2.1917613636363638</c:v>
                </c:pt>
                <c:pt idx="322">
                  <c:v>2.1917613636363638</c:v>
                </c:pt>
                <c:pt idx="323">
                  <c:v>2.2201704545454546</c:v>
                </c:pt>
                <c:pt idx="324">
                  <c:v>2.2386363636363633</c:v>
                </c:pt>
                <c:pt idx="325">
                  <c:v>2.3039772727272725</c:v>
                </c:pt>
                <c:pt idx="326">
                  <c:v>2.3607954545454541</c:v>
                </c:pt>
                <c:pt idx="327">
                  <c:v>2.3252840909090904</c:v>
                </c:pt>
                <c:pt idx="328">
                  <c:v>2.3153409090909087</c:v>
                </c:pt>
                <c:pt idx="329">
                  <c:v>2.3338068181818183</c:v>
                </c:pt>
                <c:pt idx="330">
                  <c:v>2.3338068181818183</c:v>
                </c:pt>
                <c:pt idx="331">
                  <c:v>2.3039772727272725</c:v>
                </c:pt>
                <c:pt idx="332">
                  <c:v>2.3338068181818183</c:v>
                </c:pt>
                <c:pt idx="333">
                  <c:v>2.3551136363636362</c:v>
                </c:pt>
                <c:pt idx="334">
                  <c:v>2.3593749999999996</c:v>
                </c:pt>
                <c:pt idx="335">
                  <c:v>2.3693181818181817</c:v>
                </c:pt>
                <c:pt idx="336">
                  <c:v>2.3849431818181817</c:v>
                </c:pt>
                <c:pt idx="337">
                  <c:v>2.3494318181818179</c:v>
                </c:pt>
                <c:pt idx="338">
                  <c:v>2.3039772727272725</c:v>
                </c:pt>
                <c:pt idx="339">
                  <c:v>2.3380681818181817</c:v>
                </c:pt>
                <c:pt idx="340">
                  <c:v>2.3522727272727271</c:v>
                </c:pt>
                <c:pt idx="341">
                  <c:v>2.3295454545454541</c:v>
                </c:pt>
                <c:pt idx="342">
                  <c:v>2.3295454545454541</c:v>
                </c:pt>
                <c:pt idx="343">
                  <c:v>2.4048295454545454</c:v>
                </c:pt>
                <c:pt idx="344">
                  <c:v>2.4346590909090908</c:v>
                </c:pt>
                <c:pt idx="345">
                  <c:v>2.4616477272727271</c:v>
                </c:pt>
                <c:pt idx="346">
                  <c:v>2.46875</c:v>
                </c:pt>
                <c:pt idx="347">
                  <c:v>2.4872159090909087</c:v>
                </c:pt>
                <c:pt idx="348">
                  <c:v>2.4488636363636362</c:v>
                </c:pt>
                <c:pt idx="349">
                  <c:v>2.4644886363636362</c:v>
                </c:pt>
                <c:pt idx="350">
                  <c:v>2.4815340909090904</c:v>
                </c:pt>
                <c:pt idx="351">
                  <c:v>2.5426136363636362</c:v>
                </c:pt>
                <c:pt idx="352">
                  <c:v>2.5369318181818179</c:v>
                </c:pt>
                <c:pt idx="353">
                  <c:v>2.5710227272727271</c:v>
                </c:pt>
                <c:pt idx="354">
                  <c:v>2.5710227272727271</c:v>
                </c:pt>
                <c:pt idx="355">
                  <c:v>2.6690340909090908</c:v>
                </c:pt>
                <c:pt idx="356">
                  <c:v>2.7116477272727271</c:v>
                </c:pt>
                <c:pt idx="357">
                  <c:v>2.7926136363636362</c:v>
                </c:pt>
                <c:pt idx="358">
                  <c:v>2.8480113636363633</c:v>
                </c:pt>
                <c:pt idx="359">
                  <c:v>2.9190340909090908</c:v>
                </c:pt>
                <c:pt idx="360">
                  <c:v>2.8267045454545454</c:v>
                </c:pt>
                <c:pt idx="361">
                  <c:v>2.796875</c:v>
                </c:pt>
                <c:pt idx="362">
                  <c:v>2.6477272727272725</c:v>
                </c:pt>
                <c:pt idx="363">
                  <c:v>2.5113636363636362</c:v>
                </c:pt>
                <c:pt idx="364">
                  <c:v>2.4275568181818179</c:v>
                </c:pt>
                <c:pt idx="365">
                  <c:v>2.4318181818181817</c:v>
                </c:pt>
                <c:pt idx="366">
                  <c:v>2.4318181818181817</c:v>
                </c:pt>
                <c:pt idx="367">
                  <c:v>2.3877840909090908</c:v>
                </c:pt>
                <c:pt idx="368">
                  <c:v>2.4019886363636362</c:v>
                </c:pt>
                <c:pt idx="369">
                  <c:v>2.4261363636363638</c:v>
                </c:pt>
                <c:pt idx="370">
                  <c:v>2.4730113636363633</c:v>
                </c:pt>
                <c:pt idx="371">
                  <c:v>2.4502840909090908</c:v>
                </c:pt>
                <c:pt idx="372">
                  <c:v>2.4857954545454541</c:v>
                </c:pt>
                <c:pt idx="373">
                  <c:v>2.4730113636363633</c:v>
                </c:pt>
                <c:pt idx="374">
                  <c:v>2.4886363636363633</c:v>
                </c:pt>
                <c:pt idx="375">
                  <c:v>2.5198863636363633</c:v>
                </c:pt>
                <c:pt idx="376">
                  <c:v>2.529829545454545</c:v>
                </c:pt>
                <c:pt idx="377">
                  <c:v>2.5838068181818179</c:v>
                </c:pt>
                <c:pt idx="378">
                  <c:v>2.5838068181818179</c:v>
                </c:pt>
                <c:pt idx="379">
                  <c:v>2.6036931818181817</c:v>
                </c:pt>
                <c:pt idx="380">
                  <c:v>2.6193181818181817</c:v>
                </c:pt>
                <c:pt idx="381">
                  <c:v>2.625</c:v>
                </c:pt>
                <c:pt idx="382">
                  <c:v>2.6065340909090908</c:v>
                </c:pt>
                <c:pt idx="383">
                  <c:v>2.6150568181818179</c:v>
                </c:pt>
                <c:pt idx="384">
                  <c:v>2.6264204545454546</c:v>
                </c:pt>
                <c:pt idx="385">
                  <c:v>2.6264204545454546</c:v>
                </c:pt>
                <c:pt idx="386">
                  <c:v>2.6505681818181817</c:v>
                </c:pt>
                <c:pt idx="387">
                  <c:v>2.6661931818181817</c:v>
                </c:pt>
                <c:pt idx="388">
                  <c:v>2.6946022727272725</c:v>
                </c:pt>
                <c:pt idx="389">
                  <c:v>2.7372159090909087</c:v>
                </c:pt>
                <c:pt idx="390">
                  <c:v>2.7372159090909087</c:v>
                </c:pt>
                <c:pt idx="391">
                  <c:v>2.8295454545454541</c:v>
                </c:pt>
                <c:pt idx="392">
                  <c:v>2.8849431818181817</c:v>
                </c:pt>
                <c:pt idx="393">
                  <c:v>2.8991477272727271</c:v>
                </c:pt>
                <c:pt idx="394">
                  <c:v>2.8963068181818179</c:v>
                </c:pt>
                <c:pt idx="395">
                  <c:v>2.9062499999999996</c:v>
                </c:pt>
                <c:pt idx="396">
                  <c:v>2.8863636363636358</c:v>
                </c:pt>
                <c:pt idx="397">
                  <c:v>2.8934659090909087</c:v>
                </c:pt>
                <c:pt idx="398">
                  <c:v>2.8565340909090904</c:v>
                </c:pt>
                <c:pt idx="399">
                  <c:v>2.8607954545454546</c:v>
                </c:pt>
                <c:pt idx="400">
                  <c:v>2.8380681818181817</c:v>
                </c:pt>
                <c:pt idx="401">
                  <c:v>2.8508522727272725</c:v>
                </c:pt>
                <c:pt idx="402">
                  <c:v>2.8508522727272725</c:v>
                </c:pt>
                <c:pt idx="403">
                  <c:v>2.9005681818181812</c:v>
                </c:pt>
                <c:pt idx="404">
                  <c:v>2.8934659090909087</c:v>
                </c:pt>
                <c:pt idx="405">
                  <c:v>2.8678977272727271</c:v>
                </c:pt>
                <c:pt idx="406">
                  <c:v>2.8380681818181817</c:v>
                </c:pt>
                <c:pt idx="407">
                  <c:v>2.842329545454545</c:v>
                </c:pt>
                <c:pt idx="408">
                  <c:v>2.8792613636363633</c:v>
                </c:pt>
                <c:pt idx="409">
                  <c:v>2.9034090909090908</c:v>
                </c:pt>
                <c:pt idx="410">
                  <c:v>2.8906249999999996</c:v>
                </c:pt>
                <c:pt idx="411">
                  <c:v>2.8664772727272725</c:v>
                </c:pt>
                <c:pt idx="412">
                  <c:v>2.8622159090909087</c:v>
                </c:pt>
                <c:pt idx="413">
                  <c:v>2.8764204545454541</c:v>
                </c:pt>
                <c:pt idx="414">
                  <c:v>2.8764204545454541</c:v>
                </c:pt>
                <c:pt idx="415">
                  <c:v>2.8977272727272725</c:v>
                </c:pt>
                <c:pt idx="416">
                  <c:v>2.8906249999999996</c:v>
                </c:pt>
                <c:pt idx="417">
                  <c:v>2.8991477272727271</c:v>
                </c:pt>
                <c:pt idx="418">
                  <c:v>2.9019886363636362</c:v>
                </c:pt>
                <c:pt idx="419">
                  <c:v>2.9034090909090908</c:v>
                </c:pt>
                <c:pt idx="420">
                  <c:v>2.9005681818181812</c:v>
                </c:pt>
                <c:pt idx="421">
                  <c:v>2.8963068181818179</c:v>
                </c:pt>
                <c:pt idx="422">
                  <c:v>2.8764204545454541</c:v>
                </c:pt>
                <c:pt idx="423">
                  <c:v>2.857954545454545</c:v>
                </c:pt>
                <c:pt idx="424">
                  <c:v>2.8693181818181817</c:v>
                </c:pt>
                <c:pt idx="425">
                  <c:v>2.8948863636363638</c:v>
                </c:pt>
                <c:pt idx="426">
                  <c:v>2.8948863636363638</c:v>
                </c:pt>
                <c:pt idx="427">
                  <c:v>2.9403409090909087</c:v>
                </c:pt>
                <c:pt idx="428">
                  <c:v>2.9588068181818179</c:v>
                </c:pt>
                <c:pt idx="429">
                  <c:v>2.9545454545454541</c:v>
                </c:pt>
                <c:pt idx="430">
                  <c:v>2.9588068181818179</c:v>
                </c:pt>
                <c:pt idx="431">
                  <c:v>2.9545454545454541</c:v>
                </c:pt>
                <c:pt idx="432">
                  <c:v>2.9403409090909087</c:v>
                </c:pt>
                <c:pt idx="433">
                  <c:v>2.9318181818181817</c:v>
                </c:pt>
                <c:pt idx="434">
                  <c:v>2.8892045454545454</c:v>
                </c:pt>
                <c:pt idx="435">
                  <c:v>2.8536931818181817</c:v>
                </c:pt>
                <c:pt idx="436">
                  <c:v>2.7982954545454541</c:v>
                </c:pt>
                <c:pt idx="437">
                  <c:v>2.7272727272727271</c:v>
                </c:pt>
                <c:pt idx="438">
                  <c:v>2.7144886363636362</c:v>
                </c:pt>
                <c:pt idx="439">
                  <c:v>2.7201704545454541</c:v>
                </c:pt>
                <c:pt idx="440">
                  <c:v>2.7116477272727271</c:v>
                </c:pt>
                <c:pt idx="441">
                  <c:v>2.7471590909090908</c:v>
                </c:pt>
                <c:pt idx="442">
                  <c:v>2.7656249999999996</c:v>
                </c:pt>
                <c:pt idx="443">
                  <c:v>2.7542613636363633</c:v>
                </c:pt>
                <c:pt idx="444">
                  <c:v>2.7258522727272725</c:v>
                </c:pt>
                <c:pt idx="445">
                  <c:v>2.686079545454545</c:v>
                </c:pt>
                <c:pt idx="446">
                  <c:v>2.6633522727272725</c:v>
                </c:pt>
                <c:pt idx="447">
                  <c:v>2.6377840909090904</c:v>
                </c:pt>
                <c:pt idx="448">
                  <c:v>2.6107954545454546</c:v>
                </c:pt>
                <c:pt idx="449">
                  <c:v>2.5937499999999996</c:v>
                </c:pt>
                <c:pt idx="450">
                  <c:v>2.5752840909090908</c:v>
                </c:pt>
                <c:pt idx="451">
                  <c:v>2.5866477272727271</c:v>
                </c:pt>
                <c:pt idx="452">
                  <c:v>2.6022727272727271</c:v>
                </c:pt>
                <c:pt idx="453">
                  <c:v>2.6321022727272725</c:v>
                </c:pt>
                <c:pt idx="454">
                  <c:v>2.6647727272727271</c:v>
                </c:pt>
                <c:pt idx="455">
                  <c:v>2.6661931818181817</c:v>
                </c:pt>
                <c:pt idx="456">
                  <c:v>2.6505681818181817</c:v>
                </c:pt>
                <c:pt idx="457">
                  <c:v>2.6548295454545454</c:v>
                </c:pt>
                <c:pt idx="458">
                  <c:v>2.6519886363636358</c:v>
                </c:pt>
                <c:pt idx="459">
                  <c:v>2.6463068181818183</c:v>
                </c:pt>
                <c:pt idx="460">
                  <c:v>2.6732954545454541</c:v>
                </c:pt>
                <c:pt idx="461">
                  <c:v>2.7088068181818179</c:v>
                </c:pt>
                <c:pt idx="462">
                  <c:v>2.7215909090909087</c:v>
                </c:pt>
                <c:pt idx="463">
                  <c:v>2.7201704545454541</c:v>
                </c:pt>
                <c:pt idx="464">
                  <c:v>2.7414772727272725</c:v>
                </c:pt>
                <c:pt idx="465">
                  <c:v>2.7386363636363638</c:v>
                </c:pt>
                <c:pt idx="466">
                  <c:v>2.7499999999999996</c:v>
                </c:pt>
                <c:pt idx="467">
                  <c:v>2.7485795454545454</c:v>
                </c:pt>
                <c:pt idx="468">
                  <c:v>2.7528409090909092</c:v>
                </c:pt>
                <c:pt idx="469">
                  <c:v>2.7670454545454546</c:v>
                </c:pt>
                <c:pt idx="470">
                  <c:v>2.7684659090909087</c:v>
                </c:pt>
                <c:pt idx="471">
                  <c:v>2.7826704545454546</c:v>
                </c:pt>
                <c:pt idx="472">
                  <c:v>2.7883522727272725</c:v>
                </c:pt>
                <c:pt idx="473">
                  <c:v>2.8110795454545454</c:v>
                </c:pt>
                <c:pt idx="474">
                  <c:v>2.8309659090909092</c:v>
                </c:pt>
                <c:pt idx="475">
                  <c:v>2.8252840909090908</c:v>
                </c:pt>
                <c:pt idx="476">
                  <c:v>2.8409090909090908</c:v>
                </c:pt>
                <c:pt idx="477">
                  <c:v>2.8863636363636358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E-41DD-95A4-C0C4CC09E614}"/>
            </c:ext>
          </c:extLst>
        </c:ser>
        <c:ser>
          <c:idx val="2"/>
          <c:order val="2"/>
          <c:tx>
            <c:strRef>
              <c:f>'monthly_W__0000$'!$H$1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'monthly_W__0000$'!$A$2:$A$480</c:f>
              <c:numCache>
                <c:formatCode>m/d/yyyy</c:formatCode>
                <c:ptCount val="479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'monthly_W__0000$'!$H$2:$H$480</c:f>
              <c:numCache>
                <c:formatCode>General</c:formatCode>
                <c:ptCount val="4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0.98618739106126885</c:v>
                </c:pt>
                <c:pt idx="90">
                  <c:v>0.93856677738678596</c:v>
                </c:pt>
                <c:pt idx="91">
                  <c:v>0.96665241556220616</c:v>
                </c:pt>
                <c:pt idx="92">
                  <c:v>0.91830828427664701</c:v>
                </c:pt>
                <c:pt idx="93">
                  <c:v>0.95283980662347512</c:v>
                </c:pt>
                <c:pt idx="94">
                  <c:v>0.92061038576643561</c:v>
                </c:pt>
                <c:pt idx="95">
                  <c:v>0.89680007892919411</c:v>
                </c:pt>
                <c:pt idx="96">
                  <c:v>0.88535534580853104</c:v>
                </c:pt>
                <c:pt idx="97">
                  <c:v>0.88206662939454739</c:v>
                </c:pt>
                <c:pt idx="98">
                  <c:v>0.90245667116124606</c:v>
                </c:pt>
                <c:pt idx="99">
                  <c:v>0.87614693984937708</c:v>
                </c:pt>
                <c:pt idx="100">
                  <c:v>0.86338672016312046</c:v>
                </c:pt>
                <c:pt idx="101">
                  <c:v>0.82760548557897873</c:v>
                </c:pt>
                <c:pt idx="102">
                  <c:v>0.82846055184661449</c:v>
                </c:pt>
                <c:pt idx="103">
                  <c:v>0.81076725753938261</c:v>
                </c:pt>
                <c:pt idx="104">
                  <c:v>0.79965139606011804</c:v>
                </c:pt>
                <c:pt idx="105">
                  <c:v>0.81135922649389969</c:v>
                </c:pt>
                <c:pt idx="106">
                  <c:v>0.81458216857960353</c:v>
                </c:pt>
                <c:pt idx="107">
                  <c:v>0.82030453513993506</c:v>
                </c:pt>
                <c:pt idx="108">
                  <c:v>0.80471601933765269</c:v>
                </c:pt>
                <c:pt idx="109">
                  <c:v>0.80997796560002644</c:v>
                </c:pt>
                <c:pt idx="110">
                  <c:v>0.78123458414180957</c:v>
                </c:pt>
                <c:pt idx="111">
                  <c:v>0.7462426414970238</c:v>
                </c:pt>
                <c:pt idx="112">
                  <c:v>0.72216923734666372</c:v>
                </c:pt>
                <c:pt idx="113">
                  <c:v>0.75183345940079604</c:v>
                </c:pt>
                <c:pt idx="114">
                  <c:v>0.75288584865327079</c:v>
                </c:pt>
                <c:pt idx="115">
                  <c:v>0.73756043016410722</c:v>
                </c:pt>
                <c:pt idx="116">
                  <c:v>0.73940211135593803</c:v>
                </c:pt>
                <c:pt idx="117">
                  <c:v>0.75189923372907574</c:v>
                </c:pt>
                <c:pt idx="118">
                  <c:v>0.7849179465254712</c:v>
                </c:pt>
                <c:pt idx="119">
                  <c:v>0.79484987009570185</c:v>
                </c:pt>
                <c:pt idx="120">
                  <c:v>0.80287433814582188</c:v>
                </c:pt>
                <c:pt idx="121">
                  <c:v>0.80063801098431298</c:v>
                </c:pt>
                <c:pt idx="122">
                  <c:v>0.76590916565264588</c:v>
                </c:pt>
                <c:pt idx="123">
                  <c:v>0.7527542999967114</c:v>
                </c:pt>
                <c:pt idx="124">
                  <c:v>0.76321241819317931</c:v>
                </c:pt>
                <c:pt idx="125">
                  <c:v>0.78623343309106464</c:v>
                </c:pt>
                <c:pt idx="126">
                  <c:v>0.77991909757621614</c:v>
                </c:pt>
                <c:pt idx="127">
                  <c:v>0.79846745815108378</c:v>
                </c:pt>
                <c:pt idx="128">
                  <c:v>0.79636267964613427</c:v>
                </c:pt>
                <c:pt idx="129">
                  <c:v>0.8323412372151151</c:v>
                </c:pt>
                <c:pt idx="130">
                  <c:v>0.82556648140230882</c:v>
                </c:pt>
                <c:pt idx="131">
                  <c:v>0.79524451606537983</c:v>
                </c:pt>
                <c:pt idx="132">
                  <c:v>0.82530338408919013</c:v>
                </c:pt>
                <c:pt idx="133">
                  <c:v>0.79938829874699924</c:v>
                </c:pt>
                <c:pt idx="134">
                  <c:v>0.7979412635248464</c:v>
                </c:pt>
                <c:pt idx="135">
                  <c:v>0.78754891965665819</c:v>
                </c:pt>
                <c:pt idx="136">
                  <c:v>0.76492255072845095</c:v>
                </c:pt>
                <c:pt idx="137">
                  <c:v>0.75762160028940728</c:v>
                </c:pt>
                <c:pt idx="138">
                  <c:v>0.7593975071529584</c:v>
                </c:pt>
                <c:pt idx="139">
                  <c:v>0.76406748446081518</c:v>
                </c:pt>
                <c:pt idx="140">
                  <c:v>0.7570954056631698</c:v>
                </c:pt>
                <c:pt idx="141">
                  <c:v>0.75347781760778787</c:v>
                </c:pt>
                <c:pt idx="142">
                  <c:v>0.74519025224454905</c:v>
                </c:pt>
                <c:pt idx="143">
                  <c:v>0.71723616272568824</c:v>
                </c:pt>
                <c:pt idx="144">
                  <c:v>0.70769888512513579</c:v>
                </c:pt>
                <c:pt idx="145">
                  <c:v>0.70348932811523679</c:v>
                </c:pt>
                <c:pt idx="146">
                  <c:v>0.68553293649488622</c:v>
                </c:pt>
                <c:pt idx="147">
                  <c:v>0.68342815798993672</c:v>
                </c:pt>
                <c:pt idx="148">
                  <c:v>0.68303351202025864</c:v>
                </c:pt>
                <c:pt idx="149">
                  <c:v>0.67356200874798577</c:v>
                </c:pt>
                <c:pt idx="150">
                  <c:v>0.68224422008090246</c:v>
                </c:pt>
                <c:pt idx="151">
                  <c:v>0.73710000986614932</c:v>
                </c:pt>
                <c:pt idx="152">
                  <c:v>0.73624494359851367</c:v>
                </c:pt>
                <c:pt idx="153">
                  <c:v>0.73269312987141133</c:v>
                </c:pt>
                <c:pt idx="154">
                  <c:v>0.75538527312789838</c:v>
                </c:pt>
                <c:pt idx="155">
                  <c:v>0.73644226658335266</c:v>
                </c:pt>
                <c:pt idx="156">
                  <c:v>0.73177228927549587</c:v>
                </c:pt>
                <c:pt idx="157">
                  <c:v>0.70592297826158468</c:v>
                </c:pt>
                <c:pt idx="158">
                  <c:v>0.70572565527674569</c:v>
                </c:pt>
                <c:pt idx="159">
                  <c:v>0.69322853290360786</c:v>
                </c:pt>
                <c:pt idx="160">
                  <c:v>0.65757884697602531</c:v>
                </c:pt>
                <c:pt idx="161">
                  <c:v>0.68178379978294479</c:v>
                </c:pt>
                <c:pt idx="162">
                  <c:v>0.68750616634327644</c:v>
                </c:pt>
                <c:pt idx="163">
                  <c:v>0.690400236787582</c:v>
                </c:pt>
                <c:pt idx="164">
                  <c:v>0.68855855559575119</c:v>
                </c:pt>
                <c:pt idx="165">
                  <c:v>0.67172032755615507</c:v>
                </c:pt>
                <c:pt idx="166">
                  <c:v>0.63988555266879366</c:v>
                </c:pt>
                <c:pt idx="167">
                  <c:v>0.62719110731081695</c:v>
                </c:pt>
                <c:pt idx="168">
                  <c:v>0.60588022494820304</c:v>
                </c:pt>
                <c:pt idx="169">
                  <c:v>0.61429933896800115</c:v>
                </c:pt>
                <c:pt idx="170">
                  <c:v>0.65100141414805834</c:v>
                </c:pt>
                <c:pt idx="171">
                  <c:v>0.67349623441970641</c:v>
                </c:pt>
                <c:pt idx="172">
                  <c:v>0.67823198605584289</c:v>
                </c:pt>
                <c:pt idx="173">
                  <c:v>0.66843161114217176</c:v>
                </c:pt>
                <c:pt idx="174">
                  <c:v>0.67908705232347877</c:v>
                </c:pt>
                <c:pt idx="175">
                  <c:v>0.6675107705462564</c:v>
                </c:pt>
                <c:pt idx="176">
                  <c:v>0.64409510967869299</c:v>
                </c:pt>
                <c:pt idx="177">
                  <c:v>0.64192455684546379</c:v>
                </c:pt>
                <c:pt idx="178">
                  <c:v>0.66257769592528093</c:v>
                </c:pt>
                <c:pt idx="179">
                  <c:v>0.67796888874272432</c:v>
                </c:pt>
                <c:pt idx="180">
                  <c:v>0.66270924458184022</c:v>
                </c:pt>
                <c:pt idx="181">
                  <c:v>0.64955437892590573</c:v>
                </c:pt>
                <c:pt idx="182">
                  <c:v>0.66395895681915396</c:v>
                </c:pt>
                <c:pt idx="183">
                  <c:v>0.67060216397540084</c:v>
                </c:pt>
                <c:pt idx="184">
                  <c:v>0.67421975203078288</c:v>
                </c:pt>
                <c:pt idx="185">
                  <c:v>0.66941822606636692</c:v>
                </c:pt>
                <c:pt idx="186">
                  <c:v>0.65771039563258527</c:v>
                </c:pt>
                <c:pt idx="187">
                  <c:v>0.64955437892590584</c:v>
                </c:pt>
                <c:pt idx="188">
                  <c:v>0.63988555266879399</c:v>
                </c:pt>
                <c:pt idx="189">
                  <c:v>0.63804387147696306</c:v>
                </c:pt>
                <c:pt idx="190">
                  <c:v>0.61936396224553614</c:v>
                </c:pt>
                <c:pt idx="191">
                  <c:v>0.622192258361562</c:v>
                </c:pt>
                <c:pt idx="192">
                  <c:v>0.61712763508402724</c:v>
                </c:pt>
                <c:pt idx="193">
                  <c:v>0.60430164106949102</c:v>
                </c:pt>
                <c:pt idx="194">
                  <c:v>0.59358042555990442</c:v>
                </c:pt>
                <c:pt idx="195">
                  <c:v>0.61311540105896722</c:v>
                </c:pt>
                <c:pt idx="196">
                  <c:v>0.61160259150853469</c:v>
                </c:pt>
                <c:pt idx="197">
                  <c:v>0.59923701779195626</c:v>
                </c:pt>
                <c:pt idx="198">
                  <c:v>0.59265958496398907</c:v>
                </c:pt>
                <c:pt idx="199">
                  <c:v>0.57397967573256203</c:v>
                </c:pt>
                <c:pt idx="200">
                  <c:v>0.56128523037458522</c:v>
                </c:pt>
                <c:pt idx="201">
                  <c:v>0.56075903574834784</c:v>
                </c:pt>
                <c:pt idx="202">
                  <c:v>0.55977242082415279</c:v>
                </c:pt>
                <c:pt idx="203">
                  <c:v>0.55931200052619501</c:v>
                </c:pt>
                <c:pt idx="204">
                  <c:v>0.58989706317624269</c:v>
                </c:pt>
                <c:pt idx="205">
                  <c:v>0.57496629065675708</c:v>
                </c:pt>
                <c:pt idx="206">
                  <c:v>0.57194067155589201</c:v>
                </c:pt>
                <c:pt idx="207">
                  <c:v>0.57858387871213901</c:v>
                </c:pt>
                <c:pt idx="208">
                  <c:v>0.57858387871213901</c:v>
                </c:pt>
                <c:pt idx="209">
                  <c:v>0.59673759331732856</c:v>
                </c:pt>
                <c:pt idx="210">
                  <c:v>0.58733186437333551</c:v>
                </c:pt>
                <c:pt idx="211">
                  <c:v>0.58845002795408996</c:v>
                </c:pt>
                <c:pt idx="212">
                  <c:v>0.59798730555464252</c:v>
                </c:pt>
                <c:pt idx="213">
                  <c:v>0.60101292465550749</c:v>
                </c:pt>
                <c:pt idx="214">
                  <c:v>0.59706646495872717</c:v>
                </c:pt>
                <c:pt idx="215">
                  <c:v>0.5875949616864542</c:v>
                </c:pt>
                <c:pt idx="216">
                  <c:v>0.58845002795409007</c:v>
                </c:pt>
                <c:pt idx="217">
                  <c:v>0.6008813759989482</c:v>
                </c:pt>
                <c:pt idx="218">
                  <c:v>0.59529055809517606</c:v>
                </c:pt>
                <c:pt idx="219">
                  <c:v>0.59923701779195648</c:v>
                </c:pt>
                <c:pt idx="220">
                  <c:v>0.60778768046831388</c:v>
                </c:pt>
                <c:pt idx="221">
                  <c:v>0.6356102213306154</c:v>
                </c:pt>
                <c:pt idx="222">
                  <c:v>0.64823889236031251</c:v>
                </c:pt>
                <c:pt idx="223">
                  <c:v>0.64764692340579544</c:v>
                </c:pt>
                <c:pt idx="224">
                  <c:v>0.66316966487979812</c:v>
                </c:pt>
                <c:pt idx="225">
                  <c:v>0.64791002071891413</c:v>
                </c:pt>
                <c:pt idx="226">
                  <c:v>0.6551451968296782</c:v>
                </c:pt>
                <c:pt idx="227">
                  <c:v>0.68165225112638628</c:v>
                </c:pt>
                <c:pt idx="228">
                  <c:v>0.67389088038938483</c:v>
                </c:pt>
                <c:pt idx="229">
                  <c:v>0.66672147860690045</c:v>
                </c:pt>
                <c:pt idx="230">
                  <c:v>0.65777616996086496</c:v>
                </c:pt>
                <c:pt idx="231">
                  <c:v>0.67224652218239289</c:v>
                </c:pt>
                <c:pt idx="232">
                  <c:v>0.6829019633636999</c:v>
                </c:pt>
                <c:pt idx="233">
                  <c:v>0.69224191797941337</c:v>
                </c:pt>
                <c:pt idx="234">
                  <c:v>0.68796658664123456</c:v>
                </c:pt>
                <c:pt idx="235">
                  <c:v>0.69737231558522772</c:v>
                </c:pt>
                <c:pt idx="236">
                  <c:v>0.68711152037359879</c:v>
                </c:pt>
                <c:pt idx="237">
                  <c:v>0.69158417469661648</c:v>
                </c:pt>
                <c:pt idx="238">
                  <c:v>0.70020061170125358</c:v>
                </c:pt>
                <c:pt idx="239">
                  <c:v>0.69809583319630408</c:v>
                </c:pt>
                <c:pt idx="240">
                  <c:v>0.68980826783306526</c:v>
                </c:pt>
                <c:pt idx="241">
                  <c:v>0.66356431084947598</c:v>
                </c:pt>
                <c:pt idx="242">
                  <c:v>0.64968592758246513</c:v>
                </c:pt>
                <c:pt idx="243">
                  <c:v>0.67165455322787559</c:v>
                </c:pt>
                <c:pt idx="244">
                  <c:v>0.65817081593054272</c:v>
                </c:pt>
                <c:pt idx="245">
                  <c:v>0.66658992995034083</c:v>
                </c:pt>
                <c:pt idx="246">
                  <c:v>0.68619067977768322</c:v>
                </c:pt>
                <c:pt idx="247">
                  <c:v>0.69585950603479507</c:v>
                </c:pt>
                <c:pt idx="248">
                  <c:v>0.69796428453974457</c:v>
                </c:pt>
                <c:pt idx="249">
                  <c:v>0.70914592034728896</c:v>
                </c:pt>
                <c:pt idx="250">
                  <c:v>0.71499983556417979</c:v>
                </c:pt>
                <c:pt idx="251">
                  <c:v>0.69493866543887972</c:v>
                </c:pt>
                <c:pt idx="252">
                  <c:v>0.70059525767093156</c:v>
                </c:pt>
                <c:pt idx="253">
                  <c:v>0.68954517051994657</c:v>
                </c:pt>
                <c:pt idx="254">
                  <c:v>0.69362317887328628</c:v>
                </c:pt>
                <c:pt idx="255">
                  <c:v>0.71190844213503524</c:v>
                </c:pt>
                <c:pt idx="256">
                  <c:v>0.71177689347847595</c:v>
                </c:pt>
                <c:pt idx="257">
                  <c:v>0.72947018778570782</c:v>
                </c:pt>
                <c:pt idx="258">
                  <c:v>0.73874436807314159</c:v>
                </c:pt>
                <c:pt idx="259">
                  <c:v>0.73894169105798069</c:v>
                </c:pt>
                <c:pt idx="260">
                  <c:v>0.76584339132436685</c:v>
                </c:pt>
                <c:pt idx="261">
                  <c:v>0.76393593580425623</c:v>
                </c:pt>
                <c:pt idx="262">
                  <c:v>0.74979445522412669</c:v>
                </c:pt>
                <c:pt idx="263">
                  <c:v>0.76919788206663009</c:v>
                </c:pt>
                <c:pt idx="264">
                  <c:v>0.78557568980826853</c:v>
                </c:pt>
                <c:pt idx="265">
                  <c:v>0.79445522412602421</c:v>
                </c:pt>
                <c:pt idx="266">
                  <c:v>0.82247508797316471</c:v>
                </c:pt>
                <c:pt idx="267">
                  <c:v>0.81773933633702833</c:v>
                </c:pt>
                <c:pt idx="268">
                  <c:v>0.77709080146019061</c:v>
                </c:pt>
                <c:pt idx="269">
                  <c:v>0.78189232742460679</c:v>
                </c:pt>
                <c:pt idx="270">
                  <c:v>0.78985102114644712</c:v>
                </c:pt>
                <c:pt idx="271">
                  <c:v>0.81905482290262177</c:v>
                </c:pt>
                <c:pt idx="272">
                  <c:v>0.81247739007465447</c:v>
                </c:pt>
                <c:pt idx="273">
                  <c:v>0.82931561811425059</c:v>
                </c:pt>
                <c:pt idx="274">
                  <c:v>0.84023415660867629</c:v>
                </c:pt>
                <c:pt idx="275">
                  <c:v>0.82181734469036793</c:v>
                </c:pt>
                <c:pt idx="276">
                  <c:v>0.79202157397967632</c:v>
                </c:pt>
                <c:pt idx="277">
                  <c:v>0.79208734830795602</c:v>
                </c:pt>
                <c:pt idx="278">
                  <c:v>0.79774394054000786</c:v>
                </c:pt>
                <c:pt idx="279">
                  <c:v>0.80964909395862861</c:v>
                </c:pt>
                <c:pt idx="280">
                  <c:v>0.81523991186240075</c:v>
                </c:pt>
                <c:pt idx="281">
                  <c:v>0.83023645871016605</c:v>
                </c:pt>
                <c:pt idx="282">
                  <c:v>0.82846055184661493</c:v>
                </c:pt>
                <c:pt idx="283">
                  <c:v>0.81964679185713885</c:v>
                </c:pt>
                <c:pt idx="284">
                  <c:v>0.79504719308054139</c:v>
                </c:pt>
                <c:pt idx="285">
                  <c:v>0.77031604564738454</c:v>
                </c:pt>
                <c:pt idx="286">
                  <c:v>0.73657381523991261</c:v>
                </c:pt>
                <c:pt idx="287">
                  <c:v>0.73966520866905727</c:v>
                </c:pt>
                <c:pt idx="288">
                  <c:v>0.73552142598743797</c:v>
                </c:pt>
                <c:pt idx="289">
                  <c:v>0.73782352747722646</c:v>
                </c:pt>
                <c:pt idx="290">
                  <c:v>0.73506100568948018</c:v>
                </c:pt>
                <c:pt idx="291">
                  <c:v>0.73295622718453068</c:v>
                </c:pt>
                <c:pt idx="292">
                  <c:v>0.70230539020620331</c:v>
                </c:pt>
                <c:pt idx="293">
                  <c:v>0.68296773769197949</c:v>
                </c:pt>
                <c:pt idx="294">
                  <c:v>0.68592758246456487</c:v>
                </c:pt>
                <c:pt idx="295">
                  <c:v>0.68533561351004779</c:v>
                </c:pt>
                <c:pt idx="296">
                  <c:v>0.67099680994507926</c:v>
                </c:pt>
                <c:pt idx="297">
                  <c:v>0.63370276581050489</c:v>
                </c:pt>
                <c:pt idx="298">
                  <c:v>0.65034367086526201</c:v>
                </c:pt>
                <c:pt idx="299">
                  <c:v>0.65580294011247486</c:v>
                </c:pt>
                <c:pt idx="300">
                  <c:v>0.67172032755615563</c:v>
                </c:pt>
                <c:pt idx="301">
                  <c:v>0.63284769954286912</c:v>
                </c:pt>
                <c:pt idx="302">
                  <c:v>0.62758575328049537</c:v>
                </c:pt>
                <c:pt idx="303">
                  <c:v>0.61535172822047635</c:v>
                </c:pt>
                <c:pt idx="304">
                  <c:v>0.59075212944387878</c:v>
                </c:pt>
                <c:pt idx="305">
                  <c:v>0.59430394317098112</c:v>
                </c:pt>
                <c:pt idx="306">
                  <c:v>0.59384352287302333</c:v>
                </c:pt>
                <c:pt idx="307">
                  <c:v>0.59811885421120203</c:v>
                </c:pt>
                <c:pt idx="308">
                  <c:v>0.61101062255401783</c:v>
                </c:pt>
                <c:pt idx="309">
                  <c:v>0.59746111092840526</c:v>
                </c:pt>
                <c:pt idx="310">
                  <c:v>0.60081560167066861</c:v>
                </c:pt>
                <c:pt idx="311">
                  <c:v>0.60410431808465226</c:v>
                </c:pt>
                <c:pt idx="312">
                  <c:v>0.60153911928174508</c:v>
                </c:pt>
                <c:pt idx="313">
                  <c:v>0.59022593481764141</c:v>
                </c:pt>
                <c:pt idx="314">
                  <c:v>0.5708882823034177</c:v>
                </c:pt>
                <c:pt idx="315">
                  <c:v>0.54951162561252409</c:v>
                </c:pt>
                <c:pt idx="316">
                  <c:v>0.54010589666853082</c:v>
                </c:pt>
                <c:pt idx="317">
                  <c:v>0.55977242082415302</c:v>
                </c:pt>
                <c:pt idx="318">
                  <c:v>0.55201105008715168</c:v>
                </c:pt>
                <c:pt idx="319">
                  <c:v>0.5644423981320098</c:v>
                </c:pt>
                <c:pt idx="320">
                  <c:v>0.56437662380373022</c:v>
                </c:pt>
                <c:pt idx="321">
                  <c:v>0.58121485184332633</c:v>
                </c:pt>
                <c:pt idx="322">
                  <c:v>0.59529055809517628</c:v>
                </c:pt>
                <c:pt idx="323">
                  <c:v>0.5971980136152869</c:v>
                </c:pt>
                <c:pt idx="324">
                  <c:v>0.59094945242871799</c:v>
                </c:pt>
                <c:pt idx="325">
                  <c:v>0.59910546913539742</c:v>
                </c:pt>
                <c:pt idx="326">
                  <c:v>0.59996053540303329</c:v>
                </c:pt>
                <c:pt idx="327">
                  <c:v>0.61541750254875627</c:v>
                </c:pt>
                <c:pt idx="328">
                  <c:v>0.61133949419541656</c:v>
                </c:pt>
                <c:pt idx="329">
                  <c:v>0.60088137599894864</c:v>
                </c:pt>
                <c:pt idx="330">
                  <c:v>0.60956358733186533</c:v>
                </c:pt>
                <c:pt idx="331">
                  <c:v>0.60173644226658429</c:v>
                </c:pt>
                <c:pt idx="332">
                  <c:v>0.58483243989870848</c:v>
                </c:pt>
                <c:pt idx="333">
                  <c:v>0.57049363633373984</c:v>
                </c:pt>
                <c:pt idx="334">
                  <c:v>0.58193836945440292</c:v>
                </c:pt>
                <c:pt idx="335">
                  <c:v>0.57937317065149563</c:v>
                </c:pt>
                <c:pt idx="336">
                  <c:v>0.57700529483342744</c:v>
                </c:pt>
                <c:pt idx="337">
                  <c:v>0.58325385601999635</c:v>
                </c:pt>
                <c:pt idx="338">
                  <c:v>0.58364850198967444</c:v>
                </c:pt>
                <c:pt idx="339">
                  <c:v>0.57003321603578228</c:v>
                </c:pt>
                <c:pt idx="340">
                  <c:v>0.57299306080836754</c:v>
                </c:pt>
                <c:pt idx="341">
                  <c:v>0.58141217482816565</c:v>
                </c:pt>
                <c:pt idx="342">
                  <c:v>0.57220376886901148</c:v>
                </c:pt>
                <c:pt idx="343">
                  <c:v>0.57003321603578228</c:v>
                </c:pt>
                <c:pt idx="344">
                  <c:v>0.5605617127635093</c:v>
                </c:pt>
                <c:pt idx="345">
                  <c:v>0.56740224290459529</c:v>
                </c:pt>
                <c:pt idx="346">
                  <c:v>0.56707337126319701</c:v>
                </c:pt>
                <c:pt idx="347">
                  <c:v>0.557634755155064</c:v>
                </c:pt>
                <c:pt idx="348">
                  <c:v>0.55766764231920385</c:v>
                </c:pt>
                <c:pt idx="349">
                  <c:v>0.54247377248659945</c:v>
                </c:pt>
                <c:pt idx="350">
                  <c:v>0.5328707205577673</c:v>
                </c:pt>
                <c:pt idx="351">
                  <c:v>0.5264906107146391</c:v>
                </c:pt>
                <c:pt idx="352">
                  <c:v>0.52783898444437238</c:v>
                </c:pt>
                <c:pt idx="353">
                  <c:v>0.52293879698753676</c:v>
                </c:pt>
                <c:pt idx="354">
                  <c:v>0.51425658565462007</c:v>
                </c:pt>
                <c:pt idx="355">
                  <c:v>0.49972045910481239</c:v>
                </c:pt>
                <c:pt idx="356">
                  <c:v>0.50590324596310166</c:v>
                </c:pt>
                <c:pt idx="357">
                  <c:v>0.5060019074555212</c:v>
                </c:pt>
                <c:pt idx="358">
                  <c:v>0.50034531522346926</c:v>
                </c:pt>
                <c:pt idx="359">
                  <c:v>0.50646232775347888</c:v>
                </c:pt>
                <c:pt idx="360">
                  <c:v>0.53093037787351705</c:v>
                </c:pt>
                <c:pt idx="361">
                  <c:v>0.53237741309566988</c:v>
                </c:pt>
                <c:pt idx="362">
                  <c:v>0.582990758706878</c:v>
                </c:pt>
                <c:pt idx="363">
                  <c:v>0.58354984049725511</c:v>
                </c:pt>
                <c:pt idx="364">
                  <c:v>0.55033380471602045</c:v>
                </c:pt>
                <c:pt idx="365">
                  <c:v>0.58098464169434783</c:v>
                </c:pt>
                <c:pt idx="366">
                  <c:v>0.5935804255599052</c:v>
                </c:pt>
                <c:pt idx="367">
                  <c:v>0.57776169960864387</c:v>
                </c:pt>
                <c:pt idx="368">
                  <c:v>0.56825730917223116</c:v>
                </c:pt>
                <c:pt idx="369">
                  <c:v>0.54036899398165006</c:v>
                </c:pt>
                <c:pt idx="370">
                  <c:v>0.53931660472917531</c:v>
                </c:pt>
                <c:pt idx="371">
                  <c:v>0.53484395040615751</c:v>
                </c:pt>
                <c:pt idx="372">
                  <c:v>0.52813496892163092</c:v>
                </c:pt>
                <c:pt idx="373">
                  <c:v>0.51938698326043453</c:v>
                </c:pt>
                <c:pt idx="374">
                  <c:v>0.51146117670273394</c:v>
                </c:pt>
                <c:pt idx="375">
                  <c:v>0.50439043641266912</c:v>
                </c:pt>
                <c:pt idx="376">
                  <c:v>0.52333344295721484</c:v>
                </c:pt>
                <c:pt idx="377">
                  <c:v>0.53000953727760169</c:v>
                </c:pt>
                <c:pt idx="378">
                  <c:v>0.54043476830992987</c:v>
                </c:pt>
                <c:pt idx="379">
                  <c:v>0.54438122800671018</c:v>
                </c:pt>
                <c:pt idx="380">
                  <c:v>0.54724241128687601</c:v>
                </c:pt>
                <c:pt idx="381">
                  <c:v>0.57835366856316117</c:v>
                </c:pt>
                <c:pt idx="382">
                  <c:v>0.57338770677804585</c:v>
                </c:pt>
                <c:pt idx="383">
                  <c:v>0.54260532114315907</c:v>
                </c:pt>
                <c:pt idx="384">
                  <c:v>0.55214259874371152</c:v>
                </c:pt>
                <c:pt idx="385">
                  <c:v>0.52205084355576137</c:v>
                </c:pt>
                <c:pt idx="386">
                  <c:v>0.51169138685171289</c:v>
                </c:pt>
                <c:pt idx="387">
                  <c:v>0.53408754563094141</c:v>
                </c:pt>
                <c:pt idx="388">
                  <c:v>0.51981451639425247</c:v>
                </c:pt>
                <c:pt idx="389">
                  <c:v>0.51132962804617466</c:v>
                </c:pt>
                <c:pt idx="390">
                  <c:v>0.50573881014240252</c:v>
                </c:pt>
                <c:pt idx="391">
                  <c:v>0.49896405432959623</c:v>
                </c:pt>
                <c:pt idx="392">
                  <c:v>0.47969217614365223</c:v>
                </c:pt>
                <c:pt idx="393">
                  <c:v>0.4909395862794762</c:v>
                </c:pt>
                <c:pt idx="394">
                  <c:v>0.4887032591179673</c:v>
                </c:pt>
                <c:pt idx="395">
                  <c:v>0.48607228598678043</c:v>
                </c:pt>
                <c:pt idx="396">
                  <c:v>0.48758509553721285</c:v>
                </c:pt>
                <c:pt idx="397">
                  <c:v>0.51665734863682822</c:v>
                </c:pt>
                <c:pt idx="398">
                  <c:v>0.50100305850626614</c:v>
                </c:pt>
                <c:pt idx="399">
                  <c:v>0.51560495938435336</c:v>
                </c:pt>
                <c:pt idx="400">
                  <c:v>0.52731278981813512</c:v>
                </c:pt>
                <c:pt idx="401">
                  <c:v>0.52145887460124418</c:v>
                </c:pt>
                <c:pt idx="402">
                  <c:v>0.51784128654586226</c:v>
                </c:pt>
                <c:pt idx="403">
                  <c:v>0.51915677311145569</c:v>
                </c:pt>
                <c:pt idx="404">
                  <c:v>0.51823593251554034</c:v>
                </c:pt>
                <c:pt idx="405">
                  <c:v>0.54619002203440115</c:v>
                </c:pt>
                <c:pt idx="406">
                  <c:v>0.53704739040352667</c:v>
                </c:pt>
                <c:pt idx="407">
                  <c:v>0.54355904890321427</c:v>
                </c:pt>
                <c:pt idx="408">
                  <c:v>0.53441641727233979</c:v>
                </c:pt>
                <c:pt idx="409">
                  <c:v>0.52579998026770269</c:v>
                </c:pt>
                <c:pt idx="410">
                  <c:v>0.52566843161114341</c:v>
                </c:pt>
                <c:pt idx="411">
                  <c:v>0.52718124116157583</c:v>
                </c:pt>
                <c:pt idx="412">
                  <c:v>0.52468181668694813</c:v>
                </c:pt>
                <c:pt idx="413">
                  <c:v>0.52099845430328651</c:v>
                </c:pt>
                <c:pt idx="414">
                  <c:v>0.53921794323675587</c:v>
                </c:pt>
                <c:pt idx="415">
                  <c:v>0.54586115039300276</c:v>
                </c:pt>
                <c:pt idx="416">
                  <c:v>0.53757358502976405</c:v>
                </c:pt>
                <c:pt idx="417">
                  <c:v>0.54842634919590993</c:v>
                </c:pt>
                <c:pt idx="418">
                  <c:v>0.54704508830203691</c:v>
                </c:pt>
                <c:pt idx="419">
                  <c:v>0.53573190383793323</c:v>
                </c:pt>
                <c:pt idx="420">
                  <c:v>0.53994146084783223</c:v>
                </c:pt>
                <c:pt idx="421">
                  <c:v>0.5276416614595334</c:v>
                </c:pt>
                <c:pt idx="422">
                  <c:v>0.52751011280297411</c:v>
                </c:pt>
                <c:pt idx="423">
                  <c:v>0.53066728056039847</c:v>
                </c:pt>
                <c:pt idx="424">
                  <c:v>0.52645772355049947</c:v>
                </c:pt>
                <c:pt idx="425">
                  <c:v>0.53454796592889919</c:v>
                </c:pt>
                <c:pt idx="426">
                  <c:v>0.52474759101522794</c:v>
                </c:pt>
                <c:pt idx="427">
                  <c:v>0.52685236952017744</c:v>
                </c:pt>
                <c:pt idx="428">
                  <c:v>0.52284013549511743</c:v>
                </c:pt>
                <c:pt idx="429">
                  <c:v>0.52862827638372867</c:v>
                </c:pt>
                <c:pt idx="430">
                  <c:v>0.52474759101522794</c:v>
                </c:pt>
                <c:pt idx="431">
                  <c:v>0.53579767816621293</c:v>
                </c:pt>
                <c:pt idx="432">
                  <c:v>0.54428256651429074</c:v>
                </c:pt>
                <c:pt idx="433">
                  <c:v>0.56526457723550627</c:v>
                </c:pt>
                <c:pt idx="434">
                  <c:v>0.57144736409379548</c:v>
                </c:pt>
                <c:pt idx="435">
                  <c:v>0.58118196467918704</c:v>
                </c:pt>
                <c:pt idx="436">
                  <c:v>0.59374486138060445</c:v>
                </c:pt>
                <c:pt idx="437">
                  <c:v>0.62354063209129607</c:v>
                </c:pt>
                <c:pt idx="438">
                  <c:v>0.62650047686388144</c:v>
                </c:pt>
                <c:pt idx="439">
                  <c:v>0.64695629295885959</c:v>
                </c:pt>
                <c:pt idx="440">
                  <c:v>0.62222514552570263</c:v>
                </c:pt>
                <c:pt idx="441">
                  <c:v>0.63741901535830703</c:v>
                </c:pt>
                <c:pt idx="442">
                  <c:v>0.62807906074259356</c:v>
                </c:pt>
                <c:pt idx="443">
                  <c:v>0.6404446344591721</c:v>
                </c:pt>
                <c:pt idx="444">
                  <c:v>0.63110467984345864</c:v>
                </c:pt>
                <c:pt idx="445">
                  <c:v>0.63373565297464551</c:v>
                </c:pt>
                <c:pt idx="446">
                  <c:v>0.63768211267142594</c:v>
                </c:pt>
                <c:pt idx="447">
                  <c:v>0.65886144637748056</c:v>
                </c:pt>
                <c:pt idx="448">
                  <c:v>0.64873219982241093</c:v>
                </c:pt>
                <c:pt idx="449">
                  <c:v>0.65517808399381883</c:v>
                </c:pt>
                <c:pt idx="450">
                  <c:v>0.64596967803466454</c:v>
                </c:pt>
                <c:pt idx="451">
                  <c:v>0.62215937119742315</c:v>
                </c:pt>
                <c:pt idx="452">
                  <c:v>0.61222744762719261</c:v>
                </c:pt>
                <c:pt idx="453">
                  <c:v>0.63071003387378066</c:v>
                </c:pt>
                <c:pt idx="454">
                  <c:v>0.63235439208077249</c:v>
                </c:pt>
                <c:pt idx="455">
                  <c:v>0.62834215805571247</c:v>
                </c:pt>
                <c:pt idx="456">
                  <c:v>0.63156510014141642</c:v>
                </c:pt>
                <c:pt idx="457">
                  <c:v>0.62788173775775469</c:v>
                </c:pt>
                <c:pt idx="458">
                  <c:v>0.64754826191337689</c:v>
                </c:pt>
                <c:pt idx="459">
                  <c:v>0.66760943203867695</c:v>
                </c:pt>
                <c:pt idx="460">
                  <c:v>0.67346334725556778</c:v>
                </c:pt>
                <c:pt idx="461">
                  <c:v>0.65452034071102205</c:v>
                </c:pt>
                <c:pt idx="462">
                  <c:v>0.66511000756404925</c:v>
                </c:pt>
                <c:pt idx="463">
                  <c:v>0.66004538428651438</c:v>
                </c:pt>
                <c:pt idx="464">
                  <c:v>0.65149472161015698</c:v>
                </c:pt>
                <c:pt idx="465">
                  <c:v>0.63748478968658673</c:v>
                </c:pt>
                <c:pt idx="466">
                  <c:v>0.62919722432334801</c:v>
                </c:pt>
                <c:pt idx="467">
                  <c:v>0.61078041240503966</c:v>
                </c:pt>
                <c:pt idx="468">
                  <c:v>0.60953070016772593</c:v>
                </c:pt>
                <c:pt idx="469">
                  <c:v>0.6122274476271925</c:v>
                </c:pt>
                <c:pt idx="470">
                  <c:v>0.62189627388430435</c:v>
                </c:pt>
                <c:pt idx="471">
                  <c:v>0.61176702732923482</c:v>
                </c:pt>
                <c:pt idx="472">
                  <c:v>0.605913112112344</c:v>
                </c:pt>
                <c:pt idx="473">
                  <c:v>0.5862465879567218</c:v>
                </c:pt>
                <c:pt idx="474">
                  <c:v>0.59598118854211335</c:v>
                </c:pt>
                <c:pt idx="475">
                  <c:v>0.59177163153221424</c:v>
                </c:pt>
                <c:pt idx="476">
                  <c:v>0.60407143092051296</c:v>
                </c:pt>
                <c:pt idx="477">
                  <c:v>0.6182129115006425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E-41DD-95A4-C0C4CC09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272"/>
        <c:axId val="518223176"/>
      </c:lineChart>
      <c:lineChart>
        <c:grouping val="standard"/>
        <c:varyColors val="0"/>
        <c:ser>
          <c:idx val="0"/>
          <c:order val="0"/>
          <c:tx>
            <c:strRef>
              <c:f>'monthly_W__0000$'!$F$1</c:f>
              <c:strCache>
                <c:ptCount val="1"/>
                <c:pt idx="0">
                  <c:v>Wheat(X)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'monthly_W__0000$'!$A$2:$A$480</c:f>
              <c:numCache>
                <c:formatCode>m/d/yyyy</c:formatCode>
                <c:ptCount val="479"/>
                <c:pt idx="0">
                  <c:v>28733</c:v>
                </c:pt>
                <c:pt idx="1">
                  <c:v>28762</c:v>
                </c:pt>
                <c:pt idx="2">
                  <c:v>28794</c:v>
                </c:pt>
                <c:pt idx="3">
                  <c:v>28824</c:v>
                </c:pt>
                <c:pt idx="4">
                  <c:v>28853</c:v>
                </c:pt>
                <c:pt idx="5">
                  <c:v>28886</c:v>
                </c:pt>
                <c:pt idx="6">
                  <c:v>28914</c:v>
                </c:pt>
                <c:pt idx="7">
                  <c:v>28944</c:v>
                </c:pt>
                <c:pt idx="8">
                  <c:v>28975</c:v>
                </c:pt>
                <c:pt idx="9">
                  <c:v>29006</c:v>
                </c:pt>
                <c:pt idx="10">
                  <c:v>29035</c:v>
                </c:pt>
                <c:pt idx="11">
                  <c:v>29067</c:v>
                </c:pt>
                <c:pt idx="12">
                  <c:v>29098</c:v>
                </c:pt>
                <c:pt idx="13">
                  <c:v>29126</c:v>
                </c:pt>
                <c:pt idx="14">
                  <c:v>29159</c:v>
                </c:pt>
                <c:pt idx="15">
                  <c:v>29189</c:v>
                </c:pt>
                <c:pt idx="16">
                  <c:v>29220</c:v>
                </c:pt>
                <c:pt idx="17">
                  <c:v>29251</c:v>
                </c:pt>
                <c:pt idx="18">
                  <c:v>29280</c:v>
                </c:pt>
                <c:pt idx="19">
                  <c:v>29311</c:v>
                </c:pt>
                <c:pt idx="20">
                  <c:v>29341</c:v>
                </c:pt>
                <c:pt idx="21">
                  <c:v>29371</c:v>
                </c:pt>
                <c:pt idx="22">
                  <c:v>29402</c:v>
                </c:pt>
                <c:pt idx="23">
                  <c:v>29433</c:v>
                </c:pt>
                <c:pt idx="24">
                  <c:v>29462</c:v>
                </c:pt>
                <c:pt idx="25">
                  <c:v>29494</c:v>
                </c:pt>
                <c:pt idx="26">
                  <c:v>29525</c:v>
                </c:pt>
                <c:pt idx="27">
                  <c:v>29553</c:v>
                </c:pt>
                <c:pt idx="28">
                  <c:v>29586</c:v>
                </c:pt>
                <c:pt idx="29">
                  <c:v>29616</c:v>
                </c:pt>
                <c:pt idx="30">
                  <c:v>29644</c:v>
                </c:pt>
                <c:pt idx="31">
                  <c:v>29676</c:v>
                </c:pt>
                <c:pt idx="32">
                  <c:v>29706</c:v>
                </c:pt>
                <c:pt idx="33">
                  <c:v>29735</c:v>
                </c:pt>
                <c:pt idx="34">
                  <c:v>29767</c:v>
                </c:pt>
                <c:pt idx="35">
                  <c:v>29798</c:v>
                </c:pt>
                <c:pt idx="36">
                  <c:v>29829</c:v>
                </c:pt>
                <c:pt idx="37">
                  <c:v>29859</c:v>
                </c:pt>
                <c:pt idx="38">
                  <c:v>29889</c:v>
                </c:pt>
                <c:pt idx="39">
                  <c:v>29920</c:v>
                </c:pt>
                <c:pt idx="40">
                  <c:v>29951</c:v>
                </c:pt>
                <c:pt idx="41">
                  <c:v>29980</c:v>
                </c:pt>
                <c:pt idx="42">
                  <c:v>30008</c:v>
                </c:pt>
                <c:pt idx="43">
                  <c:v>30041</c:v>
                </c:pt>
                <c:pt idx="44">
                  <c:v>30071</c:v>
                </c:pt>
                <c:pt idx="45">
                  <c:v>30099</c:v>
                </c:pt>
                <c:pt idx="46">
                  <c:v>30132</c:v>
                </c:pt>
                <c:pt idx="47">
                  <c:v>30162</c:v>
                </c:pt>
                <c:pt idx="48">
                  <c:v>30194</c:v>
                </c:pt>
                <c:pt idx="49">
                  <c:v>30224</c:v>
                </c:pt>
                <c:pt idx="50">
                  <c:v>30253</c:v>
                </c:pt>
                <c:pt idx="51">
                  <c:v>30285</c:v>
                </c:pt>
                <c:pt idx="52">
                  <c:v>30315</c:v>
                </c:pt>
                <c:pt idx="53">
                  <c:v>30347</c:v>
                </c:pt>
                <c:pt idx="54">
                  <c:v>30375</c:v>
                </c:pt>
                <c:pt idx="55">
                  <c:v>30406</c:v>
                </c:pt>
                <c:pt idx="56">
                  <c:v>30435</c:v>
                </c:pt>
                <c:pt idx="57">
                  <c:v>30467</c:v>
                </c:pt>
                <c:pt idx="58">
                  <c:v>30497</c:v>
                </c:pt>
                <c:pt idx="59">
                  <c:v>30526</c:v>
                </c:pt>
                <c:pt idx="60">
                  <c:v>30559</c:v>
                </c:pt>
                <c:pt idx="61">
                  <c:v>30589</c:v>
                </c:pt>
                <c:pt idx="62">
                  <c:v>30620</c:v>
                </c:pt>
                <c:pt idx="63">
                  <c:v>30650</c:v>
                </c:pt>
                <c:pt idx="64">
                  <c:v>30680</c:v>
                </c:pt>
                <c:pt idx="65">
                  <c:v>30712</c:v>
                </c:pt>
                <c:pt idx="66">
                  <c:v>30741</c:v>
                </c:pt>
                <c:pt idx="67">
                  <c:v>30771</c:v>
                </c:pt>
                <c:pt idx="68">
                  <c:v>30802</c:v>
                </c:pt>
                <c:pt idx="69">
                  <c:v>30833</c:v>
                </c:pt>
                <c:pt idx="70">
                  <c:v>30862</c:v>
                </c:pt>
                <c:pt idx="71">
                  <c:v>30894</c:v>
                </c:pt>
                <c:pt idx="72">
                  <c:v>30925</c:v>
                </c:pt>
                <c:pt idx="73">
                  <c:v>30953</c:v>
                </c:pt>
                <c:pt idx="74">
                  <c:v>30986</c:v>
                </c:pt>
                <c:pt idx="75">
                  <c:v>31016</c:v>
                </c:pt>
                <c:pt idx="76">
                  <c:v>31047</c:v>
                </c:pt>
                <c:pt idx="77">
                  <c:v>31078</c:v>
                </c:pt>
                <c:pt idx="78">
                  <c:v>31106</c:v>
                </c:pt>
                <c:pt idx="79">
                  <c:v>31135</c:v>
                </c:pt>
                <c:pt idx="80">
                  <c:v>31167</c:v>
                </c:pt>
                <c:pt idx="81">
                  <c:v>31198</c:v>
                </c:pt>
                <c:pt idx="82">
                  <c:v>31226</c:v>
                </c:pt>
                <c:pt idx="83">
                  <c:v>31259</c:v>
                </c:pt>
                <c:pt idx="84">
                  <c:v>31289</c:v>
                </c:pt>
                <c:pt idx="85">
                  <c:v>31320</c:v>
                </c:pt>
                <c:pt idx="86">
                  <c:v>31351</c:v>
                </c:pt>
                <c:pt idx="87">
                  <c:v>31380</c:v>
                </c:pt>
                <c:pt idx="88">
                  <c:v>31412</c:v>
                </c:pt>
                <c:pt idx="89">
                  <c:v>31443</c:v>
                </c:pt>
                <c:pt idx="90">
                  <c:v>31471</c:v>
                </c:pt>
                <c:pt idx="91">
                  <c:v>31502</c:v>
                </c:pt>
                <c:pt idx="92">
                  <c:v>31532</c:v>
                </c:pt>
                <c:pt idx="93">
                  <c:v>31562</c:v>
                </c:pt>
                <c:pt idx="94">
                  <c:v>31593</c:v>
                </c:pt>
                <c:pt idx="95">
                  <c:v>31624</c:v>
                </c:pt>
                <c:pt idx="96">
                  <c:v>31653</c:v>
                </c:pt>
                <c:pt idx="97">
                  <c:v>31685</c:v>
                </c:pt>
                <c:pt idx="98">
                  <c:v>31716</c:v>
                </c:pt>
                <c:pt idx="99">
                  <c:v>31744</c:v>
                </c:pt>
                <c:pt idx="100">
                  <c:v>31777</c:v>
                </c:pt>
                <c:pt idx="101">
                  <c:v>31807</c:v>
                </c:pt>
                <c:pt idx="102">
                  <c:v>31835</c:v>
                </c:pt>
                <c:pt idx="103">
                  <c:v>31867</c:v>
                </c:pt>
                <c:pt idx="104">
                  <c:v>31897</c:v>
                </c:pt>
                <c:pt idx="105">
                  <c:v>31926</c:v>
                </c:pt>
                <c:pt idx="106">
                  <c:v>31958</c:v>
                </c:pt>
                <c:pt idx="107">
                  <c:v>31989</c:v>
                </c:pt>
                <c:pt idx="108">
                  <c:v>32020</c:v>
                </c:pt>
                <c:pt idx="109">
                  <c:v>32050</c:v>
                </c:pt>
                <c:pt idx="110">
                  <c:v>32080</c:v>
                </c:pt>
                <c:pt idx="111">
                  <c:v>32111</c:v>
                </c:pt>
                <c:pt idx="112">
                  <c:v>32142</c:v>
                </c:pt>
                <c:pt idx="113">
                  <c:v>32171</c:v>
                </c:pt>
                <c:pt idx="114">
                  <c:v>32202</c:v>
                </c:pt>
                <c:pt idx="115">
                  <c:v>32233</c:v>
                </c:pt>
                <c:pt idx="116">
                  <c:v>32262</c:v>
                </c:pt>
                <c:pt idx="117">
                  <c:v>32294</c:v>
                </c:pt>
                <c:pt idx="118">
                  <c:v>32324</c:v>
                </c:pt>
                <c:pt idx="119">
                  <c:v>32353</c:v>
                </c:pt>
                <c:pt idx="120">
                  <c:v>32386</c:v>
                </c:pt>
                <c:pt idx="121">
                  <c:v>32416</c:v>
                </c:pt>
                <c:pt idx="122">
                  <c:v>32447</c:v>
                </c:pt>
                <c:pt idx="123">
                  <c:v>32477</c:v>
                </c:pt>
                <c:pt idx="124">
                  <c:v>32507</c:v>
                </c:pt>
                <c:pt idx="125">
                  <c:v>32539</c:v>
                </c:pt>
                <c:pt idx="126">
                  <c:v>32567</c:v>
                </c:pt>
                <c:pt idx="127">
                  <c:v>32598</c:v>
                </c:pt>
                <c:pt idx="128">
                  <c:v>32626</c:v>
                </c:pt>
                <c:pt idx="129">
                  <c:v>32659</c:v>
                </c:pt>
                <c:pt idx="130">
                  <c:v>32689</c:v>
                </c:pt>
                <c:pt idx="131">
                  <c:v>32720</c:v>
                </c:pt>
                <c:pt idx="132">
                  <c:v>32751</c:v>
                </c:pt>
                <c:pt idx="133">
                  <c:v>32780</c:v>
                </c:pt>
                <c:pt idx="134">
                  <c:v>32812</c:v>
                </c:pt>
                <c:pt idx="135">
                  <c:v>32842</c:v>
                </c:pt>
                <c:pt idx="136">
                  <c:v>32871</c:v>
                </c:pt>
                <c:pt idx="137">
                  <c:v>32904</c:v>
                </c:pt>
                <c:pt idx="138">
                  <c:v>32932</c:v>
                </c:pt>
                <c:pt idx="139">
                  <c:v>32962</c:v>
                </c:pt>
                <c:pt idx="140">
                  <c:v>32993</c:v>
                </c:pt>
                <c:pt idx="141">
                  <c:v>33024</c:v>
                </c:pt>
                <c:pt idx="142">
                  <c:v>33053</c:v>
                </c:pt>
                <c:pt idx="143">
                  <c:v>33085</c:v>
                </c:pt>
                <c:pt idx="144">
                  <c:v>33116</c:v>
                </c:pt>
                <c:pt idx="145">
                  <c:v>33144</c:v>
                </c:pt>
                <c:pt idx="146">
                  <c:v>33177</c:v>
                </c:pt>
                <c:pt idx="147">
                  <c:v>33207</c:v>
                </c:pt>
                <c:pt idx="148">
                  <c:v>33238</c:v>
                </c:pt>
                <c:pt idx="149">
                  <c:v>33269</c:v>
                </c:pt>
                <c:pt idx="150">
                  <c:v>33297</c:v>
                </c:pt>
                <c:pt idx="151">
                  <c:v>33325</c:v>
                </c:pt>
                <c:pt idx="152">
                  <c:v>33358</c:v>
                </c:pt>
                <c:pt idx="153">
                  <c:v>33389</c:v>
                </c:pt>
                <c:pt idx="154">
                  <c:v>33417</c:v>
                </c:pt>
                <c:pt idx="155">
                  <c:v>33450</c:v>
                </c:pt>
                <c:pt idx="156">
                  <c:v>33480</c:v>
                </c:pt>
                <c:pt idx="157">
                  <c:v>33511</c:v>
                </c:pt>
                <c:pt idx="158">
                  <c:v>33542</c:v>
                </c:pt>
                <c:pt idx="159">
                  <c:v>33571</c:v>
                </c:pt>
                <c:pt idx="160">
                  <c:v>33603</c:v>
                </c:pt>
                <c:pt idx="161">
                  <c:v>33634</c:v>
                </c:pt>
                <c:pt idx="162">
                  <c:v>33662</c:v>
                </c:pt>
                <c:pt idx="163">
                  <c:v>33694</c:v>
                </c:pt>
                <c:pt idx="164">
                  <c:v>33724</c:v>
                </c:pt>
                <c:pt idx="165">
                  <c:v>33753</c:v>
                </c:pt>
                <c:pt idx="166">
                  <c:v>33785</c:v>
                </c:pt>
                <c:pt idx="167">
                  <c:v>33816</c:v>
                </c:pt>
                <c:pt idx="168">
                  <c:v>33847</c:v>
                </c:pt>
                <c:pt idx="169">
                  <c:v>33877</c:v>
                </c:pt>
                <c:pt idx="170">
                  <c:v>33907</c:v>
                </c:pt>
                <c:pt idx="171">
                  <c:v>33938</c:v>
                </c:pt>
                <c:pt idx="172">
                  <c:v>33968</c:v>
                </c:pt>
                <c:pt idx="173">
                  <c:v>33998</c:v>
                </c:pt>
                <c:pt idx="174">
                  <c:v>34026</c:v>
                </c:pt>
                <c:pt idx="175">
                  <c:v>34059</c:v>
                </c:pt>
                <c:pt idx="176">
                  <c:v>34089</c:v>
                </c:pt>
                <c:pt idx="177">
                  <c:v>34117</c:v>
                </c:pt>
                <c:pt idx="178">
                  <c:v>34150</c:v>
                </c:pt>
                <c:pt idx="179">
                  <c:v>34180</c:v>
                </c:pt>
                <c:pt idx="180">
                  <c:v>34212</c:v>
                </c:pt>
                <c:pt idx="181">
                  <c:v>34242</c:v>
                </c:pt>
                <c:pt idx="182">
                  <c:v>34271</c:v>
                </c:pt>
                <c:pt idx="183">
                  <c:v>34303</c:v>
                </c:pt>
                <c:pt idx="184">
                  <c:v>34333</c:v>
                </c:pt>
                <c:pt idx="185">
                  <c:v>34365</c:v>
                </c:pt>
                <c:pt idx="186">
                  <c:v>34393</c:v>
                </c:pt>
                <c:pt idx="187">
                  <c:v>34424</c:v>
                </c:pt>
                <c:pt idx="188">
                  <c:v>34453</c:v>
                </c:pt>
                <c:pt idx="189">
                  <c:v>34485</c:v>
                </c:pt>
                <c:pt idx="190">
                  <c:v>34515</c:v>
                </c:pt>
                <c:pt idx="191">
                  <c:v>34544</c:v>
                </c:pt>
                <c:pt idx="192">
                  <c:v>34577</c:v>
                </c:pt>
                <c:pt idx="193">
                  <c:v>34607</c:v>
                </c:pt>
                <c:pt idx="194">
                  <c:v>34638</c:v>
                </c:pt>
                <c:pt idx="195">
                  <c:v>34668</c:v>
                </c:pt>
                <c:pt idx="196">
                  <c:v>34698</c:v>
                </c:pt>
                <c:pt idx="197">
                  <c:v>34730</c:v>
                </c:pt>
                <c:pt idx="198">
                  <c:v>34758</c:v>
                </c:pt>
                <c:pt idx="199">
                  <c:v>34789</c:v>
                </c:pt>
                <c:pt idx="200">
                  <c:v>34817</c:v>
                </c:pt>
                <c:pt idx="201">
                  <c:v>34850</c:v>
                </c:pt>
                <c:pt idx="202">
                  <c:v>34880</c:v>
                </c:pt>
                <c:pt idx="203">
                  <c:v>34911</c:v>
                </c:pt>
                <c:pt idx="204">
                  <c:v>34942</c:v>
                </c:pt>
                <c:pt idx="205">
                  <c:v>34971</c:v>
                </c:pt>
                <c:pt idx="206">
                  <c:v>35003</c:v>
                </c:pt>
                <c:pt idx="207">
                  <c:v>35033</c:v>
                </c:pt>
                <c:pt idx="208">
                  <c:v>35062</c:v>
                </c:pt>
                <c:pt idx="209">
                  <c:v>35095</c:v>
                </c:pt>
                <c:pt idx="210">
                  <c:v>35124</c:v>
                </c:pt>
                <c:pt idx="211">
                  <c:v>35153</c:v>
                </c:pt>
                <c:pt idx="212">
                  <c:v>35185</c:v>
                </c:pt>
                <c:pt idx="213">
                  <c:v>35216</c:v>
                </c:pt>
                <c:pt idx="214">
                  <c:v>35244</c:v>
                </c:pt>
                <c:pt idx="215">
                  <c:v>35277</c:v>
                </c:pt>
                <c:pt idx="216">
                  <c:v>35307</c:v>
                </c:pt>
                <c:pt idx="217">
                  <c:v>35338</c:v>
                </c:pt>
                <c:pt idx="218">
                  <c:v>35369</c:v>
                </c:pt>
                <c:pt idx="219">
                  <c:v>35398</c:v>
                </c:pt>
                <c:pt idx="220">
                  <c:v>35429</c:v>
                </c:pt>
                <c:pt idx="221">
                  <c:v>35461</c:v>
                </c:pt>
                <c:pt idx="222">
                  <c:v>35489</c:v>
                </c:pt>
                <c:pt idx="223">
                  <c:v>35520</c:v>
                </c:pt>
                <c:pt idx="224">
                  <c:v>35550</c:v>
                </c:pt>
                <c:pt idx="225">
                  <c:v>35580</c:v>
                </c:pt>
                <c:pt idx="226">
                  <c:v>35611</c:v>
                </c:pt>
                <c:pt idx="227">
                  <c:v>35642</c:v>
                </c:pt>
                <c:pt idx="228">
                  <c:v>35671</c:v>
                </c:pt>
                <c:pt idx="229">
                  <c:v>35703</c:v>
                </c:pt>
                <c:pt idx="230">
                  <c:v>35734</c:v>
                </c:pt>
                <c:pt idx="231">
                  <c:v>35762</c:v>
                </c:pt>
                <c:pt idx="232">
                  <c:v>35795</c:v>
                </c:pt>
                <c:pt idx="233">
                  <c:v>35825</c:v>
                </c:pt>
                <c:pt idx="234">
                  <c:v>35853</c:v>
                </c:pt>
                <c:pt idx="235">
                  <c:v>35885</c:v>
                </c:pt>
                <c:pt idx="236">
                  <c:v>35915</c:v>
                </c:pt>
                <c:pt idx="237">
                  <c:v>35944</c:v>
                </c:pt>
                <c:pt idx="238">
                  <c:v>35976</c:v>
                </c:pt>
                <c:pt idx="239">
                  <c:v>36007</c:v>
                </c:pt>
                <c:pt idx="240">
                  <c:v>36038</c:v>
                </c:pt>
                <c:pt idx="241">
                  <c:v>36068</c:v>
                </c:pt>
                <c:pt idx="242">
                  <c:v>36098</c:v>
                </c:pt>
                <c:pt idx="243">
                  <c:v>36129</c:v>
                </c:pt>
                <c:pt idx="244">
                  <c:v>36160</c:v>
                </c:pt>
                <c:pt idx="245">
                  <c:v>36189</c:v>
                </c:pt>
                <c:pt idx="246">
                  <c:v>36217</c:v>
                </c:pt>
                <c:pt idx="247">
                  <c:v>36250</c:v>
                </c:pt>
                <c:pt idx="248">
                  <c:v>36280</c:v>
                </c:pt>
                <c:pt idx="249">
                  <c:v>36308</c:v>
                </c:pt>
                <c:pt idx="250">
                  <c:v>36341</c:v>
                </c:pt>
                <c:pt idx="251">
                  <c:v>36371</c:v>
                </c:pt>
                <c:pt idx="252">
                  <c:v>36403</c:v>
                </c:pt>
                <c:pt idx="253">
                  <c:v>36433</c:v>
                </c:pt>
                <c:pt idx="254">
                  <c:v>36462</c:v>
                </c:pt>
                <c:pt idx="255">
                  <c:v>36494</c:v>
                </c:pt>
                <c:pt idx="256">
                  <c:v>36524</c:v>
                </c:pt>
                <c:pt idx="257">
                  <c:v>36556</c:v>
                </c:pt>
                <c:pt idx="258">
                  <c:v>36585</c:v>
                </c:pt>
                <c:pt idx="259">
                  <c:v>36616</c:v>
                </c:pt>
                <c:pt idx="260">
                  <c:v>36644</c:v>
                </c:pt>
                <c:pt idx="261">
                  <c:v>36677</c:v>
                </c:pt>
                <c:pt idx="262">
                  <c:v>36707</c:v>
                </c:pt>
                <c:pt idx="263">
                  <c:v>36738</c:v>
                </c:pt>
                <c:pt idx="264">
                  <c:v>36769</c:v>
                </c:pt>
                <c:pt idx="265">
                  <c:v>36798</c:v>
                </c:pt>
                <c:pt idx="266">
                  <c:v>36830</c:v>
                </c:pt>
                <c:pt idx="267">
                  <c:v>36860</c:v>
                </c:pt>
                <c:pt idx="268">
                  <c:v>36889</c:v>
                </c:pt>
                <c:pt idx="269">
                  <c:v>36922</c:v>
                </c:pt>
                <c:pt idx="270">
                  <c:v>36950</c:v>
                </c:pt>
                <c:pt idx="271">
                  <c:v>36980</c:v>
                </c:pt>
                <c:pt idx="272">
                  <c:v>37011</c:v>
                </c:pt>
                <c:pt idx="273">
                  <c:v>37042</c:v>
                </c:pt>
                <c:pt idx="274">
                  <c:v>37071</c:v>
                </c:pt>
                <c:pt idx="275">
                  <c:v>37103</c:v>
                </c:pt>
                <c:pt idx="276">
                  <c:v>37134</c:v>
                </c:pt>
                <c:pt idx="277">
                  <c:v>37162</c:v>
                </c:pt>
                <c:pt idx="278">
                  <c:v>37195</c:v>
                </c:pt>
                <c:pt idx="279">
                  <c:v>37225</c:v>
                </c:pt>
                <c:pt idx="280">
                  <c:v>37256</c:v>
                </c:pt>
                <c:pt idx="281">
                  <c:v>37287</c:v>
                </c:pt>
                <c:pt idx="282">
                  <c:v>37315</c:v>
                </c:pt>
                <c:pt idx="283">
                  <c:v>37343</c:v>
                </c:pt>
                <c:pt idx="284">
                  <c:v>37376</c:v>
                </c:pt>
                <c:pt idx="285">
                  <c:v>37407</c:v>
                </c:pt>
                <c:pt idx="286">
                  <c:v>37435</c:v>
                </c:pt>
                <c:pt idx="287">
                  <c:v>37468</c:v>
                </c:pt>
                <c:pt idx="288">
                  <c:v>37498</c:v>
                </c:pt>
                <c:pt idx="289">
                  <c:v>37529</c:v>
                </c:pt>
                <c:pt idx="290">
                  <c:v>37560</c:v>
                </c:pt>
                <c:pt idx="291">
                  <c:v>37589</c:v>
                </c:pt>
                <c:pt idx="292">
                  <c:v>37621</c:v>
                </c:pt>
                <c:pt idx="293">
                  <c:v>37652</c:v>
                </c:pt>
                <c:pt idx="294">
                  <c:v>37680</c:v>
                </c:pt>
                <c:pt idx="295">
                  <c:v>37711</c:v>
                </c:pt>
                <c:pt idx="296">
                  <c:v>37741</c:v>
                </c:pt>
                <c:pt idx="297">
                  <c:v>37771</c:v>
                </c:pt>
                <c:pt idx="298">
                  <c:v>37802</c:v>
                </c:pt>
                <c:pt idx="299">
                  <c:v>37833</c:v>
                </c:pt>
                <c:pt idx="300">
                  <c:v>37862</c:v>
                </c:pt>
                <c:pt idx="301">
                  <c:v>37894</c:v>
                </c:pt>
                <c:pt idx="302">
                  <c:v>37925</c:v>
                </c:pt>
                <c:pt idx="303">
                  <c:v>37953</c:v>
                </c:pt>
                <c:pt idx="304">
                  <c:v>37986</c:v>
                </c:pt>
                <c:pt idx="305">
                  <c:v>38016</c:v>
                </c:pt>
                <c:pt idx="306">
                  <c:v>38044</c:v>
                </c:pt>
                <c:pt idx="307">
                  <c:v>38077</c:v>
                </c:pt>
                <c:pt idx="308">
                  <c:v>38107</c:v>
                </c:pt>
                <c:pt idx="309">
                  <c:v>38135</c:v>
                </c:pt>
                <c:pt idx="310">
                  <c:v>38168</c:v>
                </c:pt>
                <c:pt idx="311">
                  <c:v>38198</c:v>
                </c:pt>
                <c:pt idx="312">
                  <c:v>38230</c:v>
                </c:pt>
                <c:pt idx="313">
                  <c:v>38260</c:v>
                </c:pt>
                <c:pt idx="314">
                  <c:v>38289</c:v>
                </c:pt>
                <c:pt idx="315">
                  <c:v>38321</c:v>
                </c:pt>
                <c:pt idx="316">
                  <c:v>38351</c:v>
                </c:pt>
                <c:pt idx="317">
                  <c:v>38383</c:v>
                </c:pt>
                <c:pt idx="318">
                  <c:v>38411</c:v>
                </c:pt>
                <c:pt idx="319">
                  <c:v>38442</c:v>
                </c:pt>
                <c:pt idx="320">
                  <c:v>38471</c:v>
                </c:pt>
                <c:pt idx="321">
                  <c:v>38503</c:v>
                </c:pt>
                <c:pt idx="322">
                  <c:v>38533</c:v>
                </c:pt>
                <c:pt idx="323">
                  <c:v>38562</c:v>
                </c:pt>
                <c:pt idx="324">
                  <c:v>38595</c:v>
                </c:pt>
                <c:pt idx="325">
                  <c:v>38625</c:v>
                </c:pt>
                <c:pt idx="326">
                  <c:v>38656</c:v>
                </c:pt>
                <c:pt idx="327">
                  <c:v>38686</c:v>
                </c:pt>
                <c:pt idx="328">
                  <c:v>38716</c:v>
                </c:pt>
                <c:pt idx="329">
                  <c:v>38748</c:v>
                </c:pt>
                <c:pt idx="330">
                  <c:v>38776</c:v>
                </c:pt>
                <c:pt idx="331">
                  <c:v>38807</c:v>
                </c:pt>
                <c:pt idx="332">
                  <c:v>38835</c:v>
                </c:pt>
                <c:pt idx="333">
                  <c:v>38868</c:v>
                </c:pt>
                <c:pt idx="334">
                  <c:v>38898</c:v>
                </c:pt>
                <c:pt idx="335">
                  <c:v>38929</c:v>
                </c:pt>
                <c:pt idx="336">
                  <c:v>38960</c:v>
                </c:pt>
                <c:pt idx="337">
                  <c:v>38989</c:v>
                </c:pt>
                <c:pt idx="338">
                  <c:v>39021</c:v>
                </c:pt>
                <c:pt idx="339">
                  <c:v>39051</c:v>
                </c:pt>
                <c:pt idx="340">
                  <c:v>39080</c:v>
                </c:pt>
                <c:pt idx="341">
                  <c:v>39113</c:v>
                </c:pt>
                <c:pt idx="342">
                  <c:v>39141</c:v>
                </c:pt>
                <c:pt idx="343">
                  <c:v>39171</c:v>
                </c:pt>
                <c:pt idx="344">
                  <c:v>39202</c:v>
                </c:pt>
                <c:pt idx="345">
                  <c:v>39233</c:v>
                </c:pt>
                <c:pt idx="346">
                  <c:v>39262</c:v>
                </c:pt>
                <c:pt idx="347">
                  <c:v>39294</c:v>
                </c:pt>
                <c:pt idx="348">
                  <c:v>39325</c:v>
                </c:pt>
                <c:pt idx="349">
                  <c:v>39353</c:v>
                </c:pt>
                <c:pt idx="350">
                  <c:v>39386</c:v>
                </c:pt>
                <c:pt idx="351">
                  <c:v>39416</c:v>
                </c:pt>
                <c:pt idx="352">
                  <c:v>39447</c:v>
                </c:pt>
                <c:pt idx="353">
                  <c:v>39478</c:v>
                </c:pt>
                <c:pt idx="354">
                  <c:v>39507</c:v>
                </c:pt>
                <c:pt idx="355">
                  <c:v>39538</c:v>
                </c:pt>
                <c:pt idx="356">
                  <c:v>39568</c:v>
                </c:pt>
                <c:pt idx="357">
                  <c:v>39598</c:v>
                </c:pt>
                <c:pt idx="358">
                  <c:v>39629</c:v>
                </c:pt>
                <c:pt idx="359">
                  <c:v>39660</c:v>
                </c:pt>
                <c:pt idx="360">
                  <c:v>39689</c:v>
                </c:pt>
                <c:pt idx="361">
                  <c:v>39721</c:v>
                </c:pt>
                <c:pt idx="362">
                  <c:v>39752</c:v>
                </c:pt>
                <c:pt idx="363">
                  <c:v>39780</c:v>
                </c:pt>
                <c:pt idx="364">
                  <c:v>39813</c:v>
                </c:pt>
                <c:pt idx="365">
                  <c:v>39843</c:v>
                </c:pt>
                <c:pt idx="366">
                  <c:v>39871</c:v>
                </c:pt>
                <c:pt idx="367">
                  <c:v>39903</c:v>
                </c:pt>
                <c:pt idx="368">
                  <c:v>39933</c:v>
                </c:pt>
                <c:pt idx="369">
                  <c:v>39962</c:v>
                </c:pt>
                <c:pt idx="370">
                  <c:v>39994</c:v>
                </c:pt>
                <c:pt idx="371">
                  <c:v>40025</c:v>
                </c:pt>
                <c:pt idx="372">
                  <c:v>40056</c:v>
                </c:pt>
                <c:pt idx="373">
                  <c:v>40086</c:v>
                </c:pt>
                <c:pt idx="374">
                  <c:v>40116</c:v>
                </c:pt>
                <c:pt idx="375">
                  <c:v>40147</c:v>
                </c:pt>
                <c:pt idx="376">
                  <c:v>40178</c:v>
                </c:pt>
                <c:pt idx="377">
                  <c:v>40207</c:v>
                </c:pt>
                <c:pt idx="378">
                  <c:v>40235</c:v>
                </c:pt>
                <c:pt idx="379">
                  <c:v>40268</c:v>
                </c:pt>
                <c:pt idx="380">
                  <c:v>40298</c:v>
                </c:pt>
                <c:pt idx="381">
                  <c:v>40326</c:v>
                </c:pt>
                <c:pt idx="382">
                  <c:v>40359</c:v>
                </c:pt>
                <c:pt idx="383">
                  <c:v>40389</c:v>
                </c:pt>
                <c:pt idx="384">
                  <c:v>40421</c:v>
                </c:pt>
                <c:pt idx="385">
                  <c:v>40451</c:v>
                </c:pt>
                <c:pt idx="386">
                  <c:v>40480</c:v>
                </c:pt>
                <c:pt idx="387">
                  <c:v>40512</c:v>
                </c:pt>
                <c:pt idx="388">
                  <c:v>40543</c:v>
                </c:pt>
                <c:pt idx="389">
                  <c:v>40574</c:v>
                </c:pt>
                <c:pt idx="390">
                  <c:v>40602</c:v>
                </c:pt>
                <c:pt idx="391">
                  <c:v>40633</c:v>
                </c:pt>
                <c:pt idx="392">
                  <c:v>40662</c:v>
                </c:pt>
                <c:pt idx="393">
                  <c:v>40694</c:v>
                </c:pt>
                <c:pt idx="394">
                  <c:v>40724</c:v>
                </c:pt>
                <c:pt idx="395">
                  <c:v>40753</c:v>
                </c:pt>
                <c:pt idx="396">
                  <c:v>40786</c:v>
                </c:pt>
                <c:pt idx="397">
                  <c:v>40816</c:v>
                </c:pt>
                <c:pt idx="398">
                  <c:v>40847</c:v>
                </c:pt>
                <c:pt idx="399">
                  <c:v>40877</c:v>
                </c:pt>
                <c:pt idx="400">
                  <c:v>40907</c:v>
                </c:pt>
                <c:pt idx="401">
                  <c:v>40939</c:v>
                </c:pt>
                <c:pt idx="402">
                  <c:v>40968</c:v>
                </c:pt>
                <c:pt idx="403">
                  <c:v>40998</c:v>
                </c:pt>
                <c:pt idx="404">
                  <c:v>41029</c:v>
                </c:pt>
                <c:pt idx="405">
                  <c:v>41060</c:v>
                </c:pt>
                <c:pt idx="406">
                  <c:v>41089</c:v>
                </c:pt>
                <c:pt idx="407">
                  <c:v>41121</c:v>
                </c:pt>
                <c:pt idx="408">
                  <c:v>41152</c:v>
                </c:pt>
                <c:pt idx="409">
                  <c:v>41180</c:v>
                </c:pt>
                <c:pt idx="410">
                  <c:v>41213</c:v>
                </c:pt>
                <c:pt idx="411">
                  <c:v>41243</c:v>
                </c:pt>
                <c:pt idx="412">
                  <c:v>41274</c:v>
                </c:pt>
                <c:pt idx="413">
                  <c:v>41305</c:v>
                </c:pt>
                <c:pt idx="414">
                  <c:v>41333</c:v>
                </c:pt>
                <c:pt idx="415">
                  <c:v>41361</c:v>
                </c:pt>
                <c:pt idx="416">
                  <c:v>41394</c:v>
                </c:pt>
                <c:pt idx="417">
                  <c:v>41425</c:v>
                </c:pt>
                <c:pt idx="418">
                  <c:v>41453</c:v>
                </c:pt>
                <c:pt idx="419">
                  <c:v>41486</c:v>
                </c:pt>
                <c:pt idx="420">
                  <c:v>41516</c:v>
                </c:pt>
                <c:pt idx="421">
                  <c:v>41547</c:v>
                </c:pt>
                <c:pt idx="422">
                  <c:v>41578</c:v>
                </c:pt>
                <c:pt idx="423">
                  <c:v>41607</c:v>
                </c:pt>
                <c:pt idx="424">
                  <c:v>41639</c:v>
                </c:pt>
                <c:pt idx="425">
                  <c:v>41670</c:v>
                </c:pt>
                <c:pt idx="426">
                  <c:v>41698</c:v>
                </c:pt>
                <c:pt idx="427">
                  <c:v>41729</c:v>
                </c:pt>
                <c:pt idx="428">
                  <c:v>41759</c:v>
                </c:pt>
                <c:pt idx="429">
                  <c:v>41789</c:v>
                </c:pt>
                <c:pt idx="430">
                  <c:v>41820</c:v>
                </c:pt>
                <c:pt idx="431">
                  <c:v>41851</c:v>
                </c:pt>
                <c:pt idx="432">
                  <c:v>41880</c:v>
                </c:pt>
                <c:pt idx="433">
                  <c:v>41912</c:v>
                </c:pt>
                <c:pt idx="434">
                  <c:v>41943</c:v>
                </c:pt>
                <c:pt idx="435">
                  <c:v>41971</c:v>
                </c:pt>
                <c:pt idx="436">
                  <c:v>42004</c:v>
                </c:pt>
                <c:pt idx="437">
                  <c:v>42034</c:v>
                </c:pt>
                <c:pt idx="438">
                  <c:v>42062</c:v>
                </c:pt>
                <c:pt idx="439">
                  <c:v>42094</c:v>
                </c:pt>
                <c:pt idx="440">
                  <c:v>42124</c:v>
                </c:pt>
                <c:pt idx="441">
                  <c:v>42153</c:v>
                </c:pt>
                <c:pt idx="442">
                  <c:v>42185</c:v>
                </c:pt>
                <c:pt idx="443">
                  <c:v>42216</c:v>
                </c:pt>
                <c:pt idx="444">
                  <c:v>42247</c:v>
                </c:pt>
                <c:pt idx="445">
                  <c:v>42277</c:v>
                </c:pt>
                <c:pt idx="446">
                  <c:v>42307</c:v>
                </c:pt>
                <c:pt idx="447">
                  <c:v>42338</c:v>
                </c:pt>
                <c:pt idx="448">
                  <c:v>42369</c:v>
                </c:pt>
                <c:pt idx="449">
                  <c:v>42398</c:v>
                </c:pt>
                <c:pt idx="450">
                  <c:v>42429</c:v>
                </c:pt>
                <c:pt idx="451">
                  <c:v>42460</c:v>
                </c:pt>
                <c:pt idx="452">
                  <c:v>42489</c:v>
                </c:pt>
                <c:pt idx="453">
                  <c:v>42521</c:v>
                </c:pt>
                <c:pt idx="454">
                  <c:v>42551</c:v>
                </c:pt>
                <c:pt idx="455">
                  <c:v>42580</c:v>
                </c:pt>
                <c:pt idx="456">
                  <c:v>42613</c:v>
                </c:pt>
                <c:pt idx="457">
                  <c:v>42643</c:v>
                </c:pt>
                <c:pt idx="458">
                  <c:v>42674</c:v>
                </c:pt>
                <c:pt idx="459">
                  <c:v>42704</c:v>
                </c:pt>
                <c:pt idx="460">
                  <c:v>42734</c:v>
                </c:pt>
                <c:pt idx="461">
                  <c:v>42766</c:v>
                </c:pt>
                <c:pt idx="462">
                  <c:v>42794</c:v>
                </c:pt>
                <c:pt idx="463">
                  <c:v>42825</c:v>
                </c:pt>
                <c:pt idx="464">
                  <c:v>42853</c:v>
                </c:pt>
                <c:pt idx="465">
                  <c:v>42886</c:v>
                </c:pt>
                <c:pt idx="466">
                  <c:v>42916</c:v>
                </c:pt>
                <c:pt idx="467">
                  <c:v>42947</c:v>
                </c:pt>
                <c:pt idx="468">
                  <c:v>42978</c:v>
                </c:pt>
                <c:pt idx="469">
                  <c:v>43007</c:v>
                </c:pt>
                <c:pt idx="470">
                  <c:v>43039</c:v>
                </c:pt>
                <c:pt idx="471">
                  <c:v>43069</c:v>
                </c:pt>
                <c:pt idx="472">
                  <c:v>43098</c:v>
                </c:pt>
                <c:pt idx="473">
                  <c:v>43131</c:v>
                </c:pt>
                <c:pt idx="474">
                  <c:v>43159</c:v>
                </c:pt>
                <c:pt idx="475">
                  <c:v>43188</c:v>
                </c:pt>
                <c:pt idx="476">
                  <c:v>43220</c:v>
                </c:pt>
                <c:pt idx="477">
                  <c:v>43251</c:v>
                </c:pt>
              </c:numCache>
            </c:numRef>
          </c:cat>
          <c:val>
            <c:numRef>
              <c:f>'monthly_W__0000$'!$F$2:$F$480</c:f>
              <c:numCache>
                <c:formatCode>General</c:formatCode>
                <c:ptCount val="479"/>
                <c:pt idx="0">
                  <c:v>100</c:v>
                </c:pt>
                <c:pt idx="1">
                  <c:v>104.72987395827619</c:v>
                </c:pt>
                <c:pt idx="2">
                  <c:v>105.86062805582252</c:v>
                </c:pt>
                <c:pt idx="3">
                  <c:v>114.02154130530943</c:v>
                </c:pt>
                <c:pt idx="4">
                  <c:v>109.31400989310031</c:v>
                </c:pt>
                <c:pt idx="5">
                  <c:v>111.52960908282117</c:v>
                </c:pt>
                <c:pt idx="6">
                  <c:v>117.77158350779257</c:v>
                </c:pt>
                <c:pt idx="7">
                  <c:v>106.97873893557406</c:v>
                </c:pt>
                <c:pt idx="8">
                  <c:v>110.86338410027953</c:v>
                </c:pt>
                <c:pt idx="9">
                  <c:v>117.52173953023271</c:v>
                </c:pt>
                <c:pt idx="10">
                  <c:v>125.56929721839789</c:v>
                </c:pt>
                <c:pt idx="11">
                  <c:v>118.70297800868099</c:v>
                </c:pt>
                <c:pt idx="12">
                  <c:v>127.34229190351094</c:v>
                </c:pt>
                <c:pt idx="13">
                  <c:v>125.91491968226558</c:v>
                </c:pt>
                <c:pt idx="14">
                  <c:v>119.13467772322106</c:v>
                </c:pt>
                <c:pt idx="15">
                  <c:v>123.94040721859899</c:v>
                </c:pt>
                <c:pt idx="16">
                  <c:v>128.0765510623024</c:v>
                </c:pt>
                <c:pt idx="17">
                  <c:v>132.156499504187</c:v>
                </c:pt>
                <c:pt idx="18">
                  <c:v>123.29315576803721</c:v>
                </c:pt>
                <c:pt idx="19">
                  <c:v>113.30655613401865</c:v>
                </c:pt>
                <c:pt idx="20">
                  <c:v>113.89192365916472</c:v>
                </c:pt>
                <c:pt idx="21">
                  <c:v>113.17600781260562</c:v>
                </c:pt>
                <c:pt idx="22">
                  <c:v>120.05352032866166</c:v>
                </c:pt>
                <c:pt idx="23">
                  <c:v>126.43112386838533</c:v>
                </c:pt>
                <c:pt idx="24">
                  <c:v>121.92612110637663</c:v>
                </c:pt>
                <c:pt idx="25">
                  <c:v>126.65969539647094</c:v>
                </c:pt>
                <c:pt idx="26">
                  <c:v>137.62291548878386</c:v>
                </c:pt>
                <c:pt idx="27">
                  <c:v>137.52056133450515</c:v>
                </c:pt>
                <c:pt idx="28">
                  <c:v>132.85636777139089</c:v>
                </c:pt>
                <c:pt idx="29">
                  <c:v>126.14467279883934</c:v>
                </c:pt>
                <c:pt idx="30">
                  <c:v>120.60080050279714</c:v>
                </c:pt>
                <c:pt idx="31">
                  <c:v>120.96399702795358</c:v>
                </c:pt>
                <c:pt idx="32">
                  <c:v>120.96399702795358</c:v>
                </c:pt>
                <c:pt idx="33">
                  <c:v>110.46150814078774</c:v>
                </c:pt>
                <c:pt idx="34">
                  <c:v>100.81633106391607</c:v>
                </c:pt>
                <c:pt idx="35">
                  <c:v>111.79486122773426</c:v>
                </c:pt>
                <c:pt idx="36">
                  <c:v>108.35902309911583</c:v>
                </c:pt>
                <c:pt idx="37">
                  <c:v>114.92419088990663</c:v>
                </c:pt>
                <c:pt idx="38">
                  <c:v>118.64115420454796</c:v>
                </c:pt>
                <c:pt idx="39">
                  <c:v>120.41870637053879</c:v>
                </c:pt>
                <c:pt idx="40">
                  <c:v>112.8488894312775</c:v>
                </c:pt>
                <c:pt idx="41">
                  <c:v>108.97398916428335</c:v>
                </c:pt>
                <c:pt idx="42">
                  <c:v>105.36749567220377</c:v>
                </c:pt>
                <c:pt idx="43">
                  <c:v>109.51746876287906</c:v>
                </c:pt>
                <c:pt idx="44">
                  <c:v>106.21138253679025</c:v>
                </c:pt>
                <c:pt idx="45">
                  <c:v>94.485586192100982</c:v>
                </c:pt>
                <c:pt idx="46">
                  <c:v>98.498470288000448</c:v>
                </c:pt>
                <c:pt idx="47">
                  <c:v>92.256194496179688</c:v>
                </c:pt>
                <c:pt idx="48">
                  <c:v>88.816051824446447</c:v>
                </c:pt>
                <c:pt idx="49">
                  <c:v>82.628511452637696</c:v>
                </c:pt>
                <c:pt idx="50">
                  <c:v>90.632782219991327</c:v>
                </c:pt>
                <c:pt idx="51">
                  <c:v>98.800585321418041</c:v>
                </c:pt>
                <c:pt idx="52">
                  <c:v>95.892958913267151</c:v>
                </c:pt>
                <c:pt idx="53">
                  <c:v>101.626052087178</c:v>
                </c:pt>
                <c:pt idx="54">
                  <c:v>90.140574499448491</c:v>
                </c:pt>
                <c:pt idx="55">
                  <c:v>106.49110299889634</c:v>
                </c:pt>
                <c:pt idx="56">
                  <c:v>106.63067036279381</c:v>
                </c:pt>
                <c:pt idx="57">
                  <c:v>99.551903656496336</c:v>
                </c:pt>
                <c:pt idx="58">
                  <c:v>101.33236611984701</c:v>
                </c:pt>
                <c:pt idx="59">
                  <c:v>108.0157340561837</c:v>
                </c:pt>
                <c:pt idx="60">
                  <c:v>110.19269077460768</c:v>
                </c:pt>
                <c:pt idx="61">
                  <c:v>104.94286658405863</c:v>
                </c:pt>
                <c:pt idx="62">
                  <c:v>105.36749567220373</c:v>
                </c:pt>
                <c:pt idx="63">
                  <c:v>106.35134057223253</c:v>
                </c:pt>
                <c:pt idx="64">
                  <c:v>109.92314883244046</c:v>
                </c:pt>
                <c:pt idx="65">
                  <c:v>100.44609739406248</c:v>
                </c:pt>
                <c:pt idx="66">
                  <c:v>101.03781509687133</c:v>
                </c:pt>
                <c:pt idx="67">
                  <c:v>114.28027366180449</c:v>
                </c:pt>
                <c:pt idx="68">
                  <c:v>107.32560019211439</c:v>
                </c:pt>
                <c:pt idx="69">
                  <c:v>101.91887806508682</c:v>
                </c:pt>
                <c:pt idx="70">
                  <c:v>102.50197009616613</c:v>
                </c:pt>
                <c:pt idx="71">
                  <c:v>102.79224606196227</c:v>
                </c:pt>
                <c:pt idx="72">
                  <c:v>102.3565155250667</c:v>
                </c:pt>
                <c:pt idx="73">
                  <c:v>102.79224606196226</c:v>
                </c:pt>
                <c:pt idx="74">
                  <c:v>109.65287839765193</c:v>
                </c:pt>
                <c:pt idx="75">
                  <c:v>108.56443227780962</c:v>
                </c:pt>
                <c:pt idx="76">
                  <c:v>108.42753971707545</c:v>
                </c:pt>
                <c:pt idx="77">
                  <c:v>107.87808778531138</c:v>
                </c:pt>
                <c:pt idx="78">
                  <c:v>104.37387500629079</c:v>
                </c:pt>
                <c:pt idx="79">
                  <c:v>110.05801061956981</c:v>
                </c:pt>
                <c:pt idx="80">
                  <c:v>102.93706867959875</c:v>
                </c:pt>
                <c:pt idx="81">
                  <c:v>93.05812341284161</c:v>
                </c:pt>
                <c:pt idx="82">
                  <c:v>94.485586192100911</c:v>
                </c:pt>
                <c:pt idx="83">
                  <c:v>85.425896656878251</c:v>
                </c:pt>
                <c:pt idx="84">
                  <c:v>79.018010988426013</c:v>
                </c:pt>
                <c:pt idx="85">
                  <c:v>84.036985440811549</c:v>
                </c:pt>
                <c:pt idx="86">
                  <c:v>97.280799230474869</c:v>
                </c:pt>
                <c:pt idx="87">
                  <c:v>101.77257225991077</c:v>
                </c:pt>
                <c:pt idx="88">
                  <c:v>106.07122834426136</c:v>
                </c:pt>
                <c:pt idx="89">
                  <c:v>102.64721340419761</c:v>
                </c:pt>
                <c:pt idx="90">
                  <c:v>103.65805233627373</c:v>
                </c:pt>
                <c:pt idx="91">
                  <c:v>107.04820750384187</c:v>
                </c:pt>
                <c:pt idx="92">
                  <c:v>86.625568285641407</c:v>
                </c:pt>
                <c:pt idx="93">
                  <c:v>71.380713109968625</c:v>
                </c:pt>
                <c:pt idx="94">
                  <c:v>72.760045323202206</c:v>
                </c:pt>
                <c:pt idx="95">
                  <c:v>73.539776369205384</c:v>
                </c:pt>
                <c:pt idx="96">
                  <c:v>69.982088912494646</c:v>
                </c:pt>
                <c:pt idx="97">
                  <c:v>72.367887957884037</c:v>
                </c:pt>
                <c:pt idx="98">
                  <c:v>88.314797642091975</c:v>
                </c:pt>
                <c:pt idx="99">
                  <c:v>92.577738181577089</c:v>
                </c:pt>
                <c:pt idx="100">
                  <c:v>86.625568285641421</c:v>
                </c:pt>
                <c:pt idx="101">
                  <c:v>90.959579896452922</c:v>
                </c:pt>
                <c:pt idx="102">
                  <c:v>89.645932105915932</c:v>
                </c:pt>
                <c:pt idx="103">
                  <c:v>89.314805975550328</c:v>
                </c:pt>
                <c:pt idx="104">
                  <c:v>87.97922685739475</c:v>
                </c:pt>
                <c:pt idx="105">
                  <c:v>79.018010988426028</c:v>
                </c:pt>
                <c:pt idx="106">
                  <c:v>71.182103312805694</c:v>
                </c:pt>
                <c:pt idx="107">
                  <c:v>70.183094005297065</c:v>
                </c:pt>
                <c:pt idx="108">
                  <c:v>77.349760992432437</c:v>
                </c:pt>
                <c:pt idx="109">
                  <c:v>79.750614997633335</c:v>
                </c:pt>
                <c:pt idx="110">
                  <c:v>86.113184585654494</c:v>
                </c:pt>
                <c:pt idx="111">
                  <c:v>94.485586192100953</c:v>
                </c:pt>
                <c:pt idx="112">
                  <c:v>92.738123139774558</c:v>
                </c:pt>
                <c:pt idx="113">
                  <c:v>94.327981746554372</c:v>
                </c:pt>
                <c:pt idx="114">
                  <c:v>89.645932105915918</c:v>
                </c:pt>
                <c:pt idx="115">
                  <c:v>88.147153009366747</c:v>
                </c:pt>
                <c:pt idx="116">
                  <c:v>90.140574499448476</c:v>
                </c:pt>
                <c:pt idx="117">
                  <c:v>100.89021359405926</c:v>
                </c:pt>
                <c:pt idx="118">
                  <c:v>103.2260862218221</c:v>
                </c:pt>
                <c:pt idx="119">
                  <c:v>104.08816052621279</c:v>
                </c:pt>
                <c:pt idx="120">
                  <c:v>112.32326404239475</c:v>
                </c:pt>
                <c:pt idx="121">
                  <c:v>116.95729776826495</c:v>
                </c:pt>
                <c:pt idx="122">
                  <c:v>119.19619725761282</c:v>
                </c:pt>
                <c:pt idx="123">
                  <c:v>124.58349625162799</c:v>
                </c:pt>
                <c:pt idx="124">
                  <c:v>127.45560636322776</c:v>
                </c:pt>
                <c:pt idx="125">
                  <c:v>126.77378554005006</c:v>
                </c:pt>
                <c:pt idx="126">
                  <c:v>126.77378554005006</c:v>
                </c:pt>
                <c:pt idx="127">
                  <c:v>120.05352032866163</c:v>
                </c:pt>
                <c:pt idx="128">
                  <c:v>125.16455541117455</c:v>
                </c:pt>
                <c:pt idx="129">
                  <c:v>112.9798652194838</c:v>
                </c:pt>
                <c:pt idx="130">
                  <c:v>115.75513207239932</c:v>
                </c:pt>
                <c:pt idx="131">
                  <c:v>113.24130327689087</c:v>
                </c:pt>
                <c:pt idx="132">
                  <c:v>116.95729776826494</c:v>
                </c:pt>
                <c:pt idx="133">
                  <c:v>121.14510181636125</c:v>
                </c:pt>
                <c:pt idx="134">
                  <c:v>116.32638084893847</c:v>
                </c:pt>
                <c:pt idx="135">
                  <c:v>123.76429916016916</c:v>
                </c:pt>
                <c:pt idx="136">
                  <c:v>120.66142493629984</c:v>
                </c:pt>
                <c:pt idx="137">
                  <c:v>115.69145808107258</c:v>
                </c:pt>
                <c:pt idx="138">
                  <c:v>118.20731404468808</c:v>
                </c:pt>
                <c:pt idx="139">
                  <c:v>110.46150814078769</c:v>
                </c:pt>
                <c:pt idx="140">
                  <c:v>101.18519905870136</c:v>
                </c:pt>
                <c:pt idx="141">
                  <c:v>96.66635797324075</c:v>
                </c:pt>
                <c:pt idx="142">
                  <c:v>95.73755872659369</c:v>
                </c:pt>
                <c:pt idx="143">
                  <c:v>83.686722385691326</c:v>
                </c:pt>
                <c:pt idx="144">
                  <c:v>79.384983877322242</c:v>
                </c:pt>
                <c:pt idx="145">
                  <c:v>74.313474619420603</c:v>
                </c:pt>
                <c:pt idx="146">
                  <c:v>76.410786957448494</c:v>
                </c:pt>
                <c:pt idx="147">
                  <c:v>75.653207576602725</c:v>
                </c:pt>
                <c:pt idx="148">
                  <c:v>77.90894231901018</c:v>
                </c:pt>
                <c:pt idx="149">
                  <c:v>77.722895753718205</c:v>
                </c:pt>
                <c:pt idx="150">
                  <c:v>76.975228719416194</c:v>
                </c:pt>
                <c:pt idx="151">
                  <c:v>87.304688043441558</c:v>
                </c:pt>
                <c:pt idx="152">
                  <c:v>84.036985440811534</c:v>
                </c:pt>
                <c:pt idx="153">
                  <c:v>87.811018239096242</c:v>
                </c:pt>
                <c:pt idx="154">
                  <c:v>73.927373753674658</c:v>
                </c:pt>
                <c:pt idx="155">
                  <c:v>80.658886455065229</c:v>
                </c:pt>
                <c:pt idx="156">
                  <c:v>84.211657974305695</c:v>
                </c:pt>
                <c:pt idx="157">
                  <c:v>83.159016675606949</c:v>
                </c:pt>
                <c:pt idx="158">
                  <c:v>100.29761926730453</c:v>
                </c:pt>
                <c:pt idx="159">
                  <c:v>102.21084907542026</c:v>
                </c:pt>
                <c:pt idx="160">
                  <c:v>110.19269077460764</c:v>
                </c:pt>
                <c:pt idx="161">
                  <c:v>118.45545312982659</c:v>
                </c:pt>
                <c:pt idx="162">
                  <c:v>111.52960908282107</c:v>
                </c:pt>
                <c:pt idx="163">
                  <c:v>107.74025178829919</c:v>
                </c:pt>
                <c:pt idx="164">
                  <c:v>105.36749567220369</c:v>
                </c:pt>
                <c:pt idx="165">
                  <c:v>102.35651552506664</c:v>
                </c:pt>
                <c:pt idx="166">
                  <c:v>102.35651552506664</c:v>
                </c:pt>
                <c:pt idx="167">
                  <c:v>92.898251276471868</c:v>
                </c:pt>
                <c:pt idx="168">
                  <c:v>93.536211972875762</c:v>
                </c:pt>
                <c:pt idx="169">
                  <c:v>100.8902135940592</c:v>
                </c:pt>
                <c:pt idx="170">
                  <c:v>103.08168186459866</c:v>
                </c:pt>
                <c:pt idx="171">
                  <c:v>112.58642208900029</c:v>
                </c:pt>
                <c:pt idx="172">
                  <c:v>110.46150814078767</c:v>
                </c:pt>
                <c:pt idx="173">
                  <c:v>115.81876554575237</c:v>
                </c:pt>
                <c:pt idx="174">
                  <c:v>114.15099116157391</c:v>
                </c:pt>
                <c:pt idx="175">
                  <c:v>118.70297800868089</c:v>
                </c:pt>
                <c:pt idx="176">
                  <c:v>88.649246114376652</c:v>
                </c:pt>
                <c:pt idx="177">
                  <c:v>85.253334060131237</c:v>
                </c:pt>
                <c:pt idx="178">
                  <c:v>82.095176855101343</c:v>
                </c:pt>
                <c:pt idx="179">
                  <c:v>87.30468804344153</c:v>
                </c:pt>
                <c:pt idx="180">
                  <c:v>85.080473170069453</c:v>
                </c:pt>
                <c:pt idx="181">
                  <c:v>82.273271292200818</c:v>
                </c:pt>
                <c:pt idx="182">
                  <c:v>90.796314554064324</c:v>
                </c:pt>
                <c:pt idx="183">
                  <c:v>99.999999999999901</c:v>
                </c:pt>
                <c:pt idx="184">
                  <c:v>109.51746876287896</c:v>
                </c:pt>
                <c:pt idx="185">
                  <c:v>109.24609817571934</c:v>
                </c:pt>
                <c:pt idx="186">
                  <c:v>100.5943553900847</c:v>
                </c:pt>
                <c:pt idx="187">
                  <c:v>96.357715752921777</c:v>
                </c:pt>
                <c:pt idx="188">
                  <c:v>96.974050523688661</c:v>
                </c:pt>
                <c:pt idx="189">
                  <c:v>94.485586192100897</c:v>
                </c:pt>
                <c:pt idx="190">
                  <c:v>89.975965408781548</c:v>
                </c:pt>
                <c:pt idx="191">
                  <c:v>92.898251276471868</c:v>
                </c:pt>
                <c:pt idx="192">
                  <c:v>103.22608622182204</c:v>
                </c:pt>
                <c:pt idx="193">
                  <c:v>112.32326404239473</c:v>
                </c:pt>
                <c:pt idx="194">
                  <c:v>112.05941164657661</c:v>
                </c:pt>
                <c:pt idx="195">
                  <c:v>111.5296090828211</c:v>
                </c:pt>
                <c:pt idx="196">
                  <c:v>119.31912290308576</c:v>
                </c:pt>
                <c:pt idx="197">
                  <c:v>113.11066968548531</c:v>
                </c:pt>
                <c:pt idx="198">
                  <c:v>105.226152892489</c:v>
                </c:pt>
                <c:pt idx="199">
                  <c:v>101.33236611984697</c:v>
                </c:pt>
                <c:pt idx="200">
                  <c:v>104.37387500629073</c:v>
                </c:pt>
                <c:pt idx="201">
                  <c:v>106.63067036279377</c:v>
                </c:pt>
                <c:pt idx="202">
                  <c:v>126.54547493859317</c:v>
                </c:pt>
                <c:pt idx="203">
                  <c:v>127.68185080362467</c:v>
                </c:pt>
                <c:pt idx="204">
                  <c:v>123.0567490385491</c:v>
                </c:pt>
                <c:pt idx="205">
                  <c:v>134.55853652833389</c:v>
                </c:pt>
                <c:pt idx="206">
                  <c:v>141.38747545042048</c:v>
                </c:pt>
                <c:pt idx="207">
                  <c:v>140.49682136880017</c:v>
                </c:pt>
                <c:pt idx="208">
                  <c:v>142.46538887590322</c:v>
                </c:pt>
                <c:pt idx="209">
                  <c:v>137.05866674887562</c:v>
                </c:pt>
                <c:pt idx="210">
                  <c:v>136.02453136940235</c:v>
                </c:pt>
                <c:pt idx="211">
                  <c:v>138.18399831754837</c:v>
                </c:pt>
                <c:pt idx="212">
                  <c:v>149.52049997509971</c:v>
                </c:pt>
                <c:pt idx="213">
                  <c:v>142.56280729568755</c:v>
                </c:pt>
                <c:pt idx="214">
                  <c:v>133.17773923170043</c:v>
                </c:pt>
                <c:pt idx="215">
                  <c:v>127.68185080362468</c:v>
                </c:pt>
                <c:pt idx="216">
                  <c:v>130.35759572057961</c:v>
                </c:pt>
                <c:pt idx="217">
                  <c:v>126.54547493859317</c:v>
                </c:pt>
                <c:pt idx="218">
                  <c:v>104.80092191863598</c:v>
                </c:pt>
                <c:pt idx="219">
                  <c:v>112.97986521948378</c:v>
                </c:pt>
                <c:pt idx="220">
                  <c:v>113.50205961759895</c:v>
                </c:pt>
                <c:pt idx="221">
                  <c:v>105.50863895604448</c:v>
                </c:pt>
                <c:pt idx="222">
                  <c:v>106.90922207493639</c:v>
                </c:pt>
                <c:pt idx="223">
                  <c:v>112.45492963086942</c:v>
                </c:pt>
                <c:pt idx="224">
                  <c:v>121.26565638189609</c:v>
                </c:pt>
                <c:pt idx="225">
                  <c:v>105.50863895604449</c:v>
                </c:pt>
                <c:pt idx="226">
                  <c:v>96.512155938059209</c:v>
                </c:pt>
                <c:pt idx="227">
                  <c:v>105.93087744402932</c:v>
                </c:pt>
                <c:pt idx="228">
                  <c:v>110.32718978614093</c:v>
                </c:pt>
                <c:pt idx="229">
                  <c:v>101.0378150968713</c:v>
                </c:pt>
                <c:pt idx="230">
                  <c:v>107.04820750384185</c:v>
                </c:pt>
                <c:pt idx="231">
                  <c:v>105.79032928315584</c:v>
                </c:pt>
                <c:pt idx="232">
                  <c:v>98.347069804878871</c:v>
                </c:pt>
                <c:pt idx="233">
                  <c:v>101.03781509687131</c:v>
                </c:pt>
                <c:pt idx="234">
                  <c:v>95.892958913267108</c:v>
                </c:pt>
                <c:pt idx="235">
                  <c:v>92.898251276471896</c:v>
                </c:pt>
                <c:pt idx="236">
                  <c:v>84.73385237242087</c:v>
                </c:pt>
                <c:pt idx="237">
                  <c:v>78.465014187479909</c:v>
                </c:pt>
                <c:pt idx="238">
                  <c:v>73.927373753674672</c:v>
                </c:pt>
                <c:pt idx="239">
                  <c:v>59.154981504838169</c:v>
                </c:pt>
                <c:pt idx="240">
                  <c:v>51.467845598935035</c:v>
                </c:pt>
                <c:pt idx="241">
                  <c:v>49.016742497500054</c:v>
                </c:pt>
                <c:pt idx="242">
                  <c:v>61.591425392252219</c:v>
                </c:pt>
                <c:pt idx="243">
                  <c:v>71.776753231578297</c:v>
                </c:pt>
                <c:pt idx="244">
                  <c:v>70.983098272004668</c:v>
                </c:pt>
                <c:pt idx="245">
                  <c:v>70.583896145050929</c:v>
                </c:pt>
                <c:pt idx="246">
                  <c:v>54.33200319527343</c:v>
                </c:pt>
                <c:pt idx="247">
                  <c:v>70.783696411318218</c:v>
                </c:pt>
                <c:pt idx="248">
                  <c:v>71.182103312805665</c:v>
                </c:pt>
                <c:pt idx="249">
                  <c:v>64.183363147459687</c:v>
                </c:pt>
                <c:pt idx="250">
                  <c:v>61.591425392252219</c:v>
                </c:pt>
                <c:pt idx="251">
                  <c:v>57.573027610348888</c:v>
                </c:pt>
                <c:pt idx="252">
                  <c:v>58.93051451945577</c:v>
                </c:pt>
                <c:pt idx="253">
                  <c:v>67.949498611090718</c:v>
                </c:pt>
                <c:pt idx="254">
                  <c:v>66.293146043923258</c:v>
                </c:pt>
                <c:pt idx="255">
                  <c:v>62.895791711455146</c:v>
                </c:pt>
                <c:pt idx="256">
                  <c:v>61.591425392252212</c:v>
                </c:pt>
                <c:pt idx="257">
                  <c:v>65.874735391665865</c:v>
                </c:pt>
                <c:pt idx="258">
                  <c:v>62.895791711455153</c:v>
                </c:pt>
                <c:pt idx="259">
                  <c:v>68.970957952062562</c:v>
                </c:pt>
                <c:pt idx="260">
                  <c:v>62.895791711455161</c:v>
                </c:pt>
                <c:pt idx="261">
                  <c:v>71.18210331280568</c:v>
                </c:pt>
                <c:pt idx="262">
                  <c:v>66.293146043923272</c:v>
                </c:pt>
                <c:pt idx="263">
                  <c:v>51.467845598935021</c:v>
                </c:pt>
                <c:pt idx="264">
                  <c:v>55.733895313206524</c:v>
                </c:pt>
                <c:pt idx="265">
                  <c:v>55.733895313206524</c:v>
                </c:pt>
                <c:pt idx="266">
                  <c:v>64.183363147459687</c:v>
                </c:pt>
                <c:pt idx="267">
                  <c:v>66.709813313407864</c:v>
                </c:pt>
                <c:pt idx="268">
                  <c:v>69.780678975324506</c:v>
                </c:pt>
                <c:pt idx="269">
                  <c:v>69.376638021624004</c:v>
                </c:pt>
                <c:pt idx="270">
                  <c:v>75.462912561994131</c:v>
                </c:pt>
                <c:pt idx="271">
                  <c:v>60.712298851135159</c:v>
                </c:pt>
                <c:pt idx="272">
                  <c:v>72.367887957884022</c:v>
                </c:pt>
                <c:pt idx="273">
                  <c:v>67.124751668089019</c:v>
                </c:pt>
                <c:pt idx="274">
                  <c:v>66.917497707891769</c:v>
                </c:pt>
                <c:pt idx="275">
                  <c:v>76.599288427025627</c:v>
                </c:pt>
                <c:pt idx="276">
                  <c:v>77.349760992432408</c:v>
                </c:pt>
                <c:pt idx="277">
                  <c:v>69.982088912494632</c:v>
                </c:pt>
                <c:pt idx="278">
                  <c:v>84.211657974305709</c:v>
                </c:pt>
                <c:pt idx="279">
                  <c:v>86.965704667990423</c:v>
                </c:pt>
                <c:pt idx="280">
                  <c:v>88.982579756352507</c:v>
                </c:pt>
                <c:pt idx="281">
                  <c:v>84.560090382566798</c:v>
                </c:pt>
                <c:pt idx="282">
                  <c:v>81.0198976774752</c:v>
                </c:pt>
                <c:pt idx="283">
                  <c:v>88.982579756352507</c:v>
                </c:pt>
                <c:pt idx="284">
                  <c:v>78.834018296225295</c:v>
                </c:pt>
                <c:pt idx="285">
                  <c:v>83.511129715464847</c:v>
                </c:pt>
                <c:pt idx="286">
                  <c:v>89.3148059755503</c:v>
                </c:pt>
                <c:pt idx="287">
                  <c:v>93.217740366123834</c:v>
                </c:pt>
                <c:pt idx="288">
                  <c:v>99.850857541332942</c:v>
                </c:pt>
                <c:pt idx="289">
                  <c:v>114.40938923816645</c:v>
                </c:pt>
                <c:pt idx="290">
                  <c:v>120.41870637053874</c:v>
                </c:pt>
                <c:pt idx="291">
                  <c:v>116.70540846631656</c:v>
                </c:pt>
                <c:pt idx="292">
                  <c:v>101.77257225991076</c:v>
                </c:pt>
                <c:pt idx="293">
                  <c:v>104.08816052621277</c:v>
                </c:pt>
                <c:pt idx="294">
                  <c:v>100.89021359405925</c:v>
                </c:pt>
                <c:pt idx="295">
                  <c:v>94.170128517249367</c:v>
                </c:pt>
                <c:pt idx="296">
                  <c:v>90.959579896452894</c:v>
                </c:pt>
                <c:pt idx="297">
                  <c:v>97.280799230474855</c:v>
                </c:pt>
                <c:pt idx="298">
                  <c:v>90.304913073821453</c:v>
                </c:pt>
                <c:pt idx="299">
                  <c:v>102.06497012905429</c:v>
                </c:pt>
                <c:pt idx="300">
                  <c:v>106.2113825367902</c:v>
                </c:pt>
                <c:pt idx="301">
                  <c:v>103.22608622182209</c:v>
                </c:pt>
                <c:pt idx="302">
                  <c:v>107.32560019211438</c:v>
                </c:pt>
                <c:pt idx="303">
                  <c:v>121.14510181636126</c:v>
                </c:pt>
                <c:pt idx="304">
                  <c:v>111.79486122773423</c:v>
                </c:pt>
                <c:pt idx="305">
                  <c:v>118.20731404468809</c:v>
                </c:pt>
                <c:pt idx="306">
                  <c:v>117.70918100966767</c:v>
                </c:pt>
                <c:pt idx="307">
                  <c:v>121.8662587879173</c:v>
                </c:pt>
                <c:pt idx="308">
                  <c:v>114.66712133959651</c:v>
                </c:pt>
                <c:pt idx="309">
                  <c:v>107.32560019211438</c:v>
                </c:pt>
                <c:pt idx="310">
                  <c:v>101.77257225991076</c:v>
                </c:pt>
                <c:pt idx="311">
                  <c:v>94.642942636843969</c:v>
                </c:pt>
                <c:pt idx="312">
                  <c:v>99.850857541332942</c:v>
                </c:pt>
                <c:pt idx="313">
                  <c:v>94.642942636843983</c:v>
                </c:pt>
                <c:pt idx="314">
                  <c:v>102.2108490754203</c:v>
                </c:pt>
                <c:pt idx="315">
                  <c:v>102.2108490754203</c:v>
                </c:pt>
                <c:pt idx="316">
                  <c:v>104.51642670541288</c:v>
                </c:pt>
                <c:pt idx="317">
                  <c:v>101.03781509687133</c:v>
                </c:pt>
                <c:pt idx="318">
                  <c:v>111.13040695586737</c:v>
                </c:pt>
                <c:pt idx="319">
                  <c:v>100.44609739406246</c:v>
                </c:pt>
                <c:pt idx="320">
                  <c:v>101.33236611984699</c:v>
                </c:pt>
                <c:pt idx="321">
                  <c:v>101.33236611984699</c:v>
                </c:pt>
                <c:pt idx="322">
                  <c:v>100.74239390712816</c:v>
                </c:pt>
                <c:pt idx="323">
                  <c:v>96.20303668109193</c:v>
                </c:pt>
                <c:pt idx="324">
                  <c:v>76.975228719416194</c:v>
                </c:pt>
                <c:pt idx="325">
                  <c:v>80.477890930541264</c:v>
                </c:pt>
                <c:pt idx="326">
                  <c:v>91.122579117545982</c:v>
                </c:pt>
                <c:pt idx="327">
                  <c:v>95.581916671827855</c:v>
                </c:pt>
                <c:pt idx="328">
                  <c:v>97.739165197240638</c:v>
                </c:pt>
                <c:pt idx="329">
                  <c:v>101.33236611984698</c:v>
                </c:pt>
                <c:pt idx="330">
                  <c:v>108.15319112250033</c:v>
                </c:pt>
                <c:pt idx="331">
                  <c:v>98.649641896532557</c:v>
                </c:pt>
                <c:pt idx="332">
                  <c:v>103.6580523362737</c:v>
                </c:pt>
                <c:pt idx="333">
                  <c:v>108.15319112250033</c:v>
                </c:pt>
                <c:pt idx="334">
                  <c:v>101.62605208717794</c:v>
                </c:pt>
                <c:pt idx="335">
                  <c:v>98.649641896532557</c:v>
                </c:pt>
                <c:pt idx="336">
                  <c:v>108.15319112250033</c:v>
                </c:pt>
                <c:pt idx="337">
                  <c:v>123.17502226345407</c:v>
                </c:pt>
                <c:pt idx="338">
                  <c:v>132.21050976744968</c:v>
                </c:pt>
                <c:pt idx="339">
                  <c:v>139.89861420104543</c:v>
                </c:pt>
                <c:pt idx="340">
                  <c:v>134.97958978196826</c:v>
                </c:pt>
                <c:pt idx="341">
                  <c:v>125.51157715907524</c:v>
                </c:pt>
                <c:pt idx="342">
                  <c:v>129.3625626352628</c:v>
                </c:pt>
                <c:pt idx="343">
                  <c:v>117.83394708948317</c:v>
                </c:pt>
                <c:pt idx="344">
                  <c:v>133.28463395059092</c:v>
                </c:pt>
                <c:pt idx="345">
                  <c:v>134.76928476229037</c:v>
                </c:pt>
                <c:pt idx="346">
                  <c:v>146.47738825484575</c:v>
                </c:pt>
                <c:pt idx="347">
                  <c:v>153.17672532442728</c:v>
                </c:pt>
                <c:pt idx="348">
                  <c:v>171.23359612108129</c:v>
                </c:pt>
                <c:pt idx="349">
                  <c:v>197.22230258978419</c:v>
                </c:pt>
                <c:pt idx="350">
                  <c:v>184.75107395790656</c:v>
                </c:pt>
                <c:pt idx="351">
                  <c:v>193.43092373768323</c:v>
                </c:pt>
                <c:pt idx="352">
                  <c:v>187.52203210068259</c:v>
                </c:pt>
                <c:pt idx="353">
                  <c:v>195.05697582486127</c:v>
                </c:pt>
                <c:pt idx="354">
                  <c:v>202.59935200658546</c:v>
                </c:pt>
                <c:pt idx="355">
                  <c:v>178.69659357775993</c:v>
                </c:pt>
                <c:pt idx="356">
                  <c:v>163.16839061294758</c:v>
                </c:pt>
                <c:pt idx="357">
                  <c:v>151.58798934819538</c:v>
                </c:pt>
                <c:pt idx="358">
                  <c:v>159.94750027598582</c:v>
                </c:pt>
                <c:pt idx="359">
                  <c:v>155.42790264164898</c:v>
                </c:pt>
                <c:pt idx="360">
                  <c:v>149.97360451105976</c:v>
                </c:pt>
                <c:pt idx="361">
                  <c:v>136.85269345257458</c:v>
                </c:pt>
                <c:pt idx="362">
                  <c:v>106.49110299889631</c:v>
                </c:pt>
                <c:pt idx="363">
                  <c:v>123.41114988202206</c:v>
                </c:pt>
                <c:pt idx="364">
                  <c:v>137.67405330631348</c:v>
                </c:pt>
                <c:pt idx="365">
                  <c:v>131.56045330714034</c:v>
                </c:pt>
                <c:pt idx="366">
                  <c:v>125.51157715907524</c:v>
                </c:pt>
                <c:pt idx="367">
                  <c:v>132.85636777139084</c:v>
                </c:pt>
                <c:pt idx="368">
                  <c:v>132.21050976744965</c:v>
                </c:pt>
                <c:pt idx="369">
                  <c:v>148.88268460102435</c:v>
                </c:pt>
                <c:pt idx="370">
                  <c:v>125.04861336920101</c:v>
                </c:pt>
                <c:pt idx="371">
                  <c:v>121.26565638189606</c:v>
                </c:pt>
                <c:pt idx="372">
                  <c:v>85.080473170069439</c:v>
                </c:pt>
                <c:pt idx="373">
                  <c:v>75.272254734935913</c:v>
                </c:pt>
                <c:pt idx="374">
                  <c:v>93.377102949651572</c:v>
                </c:pt>
                <c:pt idx="375">
                  <c:v>120.7825636549295</c:v>
                </c:pt>
                <c:pt idx="376">
                  <c:v>120.05352032866158</c:v>
                </c:pt>
                <c:pt idx="377">
                  <c:v>113.50205961759892</c:v>
                </c:pt>
                <c:pt idx="378">
                  <c:v>128.02026060204869</c:v>
                </c:pt>
                <c:pt idx="379">
                  <c:v>113.24130327689082</c:v>
                </c:pt>
                <c:pt idx="380">
                  <c:v>121.50633038495256</c:v>
                </c:pt>
                <c:pt idx="381">
                  <c:v>129.80602234204935</c:v>
                </c:pt>
                <c:pt idx="382">
                  <c:v>135.18945344766036</c:v>
                </c:pt>
                <c:pt idx="383">
                  <c:v>157.12573629509072</c:v>
                </c:pt>
                <c:pt idx="384">
                  <c:v>161.08665010459529</c:v>
                </c:pt>
                <c:pt idx="385">
                  <c:v>161.73181363274415</c:v>
                </c:pt>
                <c:pt idx="386">
                  <c:v>175.38594640025579</c:v>
                </c:pt>
                <c:pt idx="387">
                  <c:v>169.61233732329899</c:v>
                </c:pt>
                <c:pt idx="388">
                  <c:v>184.4953193427948</c:v>
                </c:pt>
                <c:pt idx="389">
                  <c:v>191.42021140777373</c:v>
                </c:pt>
                <c:pt idx="390">
                  <c:v>187.27327575350236</c:v>
                </c:pt>
                <c:pt idx="391">
                  <c:v>184.11045677666536</c:v>
                </c:pt>
                <c:pt idx="392">
                  <c:v>183.07685584359916</c:v>
                </c:pt>
                <c:pt idx="393">
                  <c:v>184.36719632718993</c:v>
                </c:pt>
                <c:pt idx="394">
                  <c:v>165.36283603840343</c:v>
                </c:pt>
                <c:pt idx="395">
                  <c:v>168.86662171249074</c:v>
                </c:pt>
                <c:pt idx="396">
                  <c:v>175.66605862822692</c:v>
                </c:pt>
                <c:pt idx="397">
                  <c:v>154.3951912260639</c:v>
                </c:pt>
                <c:pt idx="398">
                  <c:v>161.08665010459524</c:v>
                </c:pt>
                <c:pt idx="399">
                  <c:v>160.60003113947795</c:v>
                </c:pt>
                <c:pt idx="400">
                  <c:v>167.96435995252699</c:v>
                </c:pt>
                <c:pt idx="401">
                  <c:v>170.7940349737774</c:v>
                </c:pt>
                <c:pt idx="402">
                  <c:v>170.6470841758414</c:v>
                </c:pt>
                <c:pt idx="403">
                  <c:v>170.6470841758414</c:v>
                </c:pt>
                <c:pt idx="404">
                  <c:v>169.16557559732735</c:v>
                </c:pt>
                <c:pt idx="405">
                  <c:v>164.11476991604252</c:v>
                </c:pt>
                <c:pt idx="406">
                  <c:v>180.04432287210793</c:v>
                </c:pt>
                <c:pt idx="407">
                  <c:v>194.01469655725174</c:v>
                </c:pt>
                <c:pt idx="408">
                  <c:v>191.89697035612102</c:v>
                </c:pt>
                <c:pt idx="409">
                  <c:v>195.05697582486124</c:v>
                </c:pt>
                <c:pt idx="410">
                  <c:v>192.96143930726245</c:v>
                </c:pt>
                <c:pt idx="411">
                  <c:v>191.18097684391179</c:v>
                </c:pt>
                <c:pt idx="412">
                  <c:v>182.81677767359346</c:v>
                </c:pt>
                <c:pt idx="413">
                  <c:v>187.52203210068257</c:v>
                </c:pt>
                <c:pt idx="414">
                  <c:v>178.96759645364642</c:v>
                </c:pt>
                <c:pt idx="415">
                  <c:v>173.11634543487864</c:v>
                </c:pt>
                <c:pt idx="416">
                  <c:v>180.04432287210798</c:v>
                </c:pt>
                <c:pt idx="417">
                  <c:v>177.87915033380409</c:v>
                </c:pt>
                <c:pt idx="418">
                  <c:v>167.35829749135794</c:v>
                </c:pt>
                <c:pt idx="419">
                  <c:v>172.10696411795672</c:v>
                </c:pt>
                <c:pt idx="420">
                  <c:v>164.27163269330521</c:v>
                </c:pt>
                <c:pt idx="421">
                  <c:v>169.1655755973274</c:v>
                </c:pt>
                <c:pt idx="422">
                  <c:v>171.81668815216059</c:v>
                </c:pt>
                <c:pt idx="423">
                  <c:v>171.23359612108126</c:v>
                </c:pt>
                <c:pt idx="424">
                  <c:v>164.58462199419796</c:v>
                </c:pt>
                <c:pt idx="425">
                  <c:v>154.74061471287271</c:v>
                </c:pt>
                <c:pt idx="426">
                  <c:v>162.29293734952279</c:v>
                </c:pt>
                <c:pt idx="427">
                  <c:v>176.57104218021877</c:v>
                </c:pt>
                <c:pt idx="428">
                  <c:v>178.01585575495739</c:v>
                </c:pt>
                <c:pt idx="429">
                  <c:v>162.93038970726641</c:v>
                </c:pt>
                <c:pt idx="430">
                  <c:v>157.12573629509072</c:v>
                </c:pt>
                <c:pt idx="431">
                  <c:v>139.79856416768706</c:v>
                </c:pt>
                <c:pt idx="432">
                  <c:v>140.29781632799916</c:v>
                </c:pt>
                <c:pt idx="433">
                  <c:v>97.127542495496996</c:v>
                </c:pt>
                <c:pt idx="434">
                  <c:v>129.25138974999373</c:v>
                </c:pt>
                <c:pt idx="435">
                  <c:v>152.47373473160144</c:v>
                </c:pt>
                <c:pt idx="436">
                  <c:v>157.12573629509072</c:v>
                </c:pt>
                <c:pt idx="437">
                  <c:v>141.28890471794455</c:v>
                </c:pt>
                <c:pt idx="438">
                  <c:v>143.33875687277865</c:v>
                </c:pt>
                <c:pt idx="439">
                  <c:v>142.07476337919667</c:v>
                </c:pt>
                <c:pt idx="440">
                  <c:v>133.28463395059089</c:v>
                </c:pt>
                <c:pt idx="441">
                  <c:v>135.5034254481271</c:v>
                </c:pt>
                <c:pt idx="442">
                  <c:v>156.02542896065762</c:v>
                </c:pt>
                <c:pt idx="443">
                  <c:v>131.34282536488075</c:v>
                </c:pt>
                <c:pt idx="444">
                  <c:v>123.29315576803715</c:v>
                </c:pt>
                <c:pt idx="445">
                  <c:v>129.25138974999373</c:v>
                </c:pt>
                <c:pt idx="446">
                  <c:v>132.53396018421554</c:v>
                </c:pt>
                <c:pt idx="447">
                  <c:v>120.90355580520082</c:v>
                </c:pt>
                <c:pt idx="448">
                  <c:v>122.46327548656762</c:v>
                </c:pt>
                <c:pt idx="449">
                  <c:v>129.25138974999373</c:v>
                </c:pt>
                <c:pt idx="450">
                  <c:v>131.34282536488075</c:v>
                </c:pt>
                <c:pt idx="451">
                  <c:v>136.12842748264427</c:v>
                </c:pt>
                <c:pt idx="452">
                  <c:v>137.67405330631343</c:v>
                </c:pt>
                <c:pt idx="453">
                  <c:v>131.77760865849109</c:v>
                </c:pt>
                <c:pt idx="454">
                  <c:v>127.68185080362467</c:v>
                </c:pt>
                <c:pt idx="455">
                  <c:v>115.81876554575237</c:v>
                </c:pt>
                <c:pt idx="456">
                  <c:v>103.65805233627368</c:v>
                </c:pt>
                <c:pt idx="457">
                  <c:v>114.40938923816641</c:v>
                </c:pt>
                <c:pt idx="458">
                  <c:v>116.5792254842743</c:v>
                </c:pt>
                <c:pt idx="459">
                  <c:v>112.71774187149634</c:v>
                </c:pt>
                <c:pt idx="460">
                  <c:v>117.08300488727002</c:v>
                </c:pt>
                <c:pt idx="461">
                  <c:v>121.50633038495259</c:v>
                </c:pt>
                <c:pt idx="462">
                  <c:v>123.99904105199964</c:v>
                </c:pt>
                <c:pt idx="463">
                  <c:v>121.9859476113019</c:v>
                </c:pt>
                <c:pt idx="464">
                  <c:v>124.11620568168871</c:v>
                </c:pt>
                <c:pt idx="465">
                  <c:v>121.86625878791727</c:v>
                </c:pt>
                <c:pt idx="466">
                  <c:v>145.81980016423006</c:v>
                </c:pt>
                <c:pt idx="467">
                  <c:v>135.18945344766038</c:v>
                </c:pt>
                <c:pt idx="468">
                  <c:v>121.02440174135771</c:v>
                </c:pt>
                <c:pt idx="469">
                  <c:v>121.98594761130191</c:v>
                </c:pt>
                <c:pt idx="470">
                  <c:v>120.78256365492955</c:v>
                </c:pt>
                <c:pt idx="471">
                  <c:v>124.81632522758709</c:v>
                </c:pt>
                <c:pt idx="472">
                  <c:v>125.28036318323731</c:v>
                </c:pt>
                <c:pt idx="473">
                  <c:v>131.23383352847824</c:v>
                </c:pt>
                <c:pt idx="474">
                  <c:v>139.19615270734903</c:v>
                </c:pt>
                <c:pt idx="475">
                  <c:v>129.80602234204943</c:v>
                </c:pt>
                <c:pt idx="476">
                  <c:v>140.69543116596316</c:v>
                </c:pt>
                <c:pt idx="477">
                  <c:v>147.50208282864523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E-41DD-95A4-C0C4CC09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16864"/>
        <c:axId val="440014568"/>
      </c:lineChart>
      <c:dateAx>
        <c:axId val="518217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3176"/>
        <c:crosses val="autoZero"/>
        <c:auto val="1"/>
        <c:lblOffset val="100"/>
        <c:baseTimeUnit val="months"/>
      </c:dateAx>
      <c:valAx>
        <c:axId val="5182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PPI and DX (Indexed)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17272"/>
        <c:crosses val="autoZero"/>
        <c:crossBetween val="between"/>
      </c:valAx>
      <c:valAx>
        <c:axId val="440014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wheat prices (Indexed)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16864"/>
        <c:crosses val="max"/>
        <c:crossBetween val="between"/>
      </c:valAx>
      <c:dateAx>
        <c:axId val="440016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00145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10</xdr:col>
      <xdr:colOff>228600</xdr:colOff>
      <xdr:row>49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423862</xdr:colOff>
      <xdr:row>3</xdr:row>
      <xdr:rowOff>80962</xdr:rowOff>
    </xdr:from>
    <xdr:to>
      <xdr:col>9</xdr:col>
      <xdr:colOff>119062</xdr:colOff>
      <xdr:row>17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DF1F0-5DBE-40A7-89D2-FF73F339A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</xdr:row>
      <xdr:rowOff>28575</xdr:rowOff>
    </xdr:from>
    <xdr:to>
      <xdr:col>17</xdr:col>
      <xdr:colOff>371475</xdr:colOff>
      <xdr:row>17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3B3A95-31F7-47F0-B291-9453F201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9"/>
  <sheetViews>
    <sheetView tabSelected="1" workbookViewId="0">
      <pane xSplit="1" ySplit="1" topLeftCell="B456" activePane="bottomRight" state="frozen"/>
      <selection pane="topRight" activeCell="B1" sqref="B1"/>
      <selection pane="bottomLeft" activeCell="A2" sqref="A2"/>
      <selection pane="bottomRight" activeCell="E479" sqref="E479"/>
    </sheetView>
  </sheetViews>
  <sheetFormatPr defaultRowHeight="15" x14ac:dyDescent="0.25"/>
  <cols>
    <col min="1" max="1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6</v>
      </c>
      <c r="J1" t="s">
        <v>7</v>
      </c>
      <c r="K1" t="str">
        <f>F1</f>
        <v>Wheat(X)</v>
      </c>
      <c r="L1" t="s">
        <v>2</v>
      </c>
      <c r="M1" t="s">
        <v>3</v>
      </c>
    </row>
    <row r="2" spans="1:13" x14ac:dyDescent="0.25">
      <c r="A2" s="1">
        <v>28733</v>
      </c>
      <c r="B2">
        <v>335.5</v>
      </c>
      <c r="C2">
        <v>70.400000000000006</v>
      </c>
      <c r="F2">
        <v>100</v>
      </c>
      <c r="G2">
        <f>C2/$C$2</f>
        <v>1</v>
      </c>
      <c r="H2">
        <v>1</v>
      </c>
      <c r="I2">
        <f>F2/G2</f>
        <v>100</v>
      </c>
      <c r="J2">
        <f>F2/H2</f>
        <v>100</v>
      </c>
      <c r="K2">
        <f>F2</f>
        <v>100</v>
      </c>
      <c r="L2">
        <f>G2*100</f>
        <v>100</v>
      </c>
      <c r="M2">
        <f>H2*100</f>
        <v>100</v>
      </c>
    </row>
    <row r="3" spans="1:13" x14ac:dyDescent="0.25">
      <c r="A3" s="1">
        <v>28762</v>
      </c>
      <c r="B3">
        <v>351.75</v>
      </c>
      <c r="C3">
        <v>71</v>
      </c>
      <c r="E3">
        <f>LN(B3/B2)</f>
        <v>4.7298739582761859E-2</v>
      </c>
      <c r="F3">
        <f>F2+100*E3</f>
        <v>104.72987395827619</v>
      </c>
      <c r="G3">
        <f t="shared" ref="G3:G66" si="0">C3/$C$2</f>
        <v>1.0085227272727273</v>
      </c>
      <c r="H3">
        <f>IF(D2&lt;&gt;0,H2*D3/D2,H2)</f>
        <v>1</v>
      </c>
      <c r="I3">
        <f t="shared" ref="I3:I66" si="1">F3/G3</f>
        <v>103.84483276989639</v>
      </c>
      <c r="J3">
        <f>F3*H3</f>
        <v>104.72987395827619</v>
      </c>
      <c r="K3">
        <f t="shared" ref="K3:K66" si="2">F3</f>
        <v>104.72987395827619</v>
      </c>
      <c r="L3">
        <f t="shared" ref="L3:L66" si="3">G3*100</f>
        <v>100.85227272727273</v>
      </c>
      <c r="M3">
        <f t="shared" ref="M3:M66" si="4">H3*100</f>
        <v>100</v>
      </c>
    </row>
    <row r="4" spans="1:13" x14ac:dyDescent="0.25">
      <c r="A4" s="1">
        <v>28794</v>
      </c>
      <c r="B4">
        <v>355.75</v>
      </c>
      <c r="C4">
        <v>71.8</v>
      </c>
      <c r="E4">
        <f t="shared" ref="E4:E67" si="5">LN(B4/B3)</f>
        <v>1.1307540975463231E-2</v>
      </c>
      <c r="F4">
        <f t="shared" ref="F4:F67" si="6">F3+100*E4</f>
        <v>105.86062805582252</v>
      </c>
      <c r="G4">
        <f t="shared" si="0"/>
        <v>1.0198863636363635</v>
      </c>
      <c r="H4">
        <f t="shared" ref="H4:H67" si="7">IF(D3&lt;&gt;0,H3*D4/D3,H3)</f>
        <v>1</v>
      </c>
      <c r="I4">
        <f t="shared" si="1"/>
        <v>103.79649324693462</v>
      </c>
      <c r="J4">
        <f t="shared" ref="J4:J67" si="8">F4*H4</f>
        <v>105.86062805582252</v>
      </c>
      <c r="K4">
        <f t="shared" si="2"/>
        <v>105.86062805582252</v>
      </c>
      <c r="L4">
        <f t="shared" si="3"/>
        <v>101.98863636363636</v>
      </c>
      <c r="M4">
        <f t="shared" si="4"/>
        <v>100</v>
      </c>
    </row>
    <row r="5" spans="1:13" x14ac:dyDescent="0.25">
      <c r="A5" s="1">
        <v>28824</v>
      </c>
      <c r="B5">
        <v>386</v>
      </c>
      <c r="C5">
        <v>72.099999999999994</v>
      </c>
      <c r="E5">
        <f t="shared" si="5"/>
        <v>8.1609132494869147E-2</v>
      </c>
      <c r="F5">
        <f t="shared" si="6"/>
        <v>114.02154130530943</v>
      </c>
      <c r="G5">
        <f t="shared" si="0"/>
        <v>1.0241477272727271</v>
      </c>
      <c r="H5">
        <f t="shared" si="7"/>
        <v>1</v>
      </c>
      <c r="I5">
        <f t="shared" si="1"/>
        <v>111.33309997078759</v>
      </c>
      <c r="J5">
        <f t="shared" si="8"/>
        <v>114.02154130530943</v>
      </c>
      <c r="K5">
        <f t="shared" si="2"/>
        <v>114.02154130530943</v>
      </c>
      <c r="L5">
        <f t="shared" si="3"/>
        <v>102.41477272727271</v>
      </c>
      <c r="M5">
        <f t="shared" si="4"/>
        <v>100</v>
      </c>
    </row>
    <row r="6" spans="1:13" x14ac:dyDescent="0.25">
      <c r="A6" s="1">
        <v>28853</v>
      </c>
      <c r="B6">
        <v>368.25</v>
      </c>
      <c r="C6">
        <v>72.7</v>
      </c>
      <c r="E6">
        <f t="shared" si="5"/>
        <v>-4.7075314122091268E-2</v>
      </c>
      <c r="F6">
        <f t="shared" si="6"/>
        <v>109.31400989310031</v>
      </c>
      <c r="G6">
        <f t="shared" si="0"/>
        <v>1.0326704545454546</v>
      </c>
      <c r="H6">
        <f t="shared" si="7"/>
        <v>1</v>
      </c>
      <c r="I6">
        <f t="shared" si="1"/>
        <v>105.85565744806412</v>
      </c>
      <c r="J6">
        <f t="shared" si="8"/>
        <v>109.31400989310031</v>
      </c>
      <c r="K6">
        <f t="shared" si="2"/>
        <v>109.31400989310031</v>
      </c>
      <c r="L6">
        <f t="shared" si="3"/>
        <v>103.26704545454545</v>
      </c>
      <c r="M6">
        <f t="shared" si="4"/>
        <v>100</v>
      </c>
    </row>
    <row r="7" spans="1:13" x14ac:dyDescent="0.25">
      <c r="A7" s="1">
        <v>28886</v>
      </c>
      <c r="B7">
        <v>376.5</v>
      </c>
      <c r="C7">
        <v>73.8</v>
      </c>
      <c r="E7">
        <f t="shared" si="5"/>
        <v>2.2155991897208641E-2</v>
      </c>
      <c r="F7">
        <f t="shared" si="6"/>
        <v>111.52960908282117</v>
      </c>
      <c r="G7">
        <f t="shared" si="0"/>
        <v>1.0482954545454544</v>
      </c>
      <c r="H7">
        <f t="shared" si="7"/>
        <v>1</v>
      </c>
      <c r="I7">
        <f t="shared" si="1"/>
        <v>106.39138861017089</v>
      </c>
      <c r="J7">
        <f t="shared" si="8"/>
        <v>111.52960908282117</v>
      </c>
      <c r="K7">
        <f t="shared" si="2"/>
        <v>111.52960908282117</v>
      </c>
      <c r="L7">
        <f t="shared" si="3"/>
        <v>104.82954545454544</v>
      </c>
      <c r="M7">
        <f t="shared" si="4"/>
        <v>100</v>
      </c>
    </row>
    <row r="8" spans="1:13" x14ac:dyDescent="0.25">
      <c r="A8" s="1">
        <v>28914</v>
      </c>
      <c r="B8">
        <v>400.75</v>
      </c>
      <c r="C8">
        <v>74.900000000000006</v>
      </c>
      <c r="E8">
        <f t="shared" si="5"/>
        <v>6.2419744249714013E-2</v>
      </c>
      <c r="F8">
        <f t="shared" si="6"/>
        <v>117.77158350779257</v>
      </c>
      <c r="G8">
        <f t="shared" si="0"/>
        <v>1.0639204545454546</v>
      </c>
      <c r="H8">
        <f t="shared" si="7"/>
        <v>1</v>
      </c>
      <c r="I8">
        <f t="shared" si="1"/>
        <v>110.69585419157005</v>
      </c>
      <c r="J8">
        <f t="shared" si="8"/>
        <v>117.77158350779257</v>
      </c>
      <c r="K8">
        <f t="shared" si="2"/>
        <v>117.77158350779257</v>
      </c>
      <c r="L8">
        <f t="shared" si="3"/>
        <v>106.39204545454545</v>
      </c>
      <c r="M8">
        <f t="shared" si="4"/>
        <v>100</v>
      </c>
    </row>
    <row r="9" spans="1:13" x14ac:dyDescent="0.25">
      <c r="A9" s="1">
        <v>28944</v>
      </c>
      <c r="B9">
        <v>359.75</v>
      </c>
      <c r="C9">
        <v>75.8</v>
      </c>
      <c r="E9">
        <f t="shared" si="5"/>
        <v>-0.10792844572218514</v>
      </c>
      <c r="F9">
        <f t="shared" si="6"/>
        <v>106.97873893557406</v>
      </c>
      <c r="G9">
        <f t="shared" si="0"/>
        <v>1.0767045454545454</v>
      </c>
      <c r="H9">
        <f t="shared" si="7"/>
        <v>1</v>
      </c>
      <c r="I9">
        <f t="shared" si="1"/>
        <v>99.357562283171688</v>
      </c>
      <c r="J9">
        <f t="shared" si="8"/>
        <v>106.97873893557406</v>
      </c>
      <c r="K9">
        <f t="shared" si="2"/>
        <v>106.97873893557406</v>
      </c>
      <c r="L9">
        <f t="shared" si="3"/>
        <v>107.67045454545455</v>
      </c>
      <c r="M9">
        <f t="shared" si="4"/>
        <v>100</v>
      </c>
    </row>
    <row r="10" spans="1:13" x14ac:dyDescent="0.25">
      <c r="A10" s="1">
        <v>28975</v>
      </c>
      <c r="B10">
        <v>374</v>
      </c>
      <c r="C10">
        <v>76.900000000000006</v>
      </c>
      <c r="E10">
        <f t="shared" si="5"/>
        <v>3.8846451647054733E-2</v>
      </c>
      <c r="F10">
        <f t="shared" si="6"/>
        <v>110.86338410027953</v>
      </c>
      <c r="G10">
        <f t="shared" si="0"/>
        <v>1.0923295454545454</v>
      </c>
      <c r="H10">
        <f t="shared" si="7"/>
        <v>1</v>
      </c>
      <c r="I10">
        <f t="shared" si="1"/>
        <v>101.49261691364993</v>
      </c>
      <c r="J10">
        <f t="shared" si="8"/>
        <v>110.86338410027953</v>
      </c>
      <c r="K10">
        <f t="shared" si="2"/>
        <v>110.86338410027953</v>
      </c>
      <c r="L10">
        <f t="shared" si="3"/>
        <v>109.23295454545455</v>
      </c>
      <c r="M10">
        <f t="shared" si="4"/>
        <v>100</v>
      </c>
    </row>
    <row r="11" spans="1:13" x14ac:dyDescent="0.25">
      <c r="A11" s="1">
        <v>29006</v>
      </c>
      <c r="B11">
        <v>399.75</v>
      </c>
      <c r="C11">
        <v>77.5</v>
      </c>
      <c r="E11">
        <f t="shared" si="5"/>
        <v>6.658355429953168E-2</v>
      </c>
      <c r="F11">
        <f t="shared" si="6"/>
        <v>117.52173953023271</v>
      </c>
      <c r="G11">
        <f t="shared" si="0"/>
        <v>1.1008522727272727</v>
      </c>
      <c r="H11">
        <f t="shared" si="7"/>
        <v>1</v>
      </c>
      <c r="I11">
        <f t="shared" si="1"/>
        <v>106.75523177972107</v>
      </c>
      <c r="J11">
        <f t="shared" si="8"/>
        <v>117.52173953023271</v>
      </c>
      <c r="K11">
        <f t="shared" si="2"/>
        <v>117.52173953023271</v>
      </c>
      <c r="L11">
        <f t="shared" si="3"/>
        <v>110.08522727272727</v>
      </c>
      <c r="M11">
        <f t="shared" si="4"/>
        <v>100</v>
      </c>
    </row>
    <row r="12" spans="1:13" x14ac:dyDescent="0.25">
      <c r="A12" s="1">
        <v>29035</v>
      </c>
      <c r="B12">
        <v>433.25</v>
      </c>
      <c r="C12">
        <v>78</v>
      </c>
      <c r="E12">
        <f t="shared" si="5"/>
        <v>8.0475576881651842E-2</v>
      </c>
      <c r="F12">
        <f t="shared" si="6"/>
        <v>125.56929721839789</v>
      </c>
      <c r="G12">
        <f t="shared" si="0"/>
        <v>1.1079545454545454</v>
      </c>
      <c r="H12">
        <f t="shared" si="7"/>
        <v>1</v>
      </c>
      <c r="I12">
        <f t="shared" si="1"/>
        <v>113.33434005352836</v>
      </c>
      <c r="J12">
        <f t="shared" si="8"/>
        <v>125.56929721839789</v>
      </c>
      <c r="K12">
        <f t="shared" si="2"/>
        <v>125.56929721839789</v>
      </c>
      <c r="L12">
        <f t="shared" si="3"/>
        <v>110.79545454545455</v>
      </c>
      <c r="M12">
        <f t="shared" si="4"/>
        <v>100</v>
      </c>
    </row>
    <row r="13" spans="1:13" x14ac:dyDescent="0.25">
      <c r="A13" s="1">
        <v>29067</v>
      </c>
      <c r="B13">
        <v>404.5</v>
      </c>
      <c r="C13">
        <v>79.2</v>
      </c>
      <c r="E13">
        <f t="shared" si="5"/>
        <v>-6.8663192097169048E-2</v>
      </c>
      <c r="F13">
        <f t="shared" si="6"/>
        <v>118.70297800868099</v>
      </c>
      <c r="G13">
        <f t="shared" si="0"/>
        <v>1.125</v>
      </c>
      <c r="H13">
        <f t="shared" si="7"/>
        <v>1</v>
      </c>
      <c r="I13">
        <f t="shared" si="1"/>
        <v>105.51375822993866</v>
      </c>
      <c r="J13">
        <f t="shared" si="8"/>
        <v>118.70297800868099</v>
      </c>
      <c r="K13">
        <f t="shared" si="2"/>
        <v>118.70297800868099</v>
      </c>
      <c r="L13">
        <f t="shared" si="3"/>
        <v>112.5</v>
      </c>
      <c r="M13">
        <f t="shared" si="4"/>
        <v>100</v>
      </c>
    </row>
    <row r="14" spans="1:13" x14ac:dyDescent="0.25">
      <c r="A14" s="1">
        <v>29098</v>
      </c>
      <c r="B14">
        <v>441</v>
      </c>
      <c r="C14">
        <v>79.599999999999994</v>
      </c>
      <c r="E14">
        <f t="shared" si="5"/>
        <v>8.6393138948299572E-2</v>
      </c>
      <c r="F14">
        <f t="shared" si="6"/>
        <v>127.34229190351094</v>
      </c>
      <c r="G14">
        <f t="shared" si="0"/>
        <v>1.1306818181818179</v>
      </c>
      <c r="H14">
        <f t="shared" si="7"/>
        <v>1</v>
      </c>
      <c r="I14">
        <f t="shared" si="1"/>
        <v>112.6243385679293</v>
      </c>
      <c r="J14">
        <f t="shared" si="8"/>
        <v>127.34229190351094</v>
      </c>
      <c r="K14">
        <f t="shared" si="2"/>
        <v>127.34229190351094</v>
      </c>
      <c r="L14">
        <f t="shared" si="3"/>
        <v>113.06818181818178</v>
      </c>
      <c r="M14">
        <f t="shared" si="4"/>
        <v>100</v>
      </c>
    </row>
    <row r="15" spans="1:13" x14ac:dyDescent="0.25">
      <c r="A15" s="1">
        <v>29126</v>
      </c>
      <c r="B15">
        <v>434.75</v>
      </c>
      <c r="C15">
        <v>80.900000000000006</v>
      </c>
      <c r="E15">
        <f t="shared" si="5"/>
        <v>-1.4273722212453578E-2</v>
      </c>
      <c r="F15">
        <f t="shared" si="6"/>
        <v>125.91491968226558</v>
      </c>
      <c r="G15">
        <f t="shared" si="0"/>
        <v>1.1491477272727273</v>
      </c>
      <c r="H15">
        <f t="shared" si="7"/>
        <v>1</v>
      </c>
      <c r="I15">
        <f t="shared" si="1"/>
        <v>109.57243937739798</v>
      </c>
      <c r="J15">
        <f t="shared" si="8"/>
        <v>125.91491968226558</v>
      </c>
      <c r="K15">
        <f t="shared" si="2"/>
        <v>125.91491968226558</v>
      </c>
      <c r="L15">
        <f t="shared" si="3"/>
        <v>114.91477272727273</v>
      </c>
      <c r="M15">
        <f t="shared" si="4"/>
        <v>100</v>
      </c>
    </row>
    <row r="16" spans="1:13" x14ac:dyDescent="0.25">
      <c r="A16" s="1">
        <v>29159</v>
      </c>
      <c r="B16">
        <v>406.25</v>
      </c>
      <c r="C16">
        <v>82.1</v>
      </c>
      <c r="E16">
        <f t="shared" si="5"/>
        <v>-6.7802419590445112E-2</v>
      </c>
      <c r="F16">
        <f t="shared" si="6"/>
        <v>119.13467772322106</v>
      </c>
      <c r="G16">
        <f t="shared" si="0"/>
        <v>1.1661931818181817</v>
      </c>
      <c r="H16">
        <f t="shared" si="7"/>
        <v>1</v>
      </c>
      <c r="I16">
        <f t="shared" si="1"/>
        <v>102.15689782843805</v>
      </c>
      <c r="J16">
        <f t="shared" si="8"/>
        <v>119.13467772322106</v>
      </c>
      <c r="K16">
        <f t="shared" si="2"/>
        <v>119.13467772322106</v>
      </c>
      <c r="L16">
        <f t="shared" si="3"/>
        <v>116.61931818181816</v>
      </c>
      <c r="M16">
        <f t="shared" si="4"/>
        <v>100</v>
      </c>
    </row>
    <row r="17" spans="1:13" x14ac:dyDescent="0.25">
      <c r="A17" s="1">
        <v>29189</v>
      </c>
      <c r="B17">
        <v>426.25</v>
      </c>
      <c r="C17">
        <v>82.6</v>
      </c>
      <c r="E17">
        <f t="shared" si="5"/>
        <v>4.8057294953779264E-2</v>
      </c>
      <c r="F17">
        <f t="shared" si="6"/>
        <v>123.94040721859899</v>
      </c>
      <c r="G17">
        <f t="shared" si="0"/>
        <v>1.1732954545454544</v>
      </c>
      <c r="H17">
        <f t="shared" si="7"/>
        <v>1</v>
      </c>
      <c r="I17">
        <f t="shared" si="1"/>
        <v>105.63443908219577</v>
      </c>
      <c r="J17">
        <f t="shared" si="8"/>
        <v>123.94040721859899</v>
      </c>
      <c r="K17">
        <f t="shared" si="2"/>
        <v>123.94040721859899</v>
      </c>
      <c r="L17">
        <f t="shared" si="3"/>
        <v>117.32954545454544</v>
      </c>
      <c r="M17">
        <f t="shared" si="4"/>
        <v>100</v>
      </c>
    </row>
    <row r="18" spans="1:13" x14ac:dyDescent="0.25">
      <c r="A18" s="1">
        <v>29220</v>
      </c>
      <c r="B18">
        <v>444.25</v>
      </c>
      <c r="C18">
        <v>83.4</v>
      </c>
      <c r="E18">
        <f t="shared" si="5"/>
        <v>4.1361438437034173E-2</v>
      </c>
      <c r="F18">
        <f t="shared" si="6"/>
        <v>128.0765510623024</v>
      </c>
      <c r="G18">
        <f t="shared" si="0"/>
        <v>1.1846590909090908</v>
      </c>
      <c r="H18">
        <f t="shared" si="7"/>
        <v>1</v>
      </c>
      <c r="I18">
        <f t="shared" si="1"/>
        <v>108.1125802732145</v>
      </c>
      <c r="J18">
        <f t="shared" si="8"/>
        <v>128.0765510623024</v>
      </c>
      <c r="K18">
        <f t="shared" si="2"/>
        <v>128.0765510623024</v>
      </c>
      <c r="L18">
        <f t="shared" si="3"/>
        <v>118.46590909090908</v>
      </c>
      <c r="M18">
        <f t="shared" si="4"/>
        <v>100</v>
      </c>
    </row>
    <row r="19" spans="1:13" x14ac:dyDescent="0.25">
      <c r="A19" s="1">
        <v>29251</v>
      </c>
      <c r="B19">
        <v>462.75</v>
      </c>
      <c r="C19">
        <v>85.2</v>
      </c>
      <c r="E19">
        <f t="shared" si="5"/>
        <v>4.079948441884608E-2</v>
      </c>
      <c r="F19">
        <f t="shared" si="6"/>
        <v>132.156499504187</v>
      </c>
      <c r="G19">
        <f t="shared" si="0"/>
        <v>1.2102272727272727</v>
      </c>
      <c r="H19">
        <f t="shared" si="7"/>
        <v>1</v>
      </c>
      <c r="I19">
        <f t="shared" si="1"/>
        <v>109.19973667951602</v>
      </c>
      <c r="J19">
        <f t="shared" si="8"/>
        <v>132.156499504187</v>
      </c>
      <c r="K19">
        <f t="shared" si="2"/>
        <v>132.156499504187</v>
      </c>
      <c r="L19">
        <f t="shared" si="3"/>
        <v>121.02272727272727</v>
      </c>
      <c r="M19">
        <f t="shared" si="4"/>
        <v>100</v>
      </c>
    </row>
    <row r="20" spans="1:13" x14ac:dyDescent="0.25">
      <c r="A20" s="1">
        <v>29280</v>
      </c>
      <c r="B20">
        <v>423.5</v>
      </c>
      <c r="C20">
        <v>86.9</v>
      </c>
      <c r="E20">
        <f t="shared" si="5"/>
        <v>-8.8633437361497841E-2</v>
      </c>
      <c r="F20">
        <f t="shared" si="6"/>
        <v>123.29315576803721</v>
      </c>
      <c r="G20">
        <f t="shared" si="0"/>
        <v>1.234375</v>
      </c>
      <c r="H20">
        <f t="shared" si="7"/>
        <v>1</v>
      </c>
      <c r="I20">
        <f t="shared" si="1"/>
        <v>99.883062900688373</v>
      </c>
      <c r="J20">
        <f t="shared" si="8"/>
        <v>123.29315576803721</v>
      </c>
      <c r="K20">
        <f t="shared" si="2"/>
        <v>123.29315576803721</v>
      </c>
      <c r="L20">
        <f t="shared" si="3"/>
        <v>123.4375</v>
      </c>
      <c r="M20">
        <f t="shared" si="4"/>
        <v>100</v>
      </c>
    </row>
    <row r="21" spans="1:13" x14ac:dyDescent="0.25">
      <c r="A21" s="1">
        <v>29311</v>
      </c>
      <c r="B21">
        <v>383.25</v>
      </c>
      <c r="C21">
        <v>87.5</v>
      </c>
      <c r="E21">
        <f t="shared" si="5"/>
        <v>-9.98659963401856E-2</v>
      </c>
      <c r="F21">
        <f t="shared" si="6"/>
        <v>113.30655613401865</v>
      </c>
      <c r="G21">
        <f t="shared" si="0"/>
        <v>1.2428977272727271</v>
      </c>
      <c r="H21">
        <f t="shared" si="7"/>
        <v>1</v>
      </c>
      <c r="I21">
        <f t="shared" si="1"/>
        <v>91.163217735256168</v>
      </c>
      <c r="J21">
        <f t="shared" si="8"/>
        <v>113.30655613401865</v>
      </c>
      <c r="K21">
        <f t="shared" si="2"/>
        <v>113.30655613401865</v>
      </c>
      <c r="L21">
        <f t="shared" si="3"/>
        <v>124.28977272727271</v>
      </c>
      <c r="M21">
        <f t="shared" si="4"/>
        <v>100</v>
      </c>
    </row>
    <row r="22" spans="1:13" x14ac:dyDescent="0.25">
      <c r="A22" s="1">
        <v>29341</v>
      </c>
      <c r="B22">
        <v>385.5</v>
      </c>
      <c r="C22">
        <v>87.8</v>
      </c>
      <c r="E22">
        <f t="shared" si="5"/>
        <v>5.8536752514607281E-3</v>
      </c>
      <c r="F22">
        <f t="shared" si="6"/>
        <v>113.89192365916472</v>
      </c>
      <c r="G22">
        <f t="shared" si="0"/>
        <v>1.2471590909090908</v>
      </c>
      <c r="H22">
        <f t="shared" si="7"/>
        <v>1</v>
      </c>
      <c r="I22">
        <f t="shared" si="1"/>
        <v>91.321086851995403</v>
      </c>
      <c r="J22">
        <f t="shared" si="8"/>
        <v>113.89192365916472</v>
      </c>
      <c r="K22">
        <f t="shared" si="2"/>
        <v>113.89192365916472</v>
      </c>
      <c r="L22">
        <f t="shared" si="3"/>
        <v>124.71590909090908</v>
      </c>
      <c r="M22">
        <f t="shared" si="4"/>
        <v>100</v>
      </c>
    </row>
    <row r="23" spans="1:13" x14ac:dyDescent="0.25">
      <c r="A23" s="1">
        <v>29371</v>
      </c>
      <c r="B23">
        <v>382.75</v>
      </c>
      <c r="C23">
        <v>88.3</v>
      </c>
      <c r="E23">
        <f t="shared" si="5"/>
        <v>-7.1591584655910194E-3</v>
      </c>
      <c r="F23">
        <f t="shared" si="6"/>
        <v>113.17600781260562</v>
      </c>
      <c r="G23">
        <f t="shared" si="0"/>
        <v>1.2542613636363635</v>
      </c>
      <c r="H23">
        <f t="shared" si="7"/>
        <v>1</v>
      </c>
      <c r="I23">
        <f t="shared" si="1"/>
        <v>90.233193091816943</v>
      </c>
      <c r="J23">
        <f t="shared" si="8"/>
        <v>113.17600781260562</v>
      </c>
      <c r="K23">
        <f t="shared" si="2"/>
        <v>113.17600781260562</v>
      </c>
      <c r="L23">
        <f t="shared" si="3"/>
        <v>125.42613636363636</v>
      </c>
      <c r="M23">
        <f t="shared" si="4"/>
        <v>100</v>
      </c>
    </row>
    <row r="24" spans="1:13" x14ac:dyDescent="0.25">
      <c r="A24" s="1">
        <v>29402</v>
      </c>
      <c r="B24">
        <v>410</v>
      </c>
      <c r="C24">
        <v>88.7</v>
      </c>
      <c r="E24">
        <f t="shared" si="5"/>
        <v>6.877512516056046E-2</v>
      </c>
      <c r="F24">
        <f t="shared" si="6"/>
        <v>120.05352032866166</v>
      </c>
      <c r="G24">
        <f t="shared" si="0"/>
        <v>1.2599431818181817</v>
      </c>
      <c r="H24">
        <f t="shared" si="7"/>
        <v>1</v>
      </c>
      <c r="I24">
        <f t="shared" si="1"/>
        <v>95.284868445747264</v>
      </c>
      <c r="J24">
        <f t="shared" si="8"/>
        <v>120.05352032866166</v>
      </c>
      <c r="K24">
        <f t="shared" si="2"/>
        <v>120.05352032866166</v>
      </c>
      <c r="L24">
        <f t="shared" si="3"/>
        <v>125.99431818181816</v>
      </c>
      <c r="M24">
        <f t="shared" si="4"/>
        <v>100</v>
      </c>
    </row>
    <row r="25" spans="1:13" x14ac:dyDescent="0.25">
      <c r="A25" s="1">
        <v>29433</v>
      </c>
      <c r="B25">
        <v>437</v>
      </c>
      <c r="C25">
        <v>90.3</v>
      </c>
      <c r="E25">
        <f t="shared" si="5"/>
        <v>6.3776035397236724E-2</v>
      </c>
      <c r="F25">
        <f t="shared" si="6"/>
        <v>126.43112386838533</v>
      </c>
      <c r="G25">
        <f t="shared" si="0"/>
        <v>1.2826704545454544</v>
      </c>
      <c r="H25">
        <f t="shared" si="7"/>
        <v>1</v>
      </c>
      <c r="I25">
        <f t="shared" si="1"/>
        <v>98.568672428951587</v>
      </c>
      <c r="J25">
        <f t="shared" si="8"/>
        <v>126.43112386838533</v>
      </c>
      <c r="K25">
        <f t="shared" si="2"/>
        <v>126.43112386838533</v>
      </c>
      <c r="L25">
        <f t="shared" si="3"/>
        <v>128.26704545454544</v>
      </c>
      <c r="M25">
        <f t="shared" si="4"/>
        <v>100</v>
      </c>
    </row>
    <row r="26" spans="1:13" x14ac:dyDescent="0.25">
      <c r="A26" s="1">
        <v>29462</v>
      </c>
      <c r="B26">
        <v>417.75</v>
      </c>
      <c r="C26">
        <v>91.5</v>
      </c>
      <c r="E26">
        <f t="shared" si="5"/>
        <v>-4.5050027620087051E-2</v>
      </c>
      <c r="F26">
        <f t="shared" si="6"/>
        <v>121.92612110637663</v>
      </c>
      <c r="G26">
        <f t="shared" si="0"/>
        <v>1.2997159090909089</v>
      </c>
      <c r="H26">
        <f t="shared" si="7"/>
        <v>1</v>
      </c>
      <c r="I26">
        <f t="shared" si="1"/>
        <v>93.80982432665482</v>
      </c>
      <c r="J26">
        <f t="shared" si="8"/>
        <v>121.92612110637663</v>
      </c>
      <c r="K26">
        <f t="shared" si="2"/>
        <v>121.92612110637663</v>
      </c>
      <c r="L26">
        <f t="shared" si="3"/>
        <v>129.97159090909091</v>
      </c>
      <c r="M26">
        <f t="shared" si="4"/>
        <v>100</v>
      </c>
    </row>
    <row r="27" spans="1:13" x14ac:dyDescent="0.25">
      <c r="A27" s="1">
        <v>29494</v>
      </c>
      <c r="B27">
        <v>438</v>
      </c>
      <c r="C27">
        <v>91.7</v>
      </c>
      <c r="E27">
        <f t="shared" si="5"/>
        <v>4.7335742900943056E-2</v>
      </c>
      <c r="F27">
        <f t="shared" si="6"/>
        <v>126.65969539647094</v>
      </c>
      <c r="G27">
        <f t="shared" si="0"/>
        <v>1.3025568181818181</v>
      </c>
      <c r="H27">
        <f t="shared" si="7"/>
        <v>1</v>
      </c>
      <c r="I27">
        <f t="shared" si="1"/>
        <v>97.239286324008233</v>
      </c>
      <c r="J27">
        <f t="shared" si="8"/>
        <v>126.65969539647094</v>
      </c>
      <c r="K27">
        <f t="shared" si="2"/>
        <v>126.65969539647094</v>
      </c>
      <c r="L27">
        <f t="shared" si="3"/>
        <v>130.25568181818181</v>
      </c>
      <c r="M27">
        <f t="shared" si="4"/>
        <v>100</v>
      </c>
    </row>
    <row r="28" spans="1:13" x14ac:dyDescent="0.25">
      <c r="A28" s="1">
        <v>29525</v>
      </c>
      <c r="B28">
        <v>488.75</v>
      </c>
      <c r="C28">
        <v>92.8</v>
      </c>
      <c r="E28">
        <f t="shared" si="5"/>
        <v>0.10963220092312929</v>
      </c>
      <c r="F28">
        <f t="shared" si="6"/>
        <v>137.62291548878386</v>
      </c>
      <c r="G28">
        <f t="shared" si="0"/>
        <v>1.3181818181818181</v>
      </c>
      <c r="H28">
        <f t="shared" si="7"/>
        <v>1</v>
      </c>
      <c r="I28">
        <f t="shared" si="1"/>
        <v>104.40359106045673</v>
      </c>
      <c r="J28">
        <f t="shared" si="8"/>
        <v>137.62291548878386</v>
      </c>
      <c r="K28">
        <f t="shared" si="2"/>
        <v>137.62291548878386</v>
      </c>
      <c r="L28">
        <f t="shared" si="3"/>
        <v>131.81818181818181</v>
      </c>
      <c r="M28">
        <f t="shared" si="4"/>
        <v>100</v>
      </c>
    </row>
    <row r="29" spans="1:13" x14ac:dyDescent="0.25">
      <c r="A29" s="1">
        <v>29553</v>
      </c>
      <c r="B29">
        <v>488.25</v>
      </c>
      <c r="C29">
        <v>93.2</v>
      </c>
      <c r="E29">
        <f t="shared" si="5"/>
        <v>-1.0235415427872518E-3</v>
      </c>
      <c r="F29">
        <f t="shared" si="6"/>
        <v>137.52056133450515</v>
      </c>
      <c r="G29">
        <f t="shared" si="0"/>
        <v>1.3238636363636362</v>
      </c>
      <c r="H29">
        <f t="shared" si="7"/>
        <v>1</v>
      </c>
      <c r="I29">
        <f t="shared" si="1"/>
        <v>103.87819225267343</v>
      </c>
      <c r="J29">
        <f t="shared" si="8"/>
        <v>137.52056133450515</v>
      </c>
      <c r="K29">
        <f t="shared" si="2"/>
        <v>137.52056133450515</v>
      </c>
      <c r="L29">
        <f t="shared" si="3"/>
        <v>132.38636363636363</v>
      </c>
      <c r="M29">
        <f t="shared" si="4"/>
        <v>100</v>
      </c>
    </row>
    <row r="30" spans="1:13" x14ac:dyDescent="0.25">
      <c r="A30" s="1">
        <v>29586</v>
      </c>
      <c r="B30">
        <v>466</v>
      </c>
      <c r="C30">
        <v>93.8</v>
      </c>
      <c r="E30">
        <f t="shared" si="5"/>
        <v>-4.6641935631142495E-2</v>
      </c>
      <c r="F30">
        <f t="shared" si="6"/>
        <v>132.85636777139089</v>
      </c>
      <c r="G30">
        <f t="shared" si="0"/>
        <v>1.3323863636363635</v>
      </c>
      <c r="H30">
        <f t="shared" si="7"/>
        <v>1</v>
      </c>
      <c r="I30">
        <f t="shared" si="1"/>
        <v>99.713094787909597</v>
      </c>
      <c r="J30">
        <f t="shared" si="8"/>
        <v>132.85636777139089</v>
      </c>
      <c r="K30">
        <f t="shared" si="2"/>
        <v>132.85636777139089</v>
      </c>
      <c r="L30">
        <f t="shared" si="3"/>
        <v>133.23863636363635</v>
      </c>
      <c r="M30">
        <f t="shared" si="4"/>
        <v>100</v>
      </c>
    </row>
    <row r="31" spans="1:13" x14ac:dyDescent="0.25">
      <c r="A31" s="1">
        <v>29616</v>
      </c>
      <c r="B31">
        <v>435.75</v>
      </c>
      <c r="C31">
        <v>95.2</v>
      </c>
      <c r="E31">
        <f t="shared" si="5"/>
        <v>-6.7116949725515587E-2</v>
      </c>
      <c r="F31">
        <f t="shared" si="6"/>
        <v>126.14467279883934</v>
      </c>
      <c r="G31">
        <f t="shared" si="0"/>
        <v>1.3522727272727273</v>
      </c>
      <c r="H31">
        <f t="shared" si="7"/>
        <v>1</v>
      </c>
      <c r="I31">
        <f t="shared" si="1"/>
        <v>93.283455515108074</v>
      </c>
      <c r="J31">
        <f t="shared" si="8"/>
        <v>126.14467279883934</v>
      </c>
      <c r="K31">
        <f t="shared" si="2"/>
        <v>126.14467279883934</v>
      </c>
      <c r="L31">
        <f t="shared" si="3"/>
        <v>135.22727272727272</v>
      </c>
      <c r="M31">
        <f t="shared" si="4"/>
        <v>100</v>
      </c>
    </row>
    <row r="32" spans="1:13" x14ac:dyDescent="0.25">
      <c r="A32" s="1">
        <v>29644</v>
      </c>
      <c r="B32">
        <v>412.25</v>
      </c>
      <c r="C32">
        <v>96.1</v>
      </c>
      <c r="E32">
        <f t="shared" si="5"/>
        <v>-5.5438722960421974E-2</v>
      </c>
      <c r="F32">
        <f t="shared" si="6"/>
        <v>120.60080050279714</v>
      </c>
      <c r="G32">
        <f t="shared" si="0"/>
        <v>1.3650568181818179</v>
      </c>
      <c r="H32">
        <f t="shared" si="7"/>
        <v>1</v>
      </c>
      <c r="I32">
        <f t="shared" si="1"/>
        <v>88.348557288209378</v>
      </c>
      <c r="J32">
        <f t="shared" si="8"/>
        <v>120.60080050279714</v>
      </c>
      <c r="K32">
        <f t="shared" si="2"/>
        <v>120.60080050279714</v>
      </c>
      <c r="L32">
        <f t="shared" si="3"/>
        <v>136.50568181818178</v>
      </c>
      <c r="M32">
        <f t="shared" si="4"/>
        <v>100</v>
      </c>
    </row>
    <row r="33" spans="1:13" x14ac:dyDescent="0.25">
      <c r="A33" s="1">
        <v>29676</v>
      </c>
      <c r="B33">
        <v>413.75</v>
      </c>
      <c r="C33">
        <v>97</v>
      </c>
      <c r="E33">
        <f t="shared" si="5"/>
        <v>3.6319652515643601E-3</v>
      </c>
      <c r="F33">
        <f t="shared" si="6"/>
        <v>120.96399702795358</v>
      </c>
      <c r="G33">
        <f t="shared" si="0"/>
        <v>1.3778409090909089</v>
      </c>
      <c r="H33">
        <f t="shared" si="7"/>
        <v>1</v>
      </c>
      <c r="I33">
        <f t="shared" si="1"/>
        <v>87.792426708947758</v>
      </c>
      <c r="J33">
        <f t="shared" si="8"/>
        <v>120.96399702795358</v>
      </c>
      <c r="K33">
        <f t="shared" si="2"/>
        <v>120.96399702795358</v>
      </c>
      <c r="L33">
        <f t="shared" si="3"/>
        <v>137.78409090909091</v>
      </c>
      <c r="M33">
        <f t="shared" si="4"/>
        <v>100</v>
      </c>
    </row>
    <row r="34" spans="1:13" x14ac:dyDescent="0.25">
      <c r="A34" s="1">
        <v>29706</v>
      </c>
      <c r="B34">
        <v>413.75</v>
      </c>
      <c r="C34">
        <v>98</v>
      </c>
      <c r="E34">
        <f t="shared" si="5"/>
        <v>0</v>
      </c>
      <c r="F34">
        <f t="shared" si="6"/>
        <v>120.96399702795358</v>
      </c>
      <c r="G34">
        <f t="shared" si="0"/>
        <v>1.3920454545454544</v>
      </c>
      <c r="H34">
        <f t="shared" si="7"/>
        <v>1</v>
      </c>
      <c r="I34">
        <f t="shared" si="1"/>
        <v>86.896585620080955</v>
      </c>
      <c r="J34">
        <f t="shared" si="8"/>
        <v>120.96399702795358</v>
      </c>
      <c r="K34">
        <f t="shared" si="2"/>
        <v>120.96399702795358</v>
      </c>
      <c r="L34">
        <f t="shared" si="3"/>
        <v>139.20454545454544</v>
      </c>
      <c r="M34">
        <f t="shared" si="4"/>
        <v>100</v>
      </c>
    </row>
    <row r="35" spans="1:13" x14ac:dyDescent="0.25">
      <c r="A35" s="1">
        <v>29735</v>
      </c>
      <c r="B35">
        <v>372.5</v>
      </c>
      <c r="C35">
        <v>98.3</v>
      </c>
      <c r="E35">
        <f t="shared" si="5"/>
        <v>-0.1050248888716584</v>
      </c>
      <c r="F35">
        <f t="shared" si="6"/>
        <v>110.46150814078774</v>
      </c>
      <c r="G35">
        <f t="shared" si="0"/>
        <v>1.3963068181818181</v>
      </c>
      <c r="H35">
        <f t="shared" si="7"/>
        <v>1</v>
      </c>
      <c r="I35">
        <f t="shared" si="1"/>
        <v>79.109767783432929</v>
      </c>
      <c r="J35">
        <f t="shared" si="8"/>
        <v>110.46150814078774</v>
      </c>
      <c r="K35">
        <f t="shared" si="2"/>
        <v>110.46150814078774</v>
      </c>
      <c r="L35">
        <f t="shared" si="3"/>
        <v>139.63068181818181</v>
      </c>
      <c r="M35">
        <f t="shared" si="4"/>
        <v>100</v>
      </c>
    </row>
    <row r="36" spans="1:13" x14ac:dyDescent="0.25">
      <c r="A36" s="1">
        <v>29767</v>
      </c>
      <c r="B36">
        <v>338.25</v>
      </c>
      <c r="C36">
        <v>98.5</v>
      </c>
      <c r="E36">
        <f t="shared" si="5"/>
        <v>-9.6451770768716805E-2</v>
      </c>
      <c r="F36">
        <f t="shared" si="6"/>
        <v>100.81633106391607</v>
      </c>
      <c r="G36">
        <f t="shared" si="0"/>
        <v>1.3991477272727271</v>
      </c>
      <c r="H36">
        <f t="shared" si="7"/>
        <v>1</v>
      </c>
      <c r="I36">
        <f t="shared" si="1"/>
        <v>72.055530019286209</v>
      </c>
      <c r="J36">
        <f t="shared" si="8"/>
        <v>100.81633106391607</v>
      </c>
      <c r="K36">
        <f t="shared" si="2"/>
        <v>100.81633106391607</v>
      </c>
      <c r="L36">
        <f t="shared" si="3"/>
        <v>139.91477272727272</v>
      </c>
      <c r="M36">
        <f t="shared" si="4"/>
        <v>100</v>
      </c>
    </row>
    <row r="37" spans="1:13" x14ac:dyDescent="0.25">
      <c r="A37" s="1">
        <v>29798</v>
      </c>
      <c r="B37">
        <v>377.5</v>
      </c>
      <c r="C37">
        <v>99</v>
      </c>
      <c r="E37">
        <f t="shared" si="5"/>
        <v>0.10978530163818191</v>
      </c>
      <c r="F37">
        <f t="shared" si="6"/>
        <v>111.79486122773426</v>
      </c>
      <c r="G37">
        <f t="shared" si="0"/>
        <v>1.4062499999999998</v>
      </c>
      <c r="H37">
        <f t="shared" si="7"/>
        <v>1</v>
      </c>
      <c r="I37">
        <f t="shared" si="1"/>
        <v>79.498567984166598</v>
      </c>
      <c r="J37">
        <f t="shared" si="8"/>
        <v>111.79486122773426</v>
      </c>
      <c r="K37">
        <f t="shared" si="2"/>
        <v>111.79486122773426</v>
      </c>
      <c r="L37">
        <f t="shared" si="3"/>
        <v>140.62499999999997</v>
      </c>
      <c r="M37">
        <f t="shared" si="4"/>
        <v>100</v>
      </c>
    </row>
    <row r="38" spans="1:13" x14ac:dyDescent="0.25">
      <c r="A38" s="1">
        <v>29829</v>
      </c>
      <c r="B38">
        <v>364.75</v>
      </c>
      <c r="C38">
        <v>99</v>
      </c>
      <c r="E38">
        <f t="shared" si="5"/>
        <v>-3.435838128618434E-2</v>
      </c>
      <c r="F38">
        <f t="shared" si="6"/>
        <v>108.35902309911583</v>
      </c>
      <c r="G38">
        <f t="shared" si="0"/>
        <v>1.4062499999999998</v>
      </c>
      <c r="H38">
        <f t="shared" si="7"/>
        <v>1</v>
      </c>
      <c r="I38">
        <f t="shared" si="1"/>
        <v>77.055305314926827</v>
      </c>
      <c r="J38">
        <f t="shared" si="8"/>
        <v>108.35902309911583</v>
      </c>
      <c r="K38">
        <f t="shared" si="2"/>
        <v>108.35902309911583</v>
      </c>
      <c r="L38">
        <f t="shared" si="3"/>
        <v>140.62499999999997</v>
      </c>
      <c r="M38">
        <f t="shared" si="4"/>
        <v>100</v>
      </c>
    </row>
    <row r="39" spans="1:13" x14ac:dyDescent="0.25">
      <c r="A39" s="1">
        <v>29859</v>
      </c>
      <c r="B39">
        <v>389.5</v>
      </c>
      <c r="C39">
        <v>98.8</v>
      </c>
      <c r="E39">
        <f t="shared" si="5"/>
        <v>6.5651677907907963E-2</v>
      </c>
      <c r="F39">
        <f t="shared" si="6"/>
        <v>114.92419088990663</v>
      </c>
      <c r="G39">
        <f t="shared" si="0"/>
        <v>1.4034090909090908</v>
      </c>
      <c r="H39">
        <f t="shared" si="7"/>
        <v>1</v>
      </c>
      <c r="I39">
        <f t="shared" si="1"/>
        <v>81.889302010621734</v>
      </c>
      <c r="J39">
        <f t="shared" si="8"/>
        <v>114.92419088990663</v>
      </c>
      <c r="K39">
        <f t="shared" si="2"/>
        <v>114.92419088990663</v>
      </c>
      <c r="L39">
        <f t="shared" si="3"/>
        <v>140.34090909090909</v>
      </c>
      <c r="M39">
        <f t="shared" si="4"/>
        <v>100</v>
      </c>
    </row>
    <row r="40" spans="1:13" x14ac:dyDescent="0.25">
      <c r="A40" s="1">
        <v>29889</v>
      </c>
      <c r="B40">
        <v>404.25</v>
      </c>
      <c r="C40">
        <v>98.9</v>
      </c>
      <c r="E40">
        <f t="shared" si="5"/>
        <v>3.7169633146413271E-2</v>
      </c>
      <c r="F40">
        <f t="shared" si="6"/>
        <v>118.64115420454796</v>
      </c>
      <c r="G40">
        <f t="shared" si="0"/>
        <v>1.4048295454545454</v>
      </c>
      <c r="H40">
        <f t="shared" si="7"/>
        <v>1</v>
      </c>
      <c r="I40">
        <f t="shared" si="1"/>
        <v>84.452348392317262</v>
      </c>
      <c r="J40">
        <f t="shared" si="8"/>
        <v>118.64115420454796</v>
      </c>
      <c r="K40">
        <f t="shared" si="2"/>
        <v>118.64115420454796</v>
      </c>
      <c r="L40">
        <f t="shared" si="3"/>
        <v>140.48295454545453</v>
      </c>
      <c r="M40">
        <f t="shared" si="4"/>
        <v>100</v>
      </c>
    </row>
    <row r="41" spans="1:13" x14ac:dyDescent="0.25">
      <c r="A41" s="1">
        <v>29920</v>
      </c>
      <c r="B41">
        <v>411.5</v>
      </c>
      <c r="C41">
        <v>98.8</v>
      </c>
      <c r="E41">
        <f t="shared" si="5"/>
        <v>1.7775521659908256E-2</v>
      </c>
      <c r="F41">
        <f t="shared" si="6"/>
        <v>120.41870637053879</v>
      </c>
      <c r="G41">
        <f t="shared" si="0"/>
        <v>1.4034090909090908</v>
      </c>
      <c r="H41">
        <f t="shared" si="7"/>
        <v>1</v>
      </c>
      <c r="I41">
        <f t="shared" si="1"/>
        <v>85.80442235309647</v>
      </c>
      <c r="J41">
        <f t="shared" si="8"/>
        <v>120.41870637053879</v>
      </c>
      <c r="K41">
        <f t="shared" si="2"/>
        <v>120.41870637053879</v>
      </c>
      <c r="L41">
        <f t="shared" si="3"/>
        <v>140.34090909090909</v>
      </c>
      <c r="M41">
        <f t="shared" si="4"/>
        <v>100</v>
      </c>
    </row>
    <row r="42" spans="1:13" x14ac:dyDescent="0.25">
      <c r="A42" s="1">
        <v>29951</v>
      </c>
      <c r="B42">
        <v>381.5</v>
      </c>
      <c r="C42">
        <v>98.8</v>
      </c>
      <c r="E42">
        <f t="shared" si="5"/>
        <v>-7.5698169392612855E-2</v>
      </c>
      <c r="F42">
        <f t="shared" si="6"/>
        <v>112.8488894312775</v>
      </c>
      <c r="G42">
        <f t="shared" si="0"/>
        <v>1.4034090909090908</v>
      </c>
      <c r="H42">
        <f t="shared" si="7"/>
        <v>1</v>
      </c>
      <c r="I42">
        <f t="shared" si="1"/>
        <v>80.410544695971012</v>
      </c>
      <c r="J42">
        <f t="shared" si="8"/>
        <v>112.8488894312775</v>
      </c>
      <c r="K42">
        <f t="shared" si="2"/>
        <v>112.8488894312775</v>
      </c>
      <c r="L42">
        <f t="shared" si="3"/>
        <v>140.34090909090909</v>
      </c>
      <c r="M42">
        <f t="shared" si="4"/>
        <v>100</v>
      </c>
    </row>
    <row r="43" spans="1:13" x14ac:dyDescent="0.25">
      <c r="A43" s="1">
        <v>29980</v>
      </c>
      <c r="B43">
        <v>367</v>
      </c>
      <c r="C43">
        <v>99.7</v>
      </c>
      <c r="E43">
        <f t="shared" si="5"/>
        <v>-3.8749002669941454E-2</v>
      </c>
      <c r="F43">
        <f t="shared" si="6"/>
        <v>108.97398916428335</v>
      </c>
      <c r="G43">
        <f t="shared" si="0"/>
        <v>1.4161931818181817</v>
      </c>
      <c r="H43">
        <f t="shared" si="7"/>
        <v>1</v>
      </c>
      <c r="I43">
        <f t="shared" si="1"/>
        <v>76.948533973576218</v>
      </c>
      <c r="J43">
        <f t="shared" si="8"/>
        <v>108.97398916428335</v>
      </c>
      <c r="K43">
        <f t="shared" si="2"/>
        <v>108.97398916428335</v>
      </c>
      <c r="L43">
        <f t="shared" si="3"/>
        <v>141.61931818181816</v>
      </c>
      <c r="M43">
        <f t="shared" si="4"/>
        <v>100</v>
      </c>
    </row>
    <row r="44" spans="1:13" x14ac:dyDescent="0.25">
      <c r="A44" s="1">
        <v>30008</v>
      </c>
      <c r="B44">
        <v>354</v>
      </c>
      <c r="C44">
        <v>99.8</v>
      </c>
      <c r="E44">
        <f t="shared" si="5"/>
        <v>-3.6064934920795787E-2</v>
      </c>
      <c r="F44">
        <f t="shared" si="6"/>
        <v>105.36749567220377</v>
      </c>
      <c r="G44">
        <f t="shared" si="0"/>
        <v>1.4176136363636362</v>
      </c>
      <c r="H44">
        <f t="shared" si="7"/>
        <v>1</v>
      </c>
      <c r="I44">
        <f t="shared" si="1"/>
        <v>74.327371696624709</v>
      </c>
      <c r="J44">
        <f t="shared" si="8"/>
        <v>105.36749567220377</v>
      </c>
      <c r="K44">
        <f t="shared" si="2"/>
        <v>105.36749567220377</v>
      </c>
      <c r="L44">
        <f t="shared" si="3"/>
        <v>141.76136363636363</v>
      </c>
      <c r="M44">
        <f t="shared" si="4"/>
        <v>100</v>
      </c>
    </row>
    <row r="45" spans="1:13" x14ac:dyDescent="0.25">
      <c r="A45" s="1">
        <v>30041</v>
      </c>
      <c r="B45">
        <v>369</v>
      </c>
      <c r="C45">
        <v>99.6</v>
      </c>
      <c r="E45">
        <f t="shared" si="5"/>
        <v>4.1499730906752838E-2</v>
      </c>
      <c r="F45">
        <f t="shared" si="6"/>
        <v>109.51746876287906</v>
      </c>
      <c r="G45">
        <f t="shared" si="0"/>
        <v>1.4147727272727271</v>
      </c>
      <c r="H45">
        <f t="shared" si="7"/>
        <v>1</v>
      </c>
      <c r="I45">
        <f t="shared" si="1"/>
        <v>77.409937760107297</v>
      </c>
      <c r="J45">
        <f t="shared" si="8"/>
        <v>109.51746876287906</v>
      </c>
      <c r="K45">
        <f t="shared" si="2"/>
        <v>109.51746876287906</v>
      </c>
      <c r="L45">
        <f t="shared" si="3"/>
        <v>141.47727272727272</v>
      </c>
      <c r="M45">
        <f t="shared" si="4"/>
        <v>100</v>
      </c>
    </row>
    <row r="46" spans="1:13" x14ac:dyDescent="0.25">
      <c r="A46" s="1">
        <v>30071</v>
      </c>
      <c r="B46">
        <v>357</v>
      </c>
      <c r="C46">
        <v>99.6</v>
      </c>
      <c r="E46">
        <f t="shared" si="5"/>
        <v>-3.3060862260888065E-2</v>
      </c>
      <c r="F46">
        <f t="shared" si="6"/>
        <v>106.21138253679025</v>
      </c>
      <c r="G46">
        <f t="shared" si="0"/>
        <v>1.4147727272727271</v>
      </c>
      <c r="H46">
        <f t="shared" si="7"/>
        <v>1</v>
      </c>
      <c r="I46">
        <f t="shared" si="1"/>
        <v>75.073105728815605</v>
      </c>
      <c r="J46">
        <f t="shared" si="8"/>
        <v>106.21138253679025</v>
      </c>
      <c r="K46">
        <f t="shared" si="2"/>
        <v>106.21138253679025</v>
      </c>
      <c r="L46">
        <f t="shared" si="3"/>
        <v>141.47727272727272</v>
      </c>
      <c r="M46">
        <f t="shared" si="4"/>
        <v>100</v>
      </c>
    </row>
    <row r="47" spans="1:13" x14ac:dyDescent="0.25">
      <c r="A47" s="1">
        <v>30099</v>
      </c>
      <c r="B47">
        <v>317.5</v>
      </c>
      <c r="C47">
        <v>99.8</v>
      </c>
      <c r="E47">
        <f t="shared" si="5"/>
        <v>-0.11725796344689279</v>
      </c>
      <c r="F47">
        <f t="shared" si="6"/>
        <v>94.485586192100982</v>
      </c>
      <c r="G47">
        <f t="shared" si="0"/>
        <v>1.4176136363636362</v>
      </c>
      <c r="H47">
        <f t="shared" si="7"/>
        <v>1</v>
      </c>
      <c r="I47">
        <f t="shared" si="1"/>
        <v>66.651154989217531</v>
      </c>
      <c r="J47">
        <f t="shared" si="8"/>
        <v>94.485586192100982</v>
      </c>
      <c r="K47">
        <f t="shared" si="2"/>
        <v>94.485586192100982</v>
      </c>
      <c r="L47">
        <f t="shared" si="3"/>
        <v>141.76136363636363</v>
      </c>
      <c r="M47">
        <f t="shared" si="4"/>
        <v>100</v>
      </c>
    </row>
    <row r="48" spans="1:13" x14ac:dyDescent="0.25">
      <c r="A48" s="1">
        <v>30132</v>
      </c>
      <c r="B48">
        <v>330.5</v>
      </c>
      <c r="C48">
        <v>100</v>
      </c>
      <c r="E48">
        <f t="shared" si="5"/>
        <v>4.0128840958994612E-2</v>
      </c>
      <c r="F48">
        <f t="shared" si="6"/>
        <v>98.498470288000448</v>
      </c>
      <c r="G48">
        <f t="shared" si="0"/>
        <v>1.4204545454545454</v>
      </c>
      <c r="H48">
        <f t="shared" si="7"/>
        <v>1</v>
      </c>
      <c r="I48">
        <f t="shared" si="1"/>
        <v>69.342923082752321</v>
      </c>
      <c r="J48">
        <f t="shared" si="8"/>
        <v>98.498470288000448</v>
      </c>
      <c r="K48">
        <f t="shared" si="2"/>
        <v>98.498470288000448</v>
      </c>
      <c r="L48">
        <f t="shared" si="3"/>
        <v>142.04545454545453</v>
      </c>
      <c r="M48">
        <f t="shared" si="4"/>
        <v>100</v>
      </c>
    </row>
    <row r="49" spans="1:13" x14ac:dyDescent="0.25">
      <c r="A49" s="1">
        <v>30162</v>
      </c>
      <c r="B49">
        <v>310.5</v>
      </c>
      <c r="C49">
        <v>100.4</v>
      </c>
      <c r="E49">
        <f t="shared" si="5"/>
        <v>-6.2422757918207561E-2</v>
      </c>
      <c r="F49">
        <f t="shared" si="6"/>
        <v>92.256194496179688</v>
      </c>
      <c r="G49">
        <f t="shared" si="0"/>
        <v>1.4261363636363635</v>
      </c>
      <c r="H49">
        <f t="shared" si="7"/>
        <v>1</v>
      </c>
      <c r="I49">
        <f t="shared" si="1"/>
        <v>64.689602515249504</v>
      </c>
      <c r="J49">
        <f t="shared" si="8"/>
        <v>92.256194496179688</v>
      </c>
      <c r="K49">
        <f t="shared" si="2"/>
        <v>92.256194496179688</v>
      </c>
      <c r="L49">
        <f t="shared" si="3"/>
        <v>142.61363636363635</v>
      </c>
      <c r="M49">
        <f t="shared" si="4"/>
        <v>100</v>
      </c>
    </row>
    <row r="50" spans="1:13" x14ac:dyDescent="0.25">
      <c r="A50" s="1">
        <v>30194</v>
      </c>
      <c r="B50">
        <v>300</v>
      </c>
      <c r="C50">
        <v>100.3</v>
      </c>
      <c r="E50">
        <f t="shared" si="5"/>
        <v>-3.4401426717332435E-2</v>
      </c>
      <c r="F50">
        <f t="shared" si="6"/>
        <v>88.816051824446447</v>
      </c>
      <c r="G50">
        <f t="shared" si="0"/>
        <v>1.4247159090909089</v>
      </c>
      <c r="H50">
        <f t="shared" si="7"/>
        <v>1</v>
      </c>
      <c r="I50">
        <f t="shared" si="1"/>
        <v>62.339482038295415</v>
      </c>
      <c r="J50">
        <f t="shared" si="8"/>
        <v>88.816051824446447</v>
      </c>
      <c r="K50">
        <f t="shared" si="2"/>
        <v>88.816051824446447</v>
      </c>
      <c r="L50">
        <f t="shared" si="3"/>
        <v>142.47159090909091</v>
      </c>
      <c r="M50">
        <f t="shared" si="4"/>
        <v>100</v>
      </c>
    </row>
    <row r="51" spans="1:13" x14ac:dyDescent="0.25">
      <c r="A51" s="1">
        <v>30224</v>
      </c>
      <c r="B51">
        <v>282</v>
      </c>
      <c r="C51">
        <v>100</v>
      </c>
      <c r="E51">
        <f t="shared" si="5"/>
        <v>-6.1875403718087529E-2</v>
      </c>
      <c r="F51">
        <f t="shared" si="6"/>
        <v>82.628511452637696</v>
      </c>
      <c r="G51">
        <f t="shared" si="0"/>
        <v>1.4204545454545454</v>
      </c>
      <c r="H51">
        <f t="shared" si="7"/>
        <v>1</v>
      </c>
      <c r="I51">
        <f t="shared" si="1"/>
        <v>58.170472062656941</v>
      </c>
      <c r="J51">
        <f t="shared" si="8"/>
        <v>82.628511452637696</v>
      </c>
      <c r="K51">
        <f t="shared" si="2"/>
        <v>82.628511452637696</v>
      </c>
      <c r="L51">
        <f t="shared" si="3"/>
        <v>142.04545454545453</v>
      </c>
      <c r="M51">
        <f t="shared" si="4"/>
        <v>100</v>
      </c>
    </row>
    <row r="52" spans="1:13" x14ac:dyDescent="0.25">
      <c r="A52" s="1">
        <v>30253</v>
      </c>
      <c r="B52">
        <v>305.5</v>
      </c>
      <c r="C52">
        <v>100.2</v>
      </c>
      <c r="E52">
        <f t="shared" si="5"/>
        <v>8.0042707673536356E-2</v>
      </c>
      <c r="F52">
        <f t="shared" si="6"/>
        <v>90.632782219991327</v>
      </c>
      <c r="G52">
        <f t="shared" si="0"/>
        <v>1.4232954545454544</v>
      </c>
      <c r="H52">
        <f t="shared" si="7"/>
        <v>1</v>
      </c>
      <c r="I52">
        <f t="shared" si="1"/>
        <v>63.678122437997907</v>
      </c>
      <c r="J52">
        <f t="shared" si="8"/>
        <v>90.632782219991327</v>
      </c>
      <c r="K52">
        <f t="shared" si="2"/>
        <v>90.632782219991327</v>
      </c>
      <c r="L52">
        <f t="shared" si="3"/>
        <v>142.32954545454544</v>
      </c>
      <c r="M52">
        <f t="shared" si="4"/>
        <v>100</v>
      </c>
    </row>
    <row r="53" spans="1:13" x14ac:dyDescent="0.25">
      <c r="A53" s="1">
        <v>30285</v>
      </c>
      <c r="B53">
        <v>331.5</v>
      </c>
      <c r="C53">
        <v>100.3</v>
      </c>
      <c r="E53">
        <f t="shared" si="5"/>
        <v>8.16780310142671E-2</v>
      </c>
      <c r="F53">
        <f t="shared" si="6"/>
        <v>98.800585321418041</v>
      </c>
      <c r="G53">
        <f t="shared" si="0"/>
        <v>1.4247159090909089</v>
      </c>
      <c r="H53">
        <f t="shared" si="7"/>
        <v>1</v>
      </c>
      <c r="I53">
        <f t="shared" si="1"/>
        <v>69.3475693582037</v>
      </c>
      <c r="J53">
        <f t="shared" si="8"/>
        <v>98.800585321418041</v>
      </c>
      <c r="K53">
        <f t="shared" si="2"/>
        <v>98.800585321418041</v>
      </c>
      <c r="L53">
        <f t="shared" si="3"/>
        <v>142.47159090909091</v>
      </c>
      <c r="M53">
        <f t="shared" si="4"/>
        <v>100</v>
      </c>
    </row>
    <row r="54" spans="1:13" x14ac:dyDescent="0.25">
      <c r="A54" s="1">
        <v>30315</v>
      </c>
      <c r="B54">
        <v>322</v>
      </c>
      <c r="C54">
        <v>100.5</v>
      </c>
      <c r="E54">
        <f t="shared" si="5"/>
        <v>-2.9076264081508901E-2</v>
      </c>
      <c r="F54">
        <f t="shared" si="6"/>
        <v>95.892958913267151</v>
      </c>
      <c r="G54">
        <f t="shared" si="0"/>
        <v>1.4275568181818181</v>
      </c>
      <c r="H54">
        <f t="shared" si="7"/>
        <v>1</v>
      </c>
      <c r="I54">
        <f t="shared" si="1"/>
        <v>67.172779179044852</v>
      </c>
      <c r="J54">
        <f t="shared" si="8"/>
        <v>95.892958913267151</v>
      </c>
      <c r="K54">
        <f t="shared" si="2"/>
        <v>95.892958913267151</v>
      </c>
      <c r="L54">
        <f t="shared" si="3"/>
        <v>142.75568181818181</v>
      </c>
      <c r="M54">
        <f t="shared" si="4"/>
        <v>100</v>
      </c>
    </row>
    <row r="55" spans="1:13" x14ac:dyDescent="0.25">
      <c r="A55" s="1">
        <v>30347</v>
      </c>
      <c r="B55">
        <v>341</v>
      </c>
      <c r="C55">
        <v>100.2</v>
      </c>
      <c r="E55">
        <f t="shared" si="5"/>
        <v>5.7330931739108436E-2</v>
      </c>
      <c r="F55">
        <f t="shared" si="6"/>
        <v>101.626052087178</v>
      </c>
      <c r="G55">
        <f t="shared" si="0"/>
        <v>1.4232954545454544</v>
      </c>
      <c r="H55">
        <f t="shared" si="7"/>
        <v>1</v>
      </c>
      <c r="I55">
        <f t="shared" si="1"/>
        <v>71.401936795781751</v>
      </c>
      <c r="J55">
        <f t="shared" si="8"/>
        <v>101.626052087178</v>
      </c>
      <c r="K55">
        <f t="shared" si="2"/>
        <v>101.626052087178</v>
      </c>
      <c r="L55">
        <f t="shared" si="3"/>
        <v>142.32954545454544</v>
      </c>
      <c r="M55">
        <f t="shared" si="4"/>
        <v>100</v>
      </c>
    </row>
    <row r="56" spans="1:13" x14ac:dyDescent="0.25">
      <c r="A56" s="1">
        <v>30375</v>
      </c>
      <c r="B56">
        <v>304</v>
      </c>
      <c r="C56">
        <v>100.5</v>
      </c>
      <c r="E56">
        <f t="shared" si="5"/>
        <v>-0.1148547758772951</v>
      </c>
      <c r="F56">
        <f t="shared" si="6"/>
        <v>90.140574499448491</v>
      </c>
      <c r="G56">
        <f t="shared" si="0"/>
        <v>1.4275568181818181</v>
      </c>
      <c r="H56">
        <f t="shared" si="7"/>
        <v>1</v>
      </c>
      <c r="I56">
        <f t="shared" si="1"/>
        <v>63.143248206578846</v>
      </c>
      <c r="J56">
        <f t="shared" si="8"/>
        <v>90.140574499448491</v>
      </c>
      <c r="K56">
        <f t="shared" si="2"/>
        <v>90.140574499448491</v>
      </c>
      <c r="L56">
        <f t="shared" si="3"/>
        <v>142.75568181818181</v>
      </c>
      <c r="M56">
        <f t="shared" si="4"/>
        <v>100</v>
      </c>
    </row>
    <row r="57" spans="1:13" x14ac:dyDescent="0.25">
      <c r="A57" s="1">
        <v>30406</v>
      </c>
      <c r="B57">
        <v>358</v>
      </c>
      <c r="C57">
        <v>100.4</v>
      </c>
      <c r="E57">
        <f t="shared" si="5"/>
        <v>0.16350528499447856</v>
      </c>
      <c r="F57">
        <f t="shared" si="6"/>
        <v>106.49110299889634</v>
      </c>
      <c r="G57">
        <f t="shared" si="0"/>
        <v>1.4261363636363635</v>
      </c>
      <c r="H57">
        <f t="shared" si="7"/>
        <v>1</v>
      </c>
      <c r="I57">
        <f t="shared" si="1"/>
        <v>74.671052302014971</v>
      </c>
      <c r="J57">
        <f t="shared" si="8"/>
        <v>106.49110299889634</v>
      </c>
      <c r="K57">
        <f t="shared" si="2"/>
        <v>106.49110299889634</v>
      </c>
      <c r="L57">
        <f t="shared" si="3"/>
        <v>142.61363636363635</v>
      </c>
      <c r="M57">
        <f t="shared" si="4"/>
        <v>100</v>
      </c>
    </row>
    <row r="58" spans="1:13" x14ac:dyDescent="0.25">
      <c r="A58" s="1">
        <v>30435</v>
      </c>
      <c r="B58">
        <v>358.5</v>
      </c>
      <c r="C58">
        <v>100.4</v>
      </c>
      <c r="E58">
        <f t="shared" si="5"/>
        <v>1.3956736389747558E-3</v>
      </c>
      <c r="F58">
        <f t="shared" si="6"/>
        <v>106.63067036279381</v>
      </c>
      <c r="G58">
        <f t="shared" si="0"/>
        <v>1.4261363636363635</v>
      </c>
      <c r="H58">
        <f t="shared" si="7"/>
        <v>1</v>
      </c>
      <c r="I58">
        <f t="shared" si="1"/>
        <v>74.768916270325548</v>
      </c>
      <c r="J58">
        <f t="shared" si="8"/>
        <v>106.63067036279381</v>
      </c>
      <c r="K58">
        <f t="shared" si="2"/>
        <v>106.63067036279381</v>
      </c>
      <c r="L58">
        <f t="shared" si="3"/>
        <v>142.61363636363635</v>
      </c>
      <c r="M58">
        <f t="shared" si="4"/>
        <v>100</v>
      </c>
    </row>
    <row r="59" spans="1:13" x14ac:dyDescent="0.25">
      <c r="A59" s="1">
        <v>30467</v>
      </c>
      <c r="B59">
        <v>334</v>
      </c>
      <c r="C59">
        <v>100.8</v>
      </c>
      <c r="E59">
        <f t="shared" si="5"/>
        <v>-7.0787667062974652E-2</v>
      </c>
      <c r="F59">
        <f t="shared" si="6"/>
        <v>99.551903656496336</v>
      </c>
      <c r="G59">
        <f t="shared" si="0"/>
        <v>1.4318181818181817</v>
      </c>
      <c r="H59">
        <f t="shared" si="7"/>
        <v>1</v>
      </c>
      <c r="I59">
        <f t="shared" si="1"/>
        <v>69.528313664854593</v>
      </c>
      <c r="J59">
        <f t="shared" si="8"/>
        <v>99.551903656496336</v>
      </c>
      <c r="K59">
        <f t="shared" si="2"/>
        <v>99.551903656496336</v>
      </c>
      <c r="L59">
        <f t="shared" si="3"/>
        <v>143.18181818181816</v>
      </c>
      <c r="M59">
        <f t="shared" si="4"/>
        <v>100</v>
      </c>
    </row>
    <row r="60" spans="1:13" x14ac:dyDescent="0.25">
      <c r="A60" s="1">
        <v>30497</v>
      </c>
      <c r="B60">
        <v>340</v>
      </c>
      <c r="C60">
        <v>101</v>
      </c>
      <c r="E60">
        <f t="shared" si="5"/>
        <v>1.7804624633506686E-2</v>
      </c>
      <c r="F60">
        <f t="shared" si="6"/>
        <v>101.33236611984701</v>
      </c>
      <c r="G60">
        <f t="shared" si="0"/>
        <v>1.4346590909090908</v>
      </c>
      <c r="H60">
        <f t="shared" si="7"/>
        <v>1</v>
      </c>
      <c r="I60">
        <f t="shared" si="1"/>
        <v>70.631669057794355</v>
      </c>
      <c r="J60">
        <f t="shared" si="8"/>
        <v>101.33236611984701</v>
      </c>
      <c r="K60">
        <f t="shared" si="2"/>
        <v>101.33236611984701</v>
      </c>
      <c r="L60">
        <f t="shared" si="3"/>
        <v>143.46590909090909</v>
      </c>
      <c r="M60">
        <f t="shared" si="4"/>
        <v>100</v>
      </c>
    </row>
    <row r="61" spans="1:13" x14ac:dyDescent="0.25">
      <c r="A61" s="1">
        <v>30526</v>
      </c>
      <c r="B61">
        <v>363.5</v>
      </c>
      <c r="C61">
        <v>101.3</v>
      </c>
      <c r="E61">
        <f t="shared" si="5"/>
        <v>6.6833679363366955E-2</v>
      </c>
      <c r="F61">
        <f t="shared" si="6"/>
        <v>108.0157340561837</v>
      </c>
      <c r="G61">
        <f t="shared" si="0"/>
        <v>1.4389204545454544</v>
      </c>
      <c r="H61">
        <f t="shared" si="7"/>
        <v>1</v>
      </c>
      <c r="I61">
        <f t="shared" si="1"/>
        <v>75.06720313480092</v>
      </c>
      <c r="J61">
        <f t="shared" si="8"/>
        <v>108.0157340561837</v>
      </c>
      <c r="K61">
        <f t="shared" si="2"/>
        <v>108.0157340561837</v>
      </c>
      <c r="L61">
        <f t="shared" si="3"/>
        <v>143.89204545454544</v>
      </c>
      <c r="M61">
        <f t="shared" si="4"/>
        <v>100</v>
      </c>
    </row>
    <row r="62" spans="1:13" x14ac:dyDescent="0.25">
      <c r="A62" s="1">
        <v>30559</v>
      </c>
      <c r="B62">
        <v>371.5</v>
      </c>
      <c r="C62">
        <v>101.8</v>
      </c>
      <c r="E62">
        <f t="shared" si="5"/>
        <v>2.1769567184239818E-2</v>
      </c>
      <c r="F62">
        <f t="shared" si="6"/>
        <v>110.19269077460768</v>
      </c>
      <c r="G62">
        <f t="shared" si="0"/>
        <v>1.4460227272727271</v>
      </c>
      <c r="H62">
        <f t="shared" si="7"/>
        <v>1</v>
      </c>
      <c r="I62">
        <f t="shared" si="1"/>
        <v>76.203982618196292</v>
      </c>
      <c r="J62">
        <f t="shared" si="8"/>
        <v>110.19269077460768</v>
      </c>
      <c r="K62">
        <f t="shared" si="2"/>
        <v>110.19269077460768</v>
      </c>
      <c r="L62">
        <f t="shared" si="3"/>
        <v>144.60227272727272</v>
      </c>
      <c r="M62">
        <f t="shared" si="4"/>
        <v>100</v>
      </c>
    </row>
    <row r="63" spans="1:13" x14ac:dyDescent="0.25">
      <c r="A63" s="1">
        <v>30589</v>
      </c>
      <c r="B63">
        <v>352.5</v>
      </c>
      <c r="C63">
        <v>102</v>
      </c>
      <c r="E63">
        <f t="shared" si="5"/>
        <v>-5.2498241905490482E-2</v>
      </c>
      <c r="F63">
        <f t="shared" si="6"/>
        <v>104.94286658405863</v>
      </c>
      <c r="G63">
        <f t="shared" si="0"/>
        <v>1.4488636363636362</v>
      </c>
      <c r="H63">
        <f t="shared" si="7"/>
        <v>1</v>
      </c>
      <c r="I63">
        <f t="shared" si="1"/>
        <v>72.431154975664001</v>
      </c>
      <c r="J63">
        <f t="shared" si="8"/>
        <v>104.94286658405863</v>
      </c>
      <c r="K63">
        <f t="shared" si="2"/>
        <v>104.94286658405863</v>
      </c>
      <c r="L63">
        <f t="shared" si="3"/>
        <v>144.88636363636363</v>
      </c>
      <c r="M63">
        <f t="shared" si="4"/>
        <v>100</v>
      </c>
    </row>
    <row r="64" spans="1:13" x14ac:dyDescent="0.25">
      <c r="A64" s="1">
        <v>30620</v>
      </c>
      <c r="B64">
        <v>354</v>
      </c>
      <c r="C64">
        <v>102.2</v>
      </c>
      <c r="E64">
        <f t="shared" si="5"/>
        <v>4.246290881451004E-3</v>
      </c>
      <c r="F64">
        <f t="shared" si="6"/>
        <v>105.36749567220373</v>
      </c>
      <c r="G64">
        <f t="shared" si="0"/>
        <v>1.4517045454545454</v>
      </c>
      <c r="H64">
        <f t="shared" si="7"/>
        <v>1</v>
      </c>
      <c r="I64">
        <f t="shared" si="1"/>
        <v>72.581914827036627</v>
      </c>
      <c r="J64">
        <f t="shared" si="8"/>
        <v>105.36749567220373</v>
      </c>
      <c r="K64">
        <f t="shared" si="2"/>
        <v>105.36749567220373</v>
      </c>
      <c r="L64">
        <f t="shared" si="3"/>
        <v>145.17045454545453</v>
      </c>
      <c r="M64">
        <f t="shared" si="4"/>
        <v>100</v>
      </c>
    </row>
    <row r="65" spans="1:13" x14ac:dyDescent="0.25">
      <c r="A65" s="1">
        <v>30650</v>
      </c>
      <c r="B65">
        <v>357.5</v>
      </c>
      <c r="C65">
        <v>102.1</v>
      </c>
      <c r="E65">
        <f t="shared" si="5"/>
        <v>9.8384490002879407E-3</v>
      </c>
      <c r="F65">
        <f t="shared" si="6"/>
        <v>106.35134057223253</v>
      </c>
      <c r="G65">
        <f t="shared" si="0"/>
        <v>1.4502840909090906</v>
      </c>
      <c r="H65">
        <f t="shared" si="7"/>
        <v>1</v>
      </c>
      <c r="I65">
        <f t="shared" si="1"/>
        <v>73.331384684477683</v>
      </c>
      <c r="J65">
        <f t="shared" si="8"/>
        <v>106.35134057223253</v>
      </c>
      <c r="K65">
        <f t="shared" si="2"/>
        <v>106.35134057223253</v>
      </c>
      <c r="L65">
        <f t="shared" si="3"/>
        <v>145.02840909090907</v>
      </c>
      <c r="M65">
        <f t="shared" si="4"/>
        <v>100</v>
      </c>
    </row>
    <row r="66" spans="1:13" x14ac:dyDescent="0.25">
      <c r="A66" s="1">
        <v>30680</v>
      </c>
      <c r="B66">
        <v>370.5</v>
      </c>
      <c r="C66">
        <v>102.3</v>
      </c>
      <c r="E66">
        <f t="shared" si="5"/>
        <v>3.5718082602079246E-2</v>
      </c>
      <c r="F66">
        <f t="shared" si="6"/>
        <v>109.92314883244046</v>
      </c>
      <c r="G66">
        <f t="shared" si="0"/>
        <v>1.4531249999999998</v>
      </c>
      <c r="H66">
        <f t="shared" si="7"/>
        <v>1</v>
      </c>
      <c r="I66">
        <f t="shared" si="1"/>
        <v>75.646037906195602</v>
      </c>
      <c r="J66">
        <f t="shared" si="8"/>
        <v>109.92314883244046</v>
      </c>
      <c r="K66">
        <f t="shared" si="2"/>
        <v>109.92314883244046</v>
      </c>
      <c r="L66">
        <f t="shared" si="3"/>
        <v>145.31249999999997</v>
      </c>
      <c r="M66">
        <f t="shared" si="4"/>
        <v>100</v>
      </c>
    </row>
    <row r="67" spans="1:13" x14ac:dyDescent="0.25">
      <c r="A67" s="1">
        <v>30712</v>
      </c>
      <c r="B67">
        <v>337</v>
      </c>
      <c r="C67">
        <v>102.9</v>
      </c>
      <c r="E67">
        <f t="shared" si="5"/>
        <v>-9.4770514383779814E-2</v>
      </c>
      <c r="F67">
        <f t="shared" si="6"/>
        <v>100.44609739406248</v>
      </c>
      <c r="G67">
        <f t="shared" ref="G67:G130" si="9">C67/$C$2</f>
        <v>1.4616477272727273</v>
      </c>
      <c r="H67">
        <f t="shared" si="7"/>
        <v>1</v>
      </c>
      <c r="I67">
        <f t="shared" ref="I67:I130" si="10">F67/G67</f>
        <v>68.721139519358587</v>
      </c>
      <c r="J67">
        <f t="shared" si="8"/>
        <v>100.44609739406248</v>
      </c>
      <c r="K67">
        <f t="shared" ref="K67:K130" si="11">F67</f>
        <v>100.44609739406248</v>
      </c>
      <c r="L67">
        <f t="shared" ref="L67:L130" si="12">G67*100</f>
        <v>146.16477272727272</v>
      </c>
      <c r="M67">
        <f t="shared" ref="M67:M130" si="13">H67*100</f>
        <v>100</v>
      </c>
    </row>
    <row r="68" spans="1:13" x14ac:dyDescent="0.25">
      <c r="A68" s="1">
        <v>30741</v>
      </c>
      <c r="B68">
        <v>339</v>
      </c>
      <c r="C68">
        <v>103.2</v>
      </c>
      <c r="E68">
        <f t="shared" ref="E68:E131" si="14">LN(B68/B67)</f>
        <v>5.9171770280885185E-3</v>
      </c>
      <c r="F68">
        <f t="shared" ref="F68:F131" si="15">F67+100*E68</f>
        <v>101.03781509687133</v>
      </c>
      <c r="G68">
        <f t="shared" si="9"/>
        <v>1.4659090909090908</v>
      </c>
      <c r="H68">
        <f t="shared" ref="H68:H131" si="16">IF(D67&lt;&gt;0,H67*D68/D67,H67)</f>
        <v>1</v>
      </c>
      <c r="I68">
        <f t="shared" si="10"/>
        <v>68.925021151354088</v>
      </c>
      <c r="J68">
        <f t="shared" ref="J68:J131" si="17">F68*H68</f>
        <v>101.03781509687133</v>
      </c>
      <c r="K68">
        <f t="shared" si="11"/>
        <v>101.03781509687133</v>
      </c>
      <c r="L68">
        <f t="shared" si="12"/>
        <v>146.59090909090909</v>
      </c>
      <c r="M68">
        <f t="shared" si="13"/>
        <v>100</v>
      </c>
    </row>
    <row r="69" spans="1:13" x14ac:dyDescent="0.25">
      <c r="A69" s="1">
        <v>30771</v>
      </c>
      <c r="B69">
        <v>387</v>
      </c>
      <c r="C69">
        <v>103.9</v>
      </c>
      <c r="E69">
        <f t="shared" si="14"/>
        <v>0.13242458564933154</v>
      </c>
      <c r="F69">
        <f t="shared" si="15"/>
        <v>114.28027366180449</v>
      </c>
      <c r="G69">
        <f t="shared" si="9"/>
        <v>1.4758522727272727</v>
      </c>
      <c r="H69">
        <f t="shared" si="16"/>
        <v>1</v>
      </c>
      <c r="I69">
        <f t="shared" si="10"/>
        <v>77.433409680375703</v>
      </c>
      <c r="J69">
        <f t="shared" si="17"/>
        <v>114.28027366180449</v>
      </c>
      <c r="K69">
        <f t="shared" si="11"/>
        <v>114.28027366180449</v>
      </c>
      <c r="L69">
        <f t="shared" si="12"/>
        <v>147.58522727272728</v>
      </c>
      <c r="M69">
        <f t="shared" si="13"/>
        <v>100</v>
      </c>
    </row>
    <row r="70" spans="1:13" x14ac:dyDescent="0.25">
      <c r="A70" s="1">
        <v>30802</v>
      </c>
      <c r="B70">
        <v>361</v>
      </c>
      <c r="C70">
        <v>104</v>
      </c>
      <c r="E70">
        <f t="shared" si="14"/>
        <v>-6.9546734696900939E-2</v>
      </c>
      <c r="F70">
        <f t="shared" si="15"/>
        <v>107.32560019211439</v>
      </c>
      <c r="G70">
        <f t="shared" si="9"/>
        <v>1.4772727272727271</v>
      </c>
      <c r="H70">
        <f t="shared" si="16"/>
        <v>1</v>
      </c>
      <c r="I70">
        <f t="shared" si="10"/>
        <v>72.651175514662057</v>
      </c>
      <c r="J70">
        <f t="shared" si="17"/>
        <v>107.32560019211439</v>
      </c>
      <c r="K70">
        <f t="shared" si="11"/>
        <v>107.32560019211439</v>
      </c>
      <c r="L70">
        <f t="shared" si="12"/>
        <v>147.72727272727272</v>
      </c>
      <c r="M70">
        <f t="shared" si="13"/>
        <v>100</v>
      </c>
    </row>
    <row r="71" spans="1:13" x14ac:dyDescent="0.25">
      <c r="A71" s="1">
        <v>30833</v>
      </c>
      <c r="B71">
        <v>342</v>
      </c>
      <c r="C71">
        <v>104.1</v>
      </c>
      <c r="E71">
        <f t="shared" si="14"/>
        <v>-5.4067221270275821E-2</v>
      </c>
      <c r="F71">
        <f t="shared" si="15"/>
        <v>101.91887806508682</v>
      </c>
      <c r="G71">
        <f t="shared" si="9"/>
        <v>1.4786931818181817</v>
      </c>
      <c r="H71">
        <f t="shared" si="16"/>
        <v>1</v>
      </c>
      <c r="I71">
        <f t="shared" si="10"/>
        <v>68.924966530087531</v>
      </c>
      <c r="J71">
        <f t="shared" si="17"/>
        <v>101.91887806508682</v>
      </c>
      <c r="K71">
        <f t="shared" si="11"/>
        <v>101.91887806508682</v>
      </c>
      <c r="L71">
        <f t="shared" si="12"/>
        <v>147.86931818181816</v>
      </c>
      <c r="M71">
        <f t="shared" si="13"/>
        <v>100</v>
      </c>
    </row>
    <row r="72" spans="1:13" x14ac:dyDescent="0.25">
      <c r="A72" s="1">
        <v>30862</v>
      </c>
      <c r="B72">
        <v>344</v>
      </c>
      <c r="C72">
        <v>104</v>
      </c>
      <c r="E72">
        <f t="shared" si="14"/>
        <v>5.8309203107931437E-3</v>
      </c>
      <c r="F72">
        <f t="shared" si="15"/>
        <v>102.50197009616613</v>
      </c>
      <c r="G72">
        <f t="shared" si="9"/>
        <v>1.4772727272727271</v>
      </c>
      <c r="H72">
        <f t="shared" si="16"/>
        <v>1</v>
      </c>
      <c r="I72">
        <f t="shared" si="10"/>
        <v>69.385948988174007</v>
      </c>
      <c r="J72">
        <f t="shared" si="17"/>
        <v>102.50197009616613</v>
      </c>
      <c r="K72">
        <f t="shared" si="11"/>
        <v>102.50197009616613</v>
      </c>
      <c r="L72">
        <f t="shared" si="12"/>
        <v>147.72727272727272</v>
      </c>
      <c r="M72">
        <f t="shared" si="13"/>
        <v>100</v>
      </c>
    </row>
    <row r="73" spans="1:13" x14ac:dyDescent="0.25">
      <c r="A73" s="1">
        <v>30894</v>
      </c>
      <c r="B73">
        <v>345</v>
      </c>
      <c r="C73">
        <v>104.2</v>
      </c>
      <c r="E73">
        <f t="shared" si="14"/>
        <v>2.9027596579614102E-3</v>
      </c>
      <c r="F73">
        <f t="shared" si="15"/>
        <v>102.79224606196227</v>
      </c>
      <c r="G73">
        <f t="shared" si="9"/>
        <v>1.4801136363636362</v>
      </c>
      <c r="H73">
        <f t="shared" si="16"/>
        <v>1</v>
      </c>
      <c r="I73">
        <f t="shared" si="10"/>
        <v>69.448887934377595</v>
      </c>
      <c r="J73">
        <f t="shared" si="17"/>
        <v>102.79224606196227</v>
      </c>
      <c r="K73">
        <f t="shared" si="11"/>
        <v>102.79224606196227</v>
      </c>
      <c r="L73">
        <f t="shared" si="12"/>
        <v>148.01136363636363</v>
      </c>
      <c r="M73">
        <f t="shared" si="13"/>
        <v>100</v>
      </c>
    </row>
    <row r="74" spans="1:13" x14ac:dyDescent="0.25">
      <c r="A74" s="1">
        <v>30925</v>
      </c>
      <c r="B74">
        <v>343.5</v>
      </c>
      <c r="C74">
        <v>103.8</v>
      </c>
      <c r="E74">
        <f t="shared" si="14"/>
        <v>-4.3573053689557007E-3</v>
      </c>
      <c r="F74">
        <f t="shared" si="15"/>
        <v>102.3565155250667</v>
      </c>
      <c r="G74">
        <f t="shared" si="9"/>
        <v>1.4744318181818181</v>
      </c>
      <c r="H74">
        <f t="shared" si="16"/>
        <v>1</v>
      </c>
      <c r="I74">
        <f t="shared" si="10"/>
        <v>69.420989334919994</v>
      </c>
      <c r="J74">
        <f t="shared" si="17"/>
        <v>102.3565155250667</v>
      </c>
      <c r="K74">
        <f t="shared" si="11"/>
        <v>102.3565155250667</v>
      </c>
      <c r="L74">
        <f t="shared" si="12"/>
        <v>147.44318181818181</v>
      </c>
      <c r="M74">
        <f t="shared" si="13"/>
        <v>100</v>
      </c>
    </row>
    <row r="75" spans="1:13" x14ac:dyDescent="0.25">
      <c r="A75" s="1">
        <v>30953</v>
      </c>
      <c r="B75">
        <v>345</v>
      </c>
      <c r="C75">
        <v>103.4</v>
      </c>
      <c r="E75">
        <f t="shared" si="14"/>
        <v>4.3573053689556262E-3</v>
      </c>
      <c r="F75">
        <f t="shared" si="15"/>
        <v>102.79224606196226</v>
      </c>
      <c r="G75">
        <f t="shared" si="9"/>
        <v>1.46875</v>
      </c>
      <c r="H75">
        <f t="shared" si="16"/>
        <v>1</v>
      </c>
      <c r="I75">
        <f t="shared" si="10"/>
        <v>69.986210084740264</v>
      </c>
      <c r="J75">
        <f t="shared" si="17"/>
        <v>102.79224606196226</v>
      </c>
      <c r="K75">
        <f t="shared" si="11"/>
        <v>102.79224606196226</v>
      </c>
      <c r="L75">
        <f t="shared" si="12"/>
        <v>146.875</v>
      </c>
      <c r="M75">
        <f t="shared" si="13"/>
        <v>100</v>
      </c>
    </row>
    <row r="76" spans="1:13" x14ac:dyDescent="0.25">
      <c r="A76" s="1">
        <v>30986</v>
      </c>
      <c r="B76">
        <v>369.5</v>
      </c>
      <c r="C76">
        <v>103.4</v>
      </c>
      <c r="E76">
        <f t="shared" si="14"/>
        <v>6.8606323356896676E-2</v>
      </c>
      <c r="F76">
        <f t="shared" si="15"/>
        <v>109.65287839765193</v>
      </c>
      <c r="G76">
        <f t="shared" si="9"/>
        <v>1.46875</v>
      </c>
      <c r="H76">
        <f t="shared" si="16"/>
        <v>1</v>
      </c>
      <c r="I76">
        <f t="shared" si="10"/>
        <v>74.657278909039618</v>
      </c>
      <c r="J76">
        <f t="shared" si="17"/>
        <v>109.65287839765193</v>
      </c>
      <c r="K76">
        <f t="shared" si="11"/>
        <v>109.65287839765193</v>
      </c>
      <c r="L76">
        <f t="shared" si="12"/>
        <v>146.875</v>
      </c>
      <c r="M76">
        <f t="shared" si="13"/>
        <v>100</v>
      </c>
    </row>
    <row r="77" spans="1:13" x14ac:dyDescent="0.25">
      <c r="A77" s="1">
        <v>31016</v>
      </c>
      <c r="B77">
        <v>365.5</v>
      </c>
      <c r="C77">
        <v>103.7</v>
      </c>
      <c r="E77">
        <f t="shared" si="14"/>
        <v>-1.0884461198423219E-2</v>
      </c>
      <c r="F77">
        <f t="shared" si="15"/>
        <v>108.56443227780962</v>
      </c>
      <c r="G77">
        <f t="shared" si="9"/>
        <v>1.4730113636363635</v>
      </c>
      <c r="H77">
        <f t="shared" si="16"/>
        <v>1</v>
      </c>
      <c r="I77">
        <f t="shared" si="10"/>
        <v>73.702372539612313</v>
      </c>
      <c r="J77">
        <f t="shared" si="17"/>
        <v>108.56443227780962</v>
      </c>
      <c r="K77">
        <f t="shared" si="11"/>
        <v>108.56443227780962</v>
      </c>
      <c r="L77">
        <f t="shared" si="12"/>
        <v>147.30113636363635</v>
      </c>
      <c r="M77">
        <f t="shared" si="13"/>
        <v>100</v>
      </c>
    </row>
    <row r="78" spans="1:13" x14ac:dyDescent="0.25">
      <c r="A78" s="1">
        <v>31047</v>
      </c>
      <c r="B78">
        <v>365</v>
      </c>
      <c r="C78">
        <v>103.5</v>
      </c>
      <c r="E78">
        <f t="shared" si="14"/>
        <v>-1.3689256073417322E-3</v>
      </c>
      <c r="F78">
        <f t="shared" si="15"/>
        <v>108.42753971707545</v>
      </c>
      <c r="G78">
        <f t="shared" si="9"/>
        <v>1.4701704545454544</v>
      </c>
      <c r="H78">
        <f t="shared" si="16"/>
        <v>1</v>
      </c>
      <c r="I78">
        <f t="shared" si="10"/>
        <v>73.751679189199152</v>
      </c>
      <c r="J78">
        <f t="shared" si="17"/>
        <v>108.42753971707545</v>
      </c>
      <c r="K78">
        <f t="shared" si="11"/>
        <v>108.42753971707545</v>
      </c>
      <c r="L78">
        <f t="shared" si="12"/>
        <v>147.01704545454544</v>
      </c>
      <c r="M78">
        <f t="shared" si="13"/>
        <v>100</v>
      </c>
    </row>
    <row r="79" spans="1:13" x14ac:dyDescent="0.25">
      <c r="A79" s="1">
        <v>31078</v>
      </c>
      <c r="B79">
        <v>363</v>
      </c>
      <c r="C79">
        <v>103.4</v>
      </c>
      <c r="E79">
        <f t="shared" si="14"/>
        <v>-5.4945193176407017E-3</v>
      </c>
      <c r="F79">
        <f t="shared" si="15"/>
        <v>107.87808778531138</v>
      </c>
      <c r="G79">
        <f t="shared" si="9"/>
        <v>1.46875</v>
      </c>
      <c r="H79">
        <f t="shared" si="16"/>
        <v>1</v>
      </c>
      <c r="I79">
        <f t="shared" si="10"/>
        <v>73.448910832552428</v>
      </c>
      <c r="J79">
        <f t="shared" si="17"/>
        <v>107.87808778531138</v>
      </c>
      <c r="K79">
        <f t="shared" si="11"/>
        <v>107.87808778531138</v>
      </c>
      <c r="L79">
        <f t="shared" si="12"/>
        <v>146.875</v>
      </c>
      <c r="M79">
        <f t="shared" si="13"/>
        <v>100</v>
      </c>
    </row>
    <row r="80" spans="1:13" x14ac:dyDescent="0.25">
      <c r="A80" s="1">
        <v>31106</v>
      </c>
      <c r="B80">
        <v>350.5</v>
      </c>
      <c r="C80">
        <v>103.3</v>
      </c>
      <c r="E80">
        <f t="shared" si="14"/>
        <v>-3.5042127790205956E-2</v>
      </c>
      <c r="F80">
        <f t="shared" si="15"/>
        <v>104.37387500629079</v>
      </c>
      <c r="G80">
        <f t="shared" si="9"/>
        <v>1.4673295454545452</v>
      </c>
      <c r="H80">
        <f t="shared" si="16"/>
        <v>1</v>
      </c>
      <c r="I80">
        <f t="shared" si="10"/>
        <v>71.131856732264012</v>
      </c>
      <c r="J80">
        <f t="shared" si="17"/>
        <v>104.37387500629079</v>
      </c>
      <c r="K80">
        <f t="shared" si="11"/>
        <v>104.37387500629079</v>
      </c>
      <c r="L80">
        <f t="shared" si="12"/>
        <v>146.73295454545453</v>
      </c>
      <c r="M80">
        <f t="shared" si="13"/>
        <v>100</v>
      </c>
    </row>
    <row r="81" spans="1:13" x14ac:dyDescent="0.25">
      <c r="A81" s="1">
        <v>31135</v>
      </c>
      <c r="B81">
        <v>371</v>
      </c>
      <c r="C81">
        <v>103.1</v>
      </c>
      <c r="E81">
        <f t="shared" si="14"/>
        <v>5.6841356132790316E-2</v>
      </c>
      <c r="F81">
        <f t="shared" si="15"/>
        <v>110.05801061956981</v>
      </c>
      <c r="G81">
        <f t="shared" si="9"/>
        <v>1.4644886363636362</v>
      </c>
      <c r="H81">
        <f t="shared" si="16"/>
        <v>1</v>
      </c>
      <c r="I81">
        <f t="shared" si="10"/>
        <v>75.151153711132068</v>
      </c>
      <c r="J81">
        <f t="shared" si="17"/>
        <v>110.05801061956981</v>
      </c>
      <c r="K81">
        <f t="shared" si="11"/>
        <v>110.05801061956981</v>
      </c>
      <c r="L81">
        <f t="shared" si="12"/>
        <v>146.44886363636363</v>
      </c>
      <c r="M81">
        <f t="shared" si="13"/>
        <v>100</v>
      </c>
    </row>
    <row r="82" spans="1:13" x14ac:dyDescent="0.25">
      <c r="A82" s="1">
        <v>31167</v>
      </c>
      <c r="B82">
        <v>345.5</v>
      </c>
      <c r="C82">
        <v>103.3</v>
      </c>
      <c r="E82">
        <f t="shared" si="14"/>
        <v>-7.120941939971058E-2</v>
      </c>
      <c r="F82">
        <f t="shared" si="15"/>
        <v>102.93706867959875</v>
      </c>
      <c r="G82">
        <f t="shared" si="9"/>
        <v>1.4673295454545452</v>
      </c>
      <c r="H82">
        <f t="shared" si="16"/>
        <v>1</v>
      </c>
      <c r="I82">
        <f t="shared" si="10"/>
        <v>70.152658616106038</v>
      </c>
      <c r="J82">
        <f t="shared" si="17"/>
        <v>102.93706867959875</v>
      </c>
      <c r="K82">
        <f t="shared" si="11"/>
        <v>102.93706867959875</v>
      </c>
      <c r="L82">
        <f t="shared" si="12"/>
        <v>146.73295454545453</v>
      </c>
      <c r="M82">
        <f t="shared" si="13"/>
        <v>100</v>
      </c>
    </row>
    <row r="83" spans="1:13" x14ac:dyDescent="0.25">
      <c r="A83" s="1">
        <v>31198</v>
      </c>
      <c r="B83">
        <v>313</v>
      </c>
      <c r="C83">
        <v>103.5</v>
      </c>
      <c r="E83">
        <f t="shared" si="14"/>
        <v>-9.8789452667571359E-2</v>
      </c>
      <c r="F83">
        <f t="shared" si="15"/>
        <v>93.05812341284161</v>
      </c>
      <c r="G83">
        <f t="shared" si="9"/>
        <v>1.4701704545454544</v>
      </c>
      <c r="H83">
        <f t="shared" si="16"/>
        <v>1</v>
      </c>
      <c r="I83">
        <f t="shared" si="10"/>
        <v>63.297506166802414</v>
      </c>
      <c r="J83">
        <f t="shared" si="17"/>
        <v>93.05812341284161</v>
      </c>
      <c r="K83">
        <f t="shared" si="11"/>
        <v>93.05812341284161</v>
      </c>
      <c r="L83">
        <f t="shared" si="12"/>
        <v>147.01704545454544</v>
      </c>
      <c r="M83">
        <f t="shared" si="13"/>
        <v>100</v>
      </c>
    </row>
    <row r="84" spans="1:13" x14ac:dyDescent="0.25">
      <c r="A84" s="1">
        <v>31226</v>
      </c>
      <c r="B84">
        <v>317.5</v>
      </c>
      <c r="C84">
        <v>103.3</v>
      </c>
      <c r="E84">
        <f t="shared" si="14"/>
        <v>1.4274627792593033E-2</v>
      </c>
      <c r="F84">
        <f t="shared" si="15"/>
        <v>94.485586192100911</v>
      </c>
      <c r="G84">
        <f t="shared" si="9"/>
        <v>1.4673295454545452</v>
      </c>
      <c r="H84">
        <f t="shared" si="16"/>
        <v>1</v>
      </c>
      <c r="I84">
        <f t="shared" si="10"/>
        <v>64.392887395197533</v>
      </c>
      <c r="J84">
        <f t="shared" si="17"/>
        <v>94.485586192100911</v>
      </c>
      <c r="K84">
        <f t="shared" si="11"/>
        <v>94.485586192100911</v>
      </c>
      <c r="L84">
        <f t="shared" si="12"/>
        <v>146.73295454545453</v>
      </c>
      <c r="M84">
        <f t="shared" si="13"/>
        <v>100</v>
      </c>
    </row>
    <row r="85" spans="1:13" x14ac:dyDescent="0.25">
      <c r="A85" s="1">
        <v>31259</v>
      </c>
      <c r="B85">
        <v>290</v>
      </c>
      <c r="C85">
        <v>103.2</v>
      </c>
      <c r="E85">
        <f t="shared" si="14"/>
        <v>-9.0596895352226578E-2</v>
      </c>
      <c r="F85">
        <f t="shared" si="15"/>
        <v>85.425896656878251</v>
      </c>
      <c r="G85">
        <f t="shared" si="9"/>
        <v>1.4659090909090908</v>
      </c>
      <c r="H85">
        <f t="shared" si="16"/>
        <v>1</v>
      </c>
      <c r="I85">
        <f t="shared" si="10"/>
        <v>58.275030277560361</v>
      </c>
      <c r="J85">
        <f t="shared" si="17"/>
        <v>85.425896656878251</v>
      </c>
      <c r="K85">
        <f t="shared" si="11"/>
        <v>85.425896656878251</v>
      </c>
      <c r="L85">
        <f t="shared" si="12"/>
        <v>146.59090909090909</v>
      </c>
      <c r="M85">
        <f t="shared" si="13"/>
        <v>100</v>
      </c>
    </row>
    <row r="86" spans="1:13" x14ac:dyDescent="0.25">
      <c r="A86" s="1">
        <v>31289</v>
      </c>
      <c r="B86">
        <v>272</v>
      </c>
      <c r="C86">
        <v>102.7</v>
      </c>
      <c r="E86">
        <f t="shared" si="14"/>
        <v>-6.4078856684522401E-2</v>
      </c>
      <c r="F86">
        <f t="shared" si="15"/>
        <v>79.018010988426013</v>
      </c>
      <c r="G86">
        <f t="shared" si="9"/>
        <v>1.4588068181818181</v>
      </c>
      <c r="H86">
        <f t="shared" si="16"/>
        <v>1</v>
      </c>
      <c r="I86">
        <f t="shared" si="10"/>
        <v>54.16619253734364</v>
      </c>
      <c r="J86">
        <f t="shared" si="17"/>
        <v>79.018010988426013</v>
      </c>
      <c r="K86">
        <f t="shared" si="11"/>
        <v>79.018010988426013</v>
      </c>
      <c r="L86">
        <f t="shared" si="12"/>
        <v>145.88068181818181</v>
      </c>
      <c r="M86">
        <f t="shared" si="13"/>
        <v>100</v>
      </c>
    </row>
    <row r="87" spans="1:13" x14ac:dyDescent="0.25">
      <c r="A87" s="1">
        <v>31320</v>
      </c>
      <c r="B87">
        <v>286</v>
      </c>
      <c r="C87">
        <v>102.1</v>
      </c>
      <c r="E87">
        <f t="shared" si="14"/>
        <v>5.0189744523855308E-2</v>
      </c>
      <c r="F87">
        <f t="shared" si="15"/>
        <v>84.036985440811549</v>
      </c>
      <c r="G87">
        <f t="shared" si="9"/>
        <v>1.4502840909090906</v>
      </c>
      <c r="H87">
        <f t="shared" si="16"/>
        <v>1</v>
      </c>
      <c r="I87">
        <f t="shared" si="10"/>
        <v>57.945188785828933</v>
      </c>
      <c r="J87">
        <f t="shared" si="17"/>
        <v>84.036985440811549</v>
      </c>
      <c r="K87">
        <f t="shared" si="11"/>
        <v>84.036985440811549</v>
      </c>
      <c r="L87">
        <f t="shared" si="12"/>
        <v>145.02840909090907</v>
      </c>
      <c r="M87">
        <f t="shared" si="13"/>
        <v>100</v>
      </c>
    </row>
    <row r="88" spans="1:13" x14ac:dyDescent="0.25">
      <c r="A88" s="1">
        <v>31351</v>
      </c>
      <c r="B88">
        <v>326.5</v>
      </c>
      <c r="C88">
        <v>102.9</v>
      </c>
      <c r="E88">
        <f t="shared" si="14"/>
        <v>0.13243813789663322</v>
      </c>
      <c r="F88">
        <f t="shared" si="15"/>
        <v>97.280799230474869</v>
      </c>
      <c r="G88">
        <f t="shared" si="9"/>
        <v>1.4616477272727273</v>
      </c>
      <c r="H88">
        <f t="shared" si="16"/>
        <v>1</v>
      </c>
      <c r="I88">
        <f t="shared" si="10"/>
        <v>66.555571096457058</v>
      </c>
      <c r="J88">
        <f t="shared" si="17"/>
        <v>97.280799230474869</v>
      </c>
      <c r="K88">
        <f t="shared" si="11"/>
        <v>97.280799230474869</v>
      </c>
      <c r="L88">
        <f t="shared" si="12"/>
        <v>146.16477272727272</v>
      </c>
      <c r="M88">
        <f t="shared" si="13"/>
        <v>100</v>
      </c>
    </row>
    <row r="89" spans="1:13" x14ac:dyDescent="0.25">
      <c r="A89" s="1">
        <v>31380</v>
      </c>
      <c r="B89">
        <v>341.5</v>
      </c>
      <c r="C89">
        <v>103.4</v>
      </c>
      <c r="E89">
        <f t="shared" si="14"/>
        <v>4.4917730294359012E-2</v>
      </c>
      <c r="F89">
        <f t="shared" si="15"/>
        <v>101.77257225991077</v>
      </c>
      <c r="G89">
        <f t="shared" si="9"/>
        <v>1.46875</v>
      </c>
      <c r="H89">
        <f t="shared" si="16"/>
        <v>1</v>
      </c>
      <c r="I89">
        <f t="shared" si="10"/>
        <v>69.29196409185414</v>
      </c>
      <c r="J89">
        <f t="shared" si="17"/>
        <v>101.77257225991077</v>
      </c>
      <c r="K89">
        <f t="shared" si="11"/>
        <v>101.77257225991077</v>
      </c>
      <c r="L89">
        <f t="shared" si="12"/>
        <v>146.875</v>
      </c>
      <c r="M89">
        <f t="shared" si="13"/>
        <v>100</v>
      </c>
    </row>
    <row r="90" spans="1:13" x14ac:dyDescent="0.25">
      <c r="A90" s="1">
        <v>31412</v>
      </c>
      <c r="B90">
        <v>356.5</v>
      </c>
      <c r="C90">
        <v>103.6</v>
      </c>
      <c r="D90">
        <v>152.035</v>
      </c>
      <c r="E90">
        <f t="shared" si="14"/>
        <v>4.2986560843505821E-2</v>
      </c>
      <c r="F90">
        <f t="shared" si="15"/>
        <v>106.07122834426136</v>
      </c>
      <c r="G90">
        <f t="shared" si="9"/>
        <v>1.4715909090909089</v>
      </c>
      <c r="H90">
        <f t="shared" si="16"/>
        <v>1</v>
      </c>
      <c r="I90">
        <f t="shared" si="10"/>
        <v>72.079290303436295</v>
      </c>
      <c r="J90">
        <f t="shared" si="17"/>
        <v>106.07122834426136</v>
      </c>
      <c r="K90">
        <f t="shared" si="11"/>
        <v>106.07122834426136</v>
      </c>
      <c r="L90">
        <f t="shared" si="12"/>
        <v>147.15909090909091</v>
      </c>
      <c r="M90">
        <f t="shared" si="13"/>
        <v>100</v>
      </c>
    </row>
    <row r="91" spans="1:13" x14ac:dyDescent="0.25">
      <c r="A91" s="1">
        <v>31443</v>
      </c>
      <c r="B91">
        <v>344.5</v>
      </c>
      <c r="C91">
        <v>103.2</v>
      </c>
      <c r="D91">
        <v>149.935</v>
      </c>
      <c r="E91">
        <f t="shared" si="14"/>
        <v>-3.4240149400637368E-2</v>
      </c>
      <c r="F91">
        <f t="shared" si="15"/>
        <v>102.64721340419761</v>
      </c>
      <c r="G91">
        <f t="shared" si="9"/>
        <v>1.4659090909090908</v>
      </c>
      <c r="H91">
        <f t="shared" si="16"/>
        <v>0.98618739106126885</v>
      </c>
      <c r="I91">
        <f t="shared" si="10"/>
        <v>70.022905267979766</v>
      </c>
      <c r="J91">
        <f t="shared" si="17"/>
        <v>101.22938758679496</v>
      </c>
      <c r="K91">
        <f t="shared" si="11"/>
        <v>102.64721340419761</v>
      </c>
      <c r="L91">
        <f t="shared" si="12"/>
        <v>146.59090909090909</v>
      </c>
      <c r="M91">
        <f t="shared" si="13"/>
        <v>98.618739106126881</v>
      </c>
    </row>
    <row r="92" spans="1:13" x14ac:dyDescent="0.25">
      <c r="A92" s="1">
        <v>31471</v>
      </c>
      <c r="B92">
        <v>348</v>
      </c>
      <c r="C92">
        <v>101.7</v>
      </c>
      <c r="D92">
        <v>142.69499999999999</v>
      </c>
      <c r="E92">
        <f t="shared" si="14"/>
        <v>1.0108389320761057E-2</v>
      </c>
      <c r="F92">
        <f t="shared" si="15"/>
        <v>103.65805233627373</v>
      </c>
      <c r="G92">
        <f t="shared" si="9"/>
        <v>1.4446022727272727</v>
      </c>
      <c r="H92">
        <f t="shared" si="16"/>
        <v>0.93856677738678596</v>
      </c>
      <c r="I92">
        <f t="shared" si="10"/>
        <v>71.755426592661465</v>
      </c>
      <c r="J92">
        <f t="shared" si="17"/>
        <v>97.290004131447233</v>
      </c>
      <c r="K92">
        <f t="shared" si="11"/>
        <v>103.65805233627373</v>
      </c>
      <c r="L92">
        <f t="shared" si="12"/>
        <v>144.46022727272728</v>
      </c>
      <c r="M92">
        <f t="shared" si="13"/>
        <v>93.856677738678599</v>
      </c>
    </row>
    <row r="93" spans="1:13" x14ac:dyDescent="0.25">
      <c r="A93" s="1">
        <v>31502</v>
      </c>
      <c r="B93">
        <v>360</v>
      </c>
      <c r="C93">
        <v>100.3</v>
      </c>
      <c r="D93">
        <v>146.965</v>
      </c>
      <c r="E93">
        <f t="shared" si="14"/>
        <v>3.3901551675681416E-2</v>
      </c>
      <c r="F93">
        <f t="shared" si="15"/>
        <v>107.04820750384187</v>
      </c>
      <c r="G93">
        <f t="shared" si="9"/>
        <v>1.4247159090909089</v>
      </c>
      <c r="H93">
        <f t="shared" si="16"/>
        <v>0.96665241556220616</v>
      </c>
      <c r="I93">
        <f t="shared" si="10"/>
        <v>75.136528497213035</v>
      </c>
      <c r="J93">
        <f t="shared" si="17"/>
        <v>103.47840836519302</v>
      </c>
      <c r="K93">
        <f t="shared" si="11"/>
        <v>107.04820750384187</v>
      </c>
      <c r="L93">
        <f t="shared" si="12"/>
        <v>142.47159090909091</v>
      </c>
      <c r="M93">
        <f t="shared" si="13"/>
        <v>96.665241556220622</v>
      </c>
    </row>
    <row r="94" spans="1:13" x14ac:dyDescent="0.25">
      <c r="A94" s="1">
        <v>31532</v>
      </c>
      <c r="B94">
        <v>293.5</v>
      </c>
      <c r="C94">
        <v>99.6</v>
      </c>
      <c r="D94">
        <v>139.61500000000001</v>
      </c>
      <c r="E94">
        <f t="shared" si="14"/>
        <v>-0.20422639218200456</v>
      </c>
      <c r="F94">
        <f t="shared" si="15"/>
        <v>86.625568285641407</v>
      </c>
      <c r="G94">
        <f t="shared" si="9"/>
        <v>1.4147727272727271</v>
      </c>
      <c r="H94">
        <f t="shared" si="16"/>
        <v>0.91830828427664701</v>
      </c>
      <c r="I94">
        <f t="shared" si="10"/>
        <v>61.229317342461407</v>
      </c>
      <c r="J94">
        <f t="shared" si="17"/>
        <v>79.54897698687688</v>
      </c>
      <c r="K94">
        <f t="shared" si="11"/>
        <v>86.625568285641407</v>
      </c>
      <c r="L94">
        <f t="shared" si="12"/>
        <v>141.47727272727272</v>
      </c>
      <c r="M94">
        <f t="shared" si="13"/>
        <v>91.830828427664699</v>
      </c>
    </row>
    <row r="95" spans="1:13" x14ac:dyDescent="0.25">
      <c r="A95" s="1">
        <v>31562</v>
      </c>
      <c r="B95">
        <v>252</v>
      </c>
      <c r="C95">
        <v>100</v>
      </c>
      <c r="D95">
        <v>144.86500000000001</v>
      </c>
      <c r="E95">
        <f t="shared" si="14"/>
        <v>-0.15244855175672783</v>
      </c>
      <c r="F95">
        <f t="shared" si="15"/>
        <v>71.380713109968625</v>
      </c>
      <c r="G95">
        <f t="shared" si="9"/>
        <v>1.4204545454545454</v>
      </c>
      <c r="H95">
        <f t="shared" si="16"/>
        <v>0.95283980662347512</v>
      </c>
      <c r="I95">
        <f t="shared" si="10"/>
        <v>50.252022029417915</v>
      </c>
      <c r="J95">
        <f t="shared" si="17"/>
        <v>68.014384876348259</v>
      </c>
      <c r="K95">
        <f t="shared" si="11"/>
        <v>71.380713109968625</v>
      </c>
      <c r="L95">
        <f t="shared" si="12"/>
        <v>142.04545454545453</v>
      </c>
      <c r="M95">
        <f t="shared" si="13"/>
        <v>95.283980662347517</v>
      </c>
    </row>
    <row r="96" spans="1:13" x14ac:dyDescent="0.25">
      <c r="A96" s="1">
        <v>31593</v>
      </c>
      <c r="B96">
        <v>255.5</v>
      </c>
      <c r="C96">
        <v>99.9</v>
      </c>
      <c r="D96">
        <v>139.965</v>
      </c>
      <c r="E96">
        <f t="shared" si="14"/>
        <v>1.3793322132335769E-2</v>
      </c>
      <c r="F96">
        <f t="shared" si="15"/>
        <v>72.760045323202206</v>
      </c>
      <c r="G96">
        <f t="shared" si="9"/>
        <v>1.4190340909090908</v>
      </c>
      <c r="H96">
        <f t="shared" si="16"/>
        <v>0.92061038576643561</v>
      </c>
      <c r="I96">
        <f t="shared" si="10"/>
        <v>51.274346253788146</v>
      </c>
      <c r="J96">
        <f t="shared" si="17"/>
        <v>66.983653393376528</v>
      </c>
      <c r="K96">
        <f t="shared" si="11"/>
        <v>72.760045323202206</v>
      </c>
      <c r="L96">
        <f t="shared" si="12"/>
        <v>141.90340909090909</v>
      </c>
      <c r="M96">
        <f t="shared" si="13"/>
        <v>92.061038576643568</v>
      </c>
    </row>
    <row r="97" spans="1:13" x14ac:dyDescent="0.25">
      <c r="A97" s="1">
        <v>31624</v>
      </c>
      <c r="B97">
        <v>257.5</v>
      </c>
      <c r="C97">
        <v>99.4</v>
      </c>
      <c r="D97">
        <v>136.345</v>
      </c>
      <c r="E97">
        <f t="shared" si="14"/>
        <v>7.7973104600317106E-3</v>
      </c>
      <c r="F97">
        <f t="shared" si="15"/>
        <v>73.539776369205384</v>
      </c>
      <c r="G97">
        <f t="shared" si="9"/>
        <v>1.4119318181818181</v>
      </c>
      <c r="H97">
        <f t="shared" si="16"/>
        <v>0.89680007892919411</v>
      </c>
      <c r="I97">
        <f t="shared" si="10"/>
        <v>52.084509621650497</v>
      </c>
      <c r="J97">
        <f t="shared" si="17"/>
        <v>65.950477252338672</v>
      </c>
      <c r="K97">
        <f t="shared" si="11"/>
        <v>73.539776369205384</v>
      </c>
      <c r="L97">
        <f t="shared" si="12"/>
        <v>141.19318181818181</v>
      </c>
      <c r="M97">
        <f t="shared" si="13"/>
        <v>89.680007892919406</v>
      </c>
    </row>
    <row r="98" spans="1:13" x14ac:dyDescent="0.25">
      <c r="A98" s="1">
        <v>31653</v>
      </c>
      <c r="B98">
        <v>248.5</v>
      </c>
      <c r="C98">
        <v>99.3</v>
      </c>
      <c r="D98">
        <v>134.60499999999999</v>
      </c>
      <c r="E98">
        <f t="shared" si="14"/>
        <v>-3.5576874567107446E-2</v>
      </c>
      <c r="F98">
        <f t="shared" si="15"/>
        <v>69.982088912494646</v>
      </c>
      <c r="G98">
        <f t="shared" si="9"/>
        <v>1.4105113636363635</v>
      </c>
      <c r="H98">
        <f t="shared" si="16"/>
        <v>0.88535534580853104</v>
      </c>
      <c r="I98">
        <f t="shared" si="10"/>
        <v>49.614693448535988</v>
      </c>
      <c r="J98">
        <f t="shared" si="17"/>
        <v>61.959016529525066</v>
      </c>
      <c r="K98">
        <f t="shared" si="11"/>
        <v>69.982088912494646</v>
      </c>
      <c r="L98">
        <f t="shared" si="12"/>
        <v>141.05113636363635</v>
      </c>
      <c r="M98">
        <f t="shared" si="13"/>
        <v>88.53553458085311</v>
      </c>
    </row>
    <row r="99" spans="1:13" x14ac:dyDescent="0.25">
      <c r="A99" s="1">
        <v>31685</v>
      </c>
      <c r="B99">
        <v>254.5</v>
      </c>
      <c r="C99">
        <v>99.4</v>
      </c>
      <c r="D99">
        <v>134.10499999999999</v>
      </c>
      <c r="E99">
        <f t="shared" si="14"/>
        <v>2.3857990453893953E-2</v>
      </c>
      <c r="F99">
        <f t="shared" si="15"/>
        <v>72.367887957884037</v>
      </c>
      <c r="G99">
        <f t="shared" si="9"/>
        <v>1.4119318181818181</v>
      </c>
      <c r="H99">
        <f t="shared" si="16"/>
        <v>0.88206662939454739</v>
      </c>
      <c r="I99">
        <f t="shared" si="10"/>
        <v>51.254520243813246</v>
      </c>
      <c r="J99">
        <f t="shared" si="17"/>
        <v>63.833299007413025</v>
      </c>
      <c r="K99">
        <f t="shared" si="11"/>
        <v>72.367887957884037</v>
      </c>
      <c r="L99">
        <f t="shared" si="12"/>
        <v>141.19318181818181</v>
      </c>
      <c r="M99">
        <f t="shared" si="13"/>
        <v>88.206662939454745</v>
      </c>
    </row>
    <row r="100" spans="1:13" x14ac:dyDescent="0.25">
      <c r="A100" s="1">
        <v>31716</v>
      </c>
      <c r="B100">
        <v>298.5</v>
      </c>
      <c r="C100">
        <v>99.7</v>
      </c>
      <c r="D100">
        <v>137.20500000000001</v>
      </c>
      <c r="E100">
        <f t="shared" si="14"/>
        <v>0.15946909684207944</v>
      </c>
      <c r="F100">
        <f t="shared" si="15"/>
        <v>88.314797642091975</v>
      </c>
      <c r="G100">
        <f t="shared" si="9"/>
        <v>1.4161931818181817</v>
      </c>
      <c r="H100">
        <f t="shared" si="16"/>
        <v>0.90245667116124606</v>
      </c>
      <c r="I100">
        <f t="shared" si="10"/>
        <v>62.360699638949605</v>
      </c>
      <c r="J100">
        <f t="shared" si="17"/>
        <v>79.700278294361382</v>
      </c>
      <c r="K100">
        <f t="shared" si="11"/>
        <v>88.314797642091975</v>
      </c>
      <c r="L100">
        <f t="shared" si="12"/>
        <v>141.61931818181816</v>
      </c>
      <c r="M100">
        <f t="shared" si="13"/>
        <v>90.245667116124608</v>
      </c>
    </row>
    <row r="101" spans="1:13" x14ac:dyDescent="0.25">
      <c r="A101" s="1">
        <v>31744</v>
      </c>
      <c r="B101">
        <v>311.5</v>
      </c>
      <c r="C101">
        <v>99.8</v>
      </c>
      <c r="D101">
        <v>133.20500000000001</v>
      </c>
      <c r="E101">
        <f t="shared" si="14"/>
        <v>4.2629405394851098E-2</v>
      </c>
      <c r="F101">
        <f t="shared" si="15"/>
        <v>92.577738181577089</v>
      </c>
      <c r="G101">
        <f t="shared" si="9"/>
        <v>1.4176136363636362</v>
      </c>
      <c r="H101">
        <f t="shared" si="16"/>
        <v>0.87614693984937708</v>
      </c>
      <c r="I101">
        <f t="shared" si="10"/>
        <v>65.305338356543359</v>
      </c>
      <c r="J101">
        <f t="shared" si="17"/>
        <v>81.111702005965597</v>
      </c>
      <c r="K101">
        <f t="shared" si="11"/>
        <v>92.577738181577089</v>
      </c>
      <c r="L101">
        <f t="shared" si="12"/>
        <v>141.76136363636363</v>
      </c>
      <c r="M101">
        <f t="shared" si="13"/>
        <v>87.614693984937702</v>
      </c>
    </row>
    <row r="102" spans="1:13" x14ac:dyDescent="0.25">
      <c r="A102" s="1">
        <v>31777</v>
      </c>
      <c r="B102">
        <v>293.5</v>
      </c>
      <c r="C102">
        <v>99.7</v>
      </c>
      <c r="D102">
        <v>131.26499999999999</v>
      </c>
      <c r="E102">
        <f t="shared" si="14"/>
        <v>-5.952169895935671E-2</v>
      </c>
      <c r="F102">
        <f t="shared" si="15"/>
        <v>86.625568285641421</v>
      </c>
      <c r="G102">
        <f t="shared" si="9"/>
        <v>1.4161931818181817</v>
      </c>
      <c r="H102">
        <f t="shared" si="16"/>
        <v>0.86338672016312046</v>
      </c>
      <c r="I102">
        <f t="shared" si="10"/>
        <v>61.167903784444903</v>
      </c>
      <c r="J102">
        <f t="shared" si="17"/>
        <v>74.791365284406368</v>
      </c>
      <c r="K102">
        <f t="shared" si="11"/>
        <v>86.625568285641421</v>
      </c>
      <c r="L102">
        <f t="shared" si="12"/>
        <v>141.61931818181816</v>
      </c>
      <c r="M102">
        <f t="shared" si="13"/>
        <v>86.338672016312046</v>
      </c>
    </row>
    <row r="103" spans="1:13" x14ac:dyDescent="0.25">
      <c r="A103" s="1">
        <v>31807</v>
      </c>
      <c r="B103">
        <v>306.5</v>
      </c>
      <c r="C103">
        <v>100.5</v>
      </c>
      <c r="D103">
        <v>125.825</v>
      </c>
      <c r="E103">
        <f t="shared" si="14"/>
        <v>4.3340116108114987E-2</v>
      </c>
      <c r="F103">
        <f t="shared" si="15"/>
        <v>90.959579896452922</v>
      </c>
      <c r="G103">
        <f t="shared" si="9"/>
        <v>1.4275568181818181</v>
      </c>
      <c r="H103">
        <f t="shared" si="16"/>
        <v>0.82760548557897873</v>
      </c>
      <c r="I103">
        <f t="shared" si="10"/>
        <v>63.71695944985359</v>
      </c>
      <c r="J103">
        <f t="shared" si="17"/>
        <v>75.278647288263826</v>
      </c>
      <c r="K103">
        <f t="shared" si="11"/>
        <v>90.959579896452922</v>
      </c>
      <c r="L103">
        <f t="shared" si="12"/>
        <v>142.75568181818181</v>
      </c>
      <c r="M103">
        <f t="shared" si="13"/>
        <v>82.760548557897877</v>
      </c>
    </row>
    <row r="104" spans="1:13" x14ac:dyDescent="0.25">
      <c r="A104" s="1">
        <v>31835</v>
      </c>
      <c r="B104">
        <v>302.5</v>
      </c>
      <c r="C104">
        <v>101</v>
      </c>
      <c r="D104">
        <v>125.955</v>
      </c>
      <c r="E104">
        <f t="shared" si="14"/>
        <v>-1.3136477905369964E-2</v>
      </c>
      <c r="F104">
        <f t="shared" si="15"/>
        <v>89.645932105915932</v>
      </c>
      <c r="G104">
        <f t="shared" si="9"/>
        <v>1.4346590909090908</v>
      </c>
      <c r="H104">
        <f t="shared" si="16"/>
        <v>0.82846055184661449</v>
      </c>
      <c r="I104">
        <f t="shared" si="10"/>
        <v>62.485877428282002</v>
      </c>
      <c r="J104">
        <f t="shared" si="17"/>
        <v>74.268118383271243</v>
      </c>
      <c r="K104">
        <f t="shared" si="11"/>
        <v>89.645932105915932</v>
      </c>
      <c r="L104">
        <f t="shared" si="12"/>
        <v>143.46590909090909</v>
      </c>
      <c r="M104">
        <f t="shared" si="13"/>
        <v>82.846055184661452</v>
      </c>
    </row>
    <row r="105" spans="1:13" x14ac:dyDescent="0.25">
      <c r="A105" s="1">
        <v>31867</v>
      </c>
      <c r="B105">
        <v>301.5</v>
      </c>
      <c r="C105">
        <v>101.2</v>
      </c>
      <c r="D105">
        <v>123.265</v>
      </c>
      <c r="E105">
        <f t="shared" si="14"/>
        <v>-3.3112613036560315E-3</v>
      </c>
      <c r="F105">
        <f t="shared" si="15"/>
        <v>89.314805975550328</v>
      </c>
      <c r="G105">
        <f t="shared" si="9"/>
        <v>1.4375</v>
      </c>
      <c r="H105">
        <f t="shared" si="16"/>
        <v>0.81076725753938261</v>
      </c>
      <c r="I105">
        <f t="shared" si="10"/>
        <v>62.132038939513272</v>
      </c>
      <c r="J105">
        <f t="shared" si="17"/>
        <v>72.413520298459005</v>
      </c>
      <c r="K105">
        <f t="shared" si="11"/>
        <v>89.314805975550328</v>
      </c>
      <c r="L105">
        <f t="shared" si="12"/>
        <v>143.75</v>
      </c>
      <c r="M105">
        <f t="shared" si="13"/>
        <v>81.076725753938263</v>
      </c>
    </row>
    <row r="106" spans="1:13" x14ac:dyDescent="0.25">
      <c r="A106" s="1">
        <v>31897</v>
      </c>
      <c r="B106">
        <v>297.5</v>
      </c>
      <c r="C106">
        <v>101.9</v>
      </c>
      <c r="D106">
        <v>121.575</v>
      </c>
      <c r="E106">
        <f t="shared" si="14"/>
        <v>-1.3355791181555735E-2</v>
      </c>
      <c r="F106">
        <f t="shared" si="15"/>
        <v>87.97922685739475</v>
      </c>
      <c r="G106">
        <f t="shared" si="9"/>
        <v>1.4474431818181819</v>
      </c>
      <c r="H106">
        <f t="shared" si="16"/>
        <v>0.79965139606011804</v>
      </c>
      <c r="I106">
        <f t="shared" si="10"/>
        <v>60.782508054569085</v>
      </c>
      <c r="J106">
        <f t="shared" si="17"/>
        <v>70.352711580805547</v>
      </c>
      <c r="K106">
        <f t="shared" si="11"/>
        <v>87.97922685739475</v>
      </c>
      <c r="L106">
        <f t="shared" si="12"/>
        <v>144.74431818181819</v>
      </c>
      <c r="M106">
        <f t="shared" si="13"/>
        <v>79.965139606011803</v>
      </c>
    </row>
    <row r="107" spans="1:13" x14ac:dyDescent="0.25">
      <c r="A107" s="1">
        <v>31926</v>
      </c>
      <c r="B107">
        <v>272</v>
      </c>
      <c r="C107">
        <v>102.6</v>
      </c>
      <c r="D107">
        <v>123.355</v>
      </c>
      <c r="E107">
        <f t="shared" si="14"/>
        <v>-8.9612158689687166E-2</v>
      </c>
      <c r="F107">
        <f t="shared" si="15"/>
        <v>79.018010988426028</v>
      </c>
      <c r="G107">
        <f t="shared" si="9"/>
        <v>1.4573863636363635</v>
      </c>
      <c r="H107">
        <f t="shared" si="16"/>
        <v>0.81135922649389969</v>
      </c>
      <c r="I107">
        <f t="shared" si="10"/>
        <v>54.218986097321569</v>
      </c>
      <c r="J107">
        <f t="shared" si="17"/>
        <v>64.111992274655805</v>
      </c>
      <c r="K107">
        <f t="shared" si="11"/>
        <v>79.018010988426028</v>
      </c>
      <c r="L107">
        <f t="shared" si="12"/>
        <v>145.73863636363635</v>
      </c>
      <c r="M107">
        <f t="shared" si="13"/>
        <v>81.135922649389968</v>
      </c>
    </row>
    <row r="108" spans="1:13" x14ac:dyDescent="0.25">
      <c r="A108" s="1">
        <v>31958</v>
      </c>
      <c r="B108">
        <v>251.5</v>
      </c>
      <c r="C108">
        <v>103</v>
      </c>
      <c r="D108">
        <v>123.845</v>
      </c>
      <c r="E108">
        <f t="shared" si="14"/>
        <v>-7.8359076756203377E-2</v>
      </c>
      <c r="F108">
        <f t="shared" si="15"/>
        <v>71.182103312805694</v>
      </c>
      <c r="G108">
        <f t="shared" si="9"/>
        <v>1.4630681818181817</v>
      </c>
      <c r="H108">
        <f t="shared" si="16"/>
        <v>0.81458216857960353</v>
      </c>
      <c r="I108">
        <f t="shared" si="10"/>
        <v>48.65262207011186</v>
      </c>
      <c r="J108">
        <f t="shared" si="17"/>
        <v>57.983672080602645</v>
      </c>
      <c r="K108">
        <f t="shared" si="11"/>
        <v>71.182103312805694</v>
      </c>
      <c r="L108">
        <f t="shared" si="12"/>
        <v>146.30681818181816</v>
      </c>
      <c r="M108">
        <f t="shared" si="13"/>
        <v>81.458216857960352</v>
      </c>
    </row>
    <row r="109" spans="1:13" x14ac:dyDescent="0.25">
      <c r="A109" s="1">
        <v>31989</v>
      </c>
      <c r="B109">
        <v>249</v>
      </c>
      <c r="C109">
        <v>103.5</v>
      </c>
      <c r="D109">
        <v>124.715</v>
      </c>
      <c r="E109">
        <f t="shared" si="14"/>
        <v>-9.9900930750862985E-3</v>
      </c>
      <c r="F109">
        <f t="shared" si="15"/>
        <v>70.183094005297065</v>
      </c>
      <c r="G109">
        <f t="shared" si="9"/>
        <v>1.4701704545454544</v>
      </c>
      <c r="H109">
        <f t="shared" si="16"/>
        <v>0.82030453513993506</v>
      </c>
      <c r="I109">
        <f t="shared" si="10"/>
        <v>47.738065874134435</v>
      </c>
      <c r="J109">
        <f t="shared" si="17"/>
        <v>57.571510302697575</v>
      </c>
      <c r="K109">
        <f t="shared" si="11"/>
        <v>70.183094005297065</v>
      </c>
      <c r="L109">
        <f t="shared" si="12"/>
        <v>147.01704545454544</v>
      </c>
      <c r="M109">
        <f t="shared" si="13"/>
        <v>82.030453513993507</v>
      </c>
    </row>
    <row r="110" spans="1:13" x14ac:dyDescent="0.25">
      <c r="A110" s="1">
        <v>32020</v>
      </c>
      <c r="B110">
        <v>267.5</v>
      </c>
      <c r="C110">
        <v>103.8</v>
      </c>
      <c r="D110">
        <v>122.345</v>
      </c>
      <c r="E110">
        <f t="shared" si="14"/>
        <v>7.1666669871353658E-2</v>
      </c>
      <c r="F110">
        <f t="shared" si="15"/>
        <v>77.349760992432437</v>
      </c>
      <c r="G110">
        <f t="shared" si="9"/>
        <v>1.4744318181818181</v>
      </c>
      <c r="H110">
        <f t="shared" si="16"/>
        <v>0.80471601933765269</v>
      </c>
      <c r="I110">
        <f t="shared" si="10"/>
        <v>52.460724218374217</v>
      </c>
      <c r="J110">
        <f t="shared" si="17"/>
        <v>62.244591762549071</v>
      </c>
      <c r="K110">
        <f t="shared" si="11"/>
        <v>77.349760992432437</v>
      </c>
      <c r="L110">
        <f t="shared" si="12"/>
        <v>147.44318181818181</v>
      </c>
      <c r="M110">
        <f t="shared" si="13"/>
        <v>80.471601933765271</v>
      </c>
    </row>
    <row r="111" spans="1:13" x14ac:dyDescent="0.25">
      <c r="A111" s="1">
        <v>32050</v>
      </c>
      <c r="B111">
        <v>274</v>
      </c>
      <c r="C111">
        <v>103.7</v>
      </c>
      <c r="D111">
        <v>123.145</v>
      </c>
      <c r="E111">
        <f t="shared" si="14"/>
        <v>2.4008540052009055E-2</v>
      </c>
      <c r="F111">
        <f t="shared" si="15"/>
        <v>79.750614997633335</v>
      </c>
      <c r="G111">
        <f t="shared" si="9"/>
        <v>1.4730113636363635</v>
      </c>
      <c r="H111">
        <f t="shared" si="16"/>
        <v>0.80997796560002644</v>
      </c>
      <c r="I111">
        <f t="shared" si="10"/>
        <v>54.14120825297384</v>
      </c>
      <c r="J111">
        <f t="shared" si="17"/>
        <v>64.596240891134002</v>
      </c>
      <c r="K111">
        <f t="shared" si="11"/>
        <v>79.750614997633335</v>
      </c>
      <c r="L111">
        <f t="shared" si="12"/>
        <v>147.30113636363635</v>
      </c>
      <c r="M111">
        <f t="shared" si="13"/>
        <v>80.997796560002641</v>
      </c>
    </row>
    <row r="112" spans="1:13" x14ac:dyDescent="0.25">
      <c r="A112" s="1">
        <v>32080</v>
      </c>
      <c r="B112">
        <v>292</v>
      </c>
      <c r="C112">
        <v>104.1</v>
      </c>
      <c r="D112">
        <v>118.77500000000001</v>
      </c>
      <c r="E112">
        <f t="shared" si="14"/>
        <v>6.3625695880211552E-2</v>
      </c>
      <c r="F112">
        <f t="shared" si="15"/>
        <v>86.113184585654494</v>
      </c>
      <c r="G112">
        <f t="shared" si="9"/>
        <v>1.4786931818181817</v>
      </c>
      <c r="H112">
        <f t="shared" si="16"/>
        <v>0.78123458414180957</v>
      </c>
      <c r="I112">
        <f t="shared" si="10"/>
        <v>58.236005714025715</v>
      </c>
      <c r="J112">
        <f t="shared" si="17"/>
        <v>67.274597948900677</v>
      </c>
      <c r="K112">
        <f t="shared" si="11"/>
        <v>86.113184585654494</v>
      </c>
      <c r="L112">
        <f t="shared" si="12"/>
        <v>147.86931818181816</v>
      </c>
      <c r="M112">
        <f t="shared" si="13"/>
        <v>78.123458414180959</v>
      </c>
    </row>
    <row r="113" spans="1:13" x14ac:dyDescent="0.25">
      <c r="A113" s="1">
        <v>32111</v>
      </c>
      <c r="B113">
        <v>317.5</v>
      </c>
      <c r="C113">
        <v>104.2</v>
      </c>
      <c r="D113">
        <v>113.455</v>
      </c>
      <c r="E113">
        <f t="shared" si="14"/>
        <v>8.3724016064464557E-2</v>
      </c>
      <c r="F113">
        <f t="shared" si="15"/>
        <v>94.485586192100953</v>
      </c>
      <c r="G113">
        <f t="shared" si="9"/>
        <v>1.4801136363636362</v>
      </c>
      <c r="H113">
        <f t="shared" si="16"/>
        <v>0.7462426414970238</v>
      </c>
      <c r="I113">
        <f t="shared" si="10"/>
        <v>63.836710824605639</v>
      </c>
      <c r="J113">
        <f t="shared" si="17"/>
        <v>70.509173423388134</v>
      </c>
      <c r="K113">
        <f t="shared" si="11"/>
        <v>94.485586192100953</v>
      </c>
      <c r="L113">
        <f t="shared" si="12"/>
        <v>148.01136363636363</v>
      </c>
      <c r="M113">
        <f t="shared" si="13"/>
        <v>74.624264149702384</v>
      </c>
    </row>
    <row r="114" spans="1:13" x14ac:dyDescent="0.25">
      <c r="A114" s="1">
        <v>32142</v>
      </c>
      <c r="B114">
        <v>312</v>
      </c>
      <c r="C114">
        <v>104.2</v>
      </c>
      <c r="D114">
        <v>109.795</v>
      </c>
      <c r="E114">
        <f t="shared" si="14"/>
        <v>-1.7474630523263996E-2</v>
      </c>
      <c r="F114">
        <f t="shared" si="15"/>
        <v>92.738123139774558</v>
      </c>
      <c r="G114">
        <f t="shared" si="9"/>
        <v>1.4801136363636362</v>
      </c>
      <c r="H114">
        <f t="shared" si="16"/>
        <v>0.72216923734666372</v>
      </c>
      <c r="I114">
        <f t="shared" si="10"/>
        <v>62.65608319616247</v>
      </c>
      <c r="J114">
        <f t="shared" si="17"/>
        <v>66.972619660811986</v>
      </c>
      <c r="K114">
        <f t="shared" si="11"/>
        <v>92.738123139774558</v>
      </c>
      <c r="L114">
        <f t="shared" si="12"/>
        <v>148.01136363636363</v>
      </c>
      <c r="M114">
        <f t="shared" si="13"/>
        <v>72.216923734666366</v>
      </c>
    </row>
    <row r="115" spans="1:13" x14ac:dyDescent="0.25">
      <c r="A115" s="1">
        <v>32171</v>
      </c>
      <c r="B115">
        <v>317</v>
      </c>
      <c r="C115">
        <v>104.6</v>
      </c>
      <c r="D115">
        <v>114.30500000000001</v>
      </c>
      <c r="E115">
        <f t="shared" si="14"/>
        <v>1.5898586067798204E-2</v>
      </c>
      <c r="F115">
        <f t="shared" si="15"/>
        <v>94.327981746554372</v>
      </c>
      <c r="G115">
        <f t="shared" si="9"/>
        <v>1.4857954545454544</v>
      </c>
      <c r="H115">
        <f t="shared" si="16"/>
        <v>0.75183345940079604</v>
      </c>
      <c r="I115">
        <f t="shared" si="10"/>
        <v>63.486519263455342</v>
      </c>
      <c r="J115">
        <f t="shared" si="17"/>
        <v>70.918932834807123</v>
      </c>
      <c r="K115">
        <f t="shared" si="11"/>
        <v>94.327981746554372</v>
      </c>
      <c r="L115">
        <f t="shared" si="12"/>
        <v>148.57954545454544</v>
      </c>
      <c r="M115">
        <f t="shared" si="13"/>
        <v>75.183345940079604</v>
      </c>
    </row>
    <row r="116" spans="1:13" x14ac:dyDescent="0.25">
      <c r="A116" s="1">
        <v>32202</v>
      </c>
      <c r="B116">
        <v>302.5</v>
      </c>
      <c r="C116">
        <v>104.8</v>
      </c>
      <c r="D116">
        <v>114.465</v>
      </c>
      <c r="E116">
        <f t="shared" si="14"/>
        <v>-4.6820496406384512E-2</v>
      </c>
      <c r="F116">
        <f t="shared" si="15"/>
        <v>89.645932105915918</v>
      </c>
      <c r="G116">
        <f t="shared" si="9"/>
        <v>1.4886363636363635</v>
      </c>
      <c r="H116">
        <f t="shared" si="16"/>
        <v>0.75288584865327079</v>
      </c>
      <c r="I116">
        <f t="shared" si="10"/>
        <v>60.220168132218333</v>
      </c>
      <c r="J116">
        <f t="shared" si="17"/>
        <v>67.493153671876001</v>
      </c>
      <c r="K116">
        <f t="shared" si="11"/>
        <v>89.645932105915918</v>
      </c>
      <c r="L116">
        <f t="shared" si="12"/>
        <v>148.86363636363635</v>
      </c>
      <c r="M116">
        <f t="shared" si="13"/>
        <v>75.288584865327081</v>
      </c>
    </row>
    <row r="117" spans="1:13" x14ac:dyDescent="0.25">
      <c r="A117" s="1">
        <v>32233</v>
      </c>
      <c r="B117">
        <v>298</v>
      </c>
      <c r="C117">
        <v>104.9</v>
      </c>
      <c r="D117">
        <v>112.13500000000001</v>
      </c>
      <c r="E117">
        <f t="shared" si="14"/>
        <v>-1.4987790965491698E-2</v>
      </c>
      <c r="F117">
        <f t="shared" si="15"/>
        <v>88.147153009366747</v>
      </c>
      <c r="G117">
        <f t="shared" si="9"/>
        <v>1.4900568181818181</v>
      </c>
      <c r="H117">
        <f t="shared" si="16"/>
        <v>0.73756043016410722</v>
      </c>
      <c r="I117">
        <f t="shared" si="10"/>
        <v>59.156907262720871</v>
      </c>
      <c r="J117">
        <f t="shared" si="17"/>
        <v>65.013852091329909</v>
      </c>
      <c r="K117">
        <f t="shared" si="11"/>
        <v>88.147153009366747</v>
      </c>
      <c r="L117">
        <f t="shared" si="12"/>
        <v>149.00568181818181</v>
      </c>
      <c r="M117">
        <f t="shared" si="13"/>
        <v>73.756043016410729</v>
      </c>
    </row>
    <row r="118" spans="1:13" x14ac:dyDescent="0.25">
      <c r="A118" s="1">
        <v>32262</v>
      </c>
      <c r="B118">
        <v>304</v>
      </c>
      <c r="C118">
        <v>105.8</v>
      </c>
      <c r="D118">
        <v>112.41500000000001</v>
      </c>
      <c r="E118">
        <f t="shared" si="14"/>
        <v>1.9934214900817329E-2</v>
      </c>
      <c r="F118">
        <f t="shared" si="15"/>
        <v>90.140574499448476</v>
      </c>
      <c r="G118">
        <f t="shared" si="9"/>
        <v>1.5028409090909089</v>
      </c>
      <c r="H118">
        <f t="shared" si="16"/>
        <v>0.73940211135593803</v>
      </c>
      <c r="I118">
        <f t="shared" si="10"/>
        <v>59.980117625341904</v>
      </c>
      <c r="J118">
        <f t="shared" si="17"/>
        <v>66.650131103729436</v>
      </c>
      <c r="K118">
        <f t="shared" si="11"/>
        <v>90.140574499448476</v>
      </c>
      <c r="L118">
        <f t="shared" si="12"/>
        <v>150.28409090909091</v>
      </c>
      <c r="M118">
        <f t="shared" si="13"/>
        <v>73.940211135593799</v>
      </c>
    </row>
    <row r="119" spans="1:13" x14ac:dyDescent="0.25">
      <c r="A119" s="1">
        <v>32294</v>
      </c>
      <c r="B119">
        <v>338.5</v>
      </c>
      <c r="C119">
        <v>106.5</v>
      </c>
      <c r="D119">
        <v>114.315</v>
      </c>
      <c r="E119">
        <f t="shared" si="14"/>
        <v>0.1074963909461079</v>
      </c>
      <c r="F119">
        <f t="shared" si="15"/>
        <v>100.89021359405926</v>
      </c>
      <c r="G119">
        <f t="shared" si="9"/>
        <v>1.5127840909090908</v>
      </c>
      <c r="H119">
        <f t="shared" si="16"/>
        <v>0.75189923372907574</v>
      </c>
      <c r="I119">
        <f t="shared" si="10"/>
        <v>66.691746826495518</v>
      </c>
      <c r="J119">
        <f t="shared" si="17"/>
        <v>75.859274292135936</v>
      </c>
      <c r="K119">
        <f t="shared" si="11"/>
        <v>100.89021359405926</v>
      </c>
      <c r="L119">
        <f t="shared" si="12"/>
        <v>151.27840909090909</v>
      </c>
      <c r="M119">
        <f t="shared" si="13"/>
        <v>75.189923372907572</v>
      </c>
    </row>
    <row r="120" spans="1:13" x14ac:dyDescent="0.25">
      <c r="A120" s="1">
        <v>32324</v>
      </c>
      <c r="B120">
        <v>346.5</v>
      </c>
      <c r="C120">
        <v>107.2</v>
      </c>
      <c r="D120">
        <v>119.33499999999999</v>
      </c>
      <c r="E120">
        <f t="shared" si="14"/>
        <v>2.3358726277628337E-2</v>
      </c>
      <c r="F120">
        <f t="shared" si="15"/>
        <v>103.2260862218221</v>
      </c>
      <c r="G120">
        <f t="shared" si="9"/>
        <v>1.5227272727272727</v>
      </c>
      <c r="H120">
        <f t="shared" si="16"/>
        <v>0.7849179465254712</v>
      </c>
      <c r="I120">
        <f t="shared" si="10"/>
        <v>67.790265578510031</v>
      </c>
      <c r="J120">
        <f t="shared" si="17"/>
        <v>81.024007625093844</v>
      </c>
      <c r="K120">
        <f t="shared" si="11"/>
        <v>103.2260862218221</v>
      </c>
      <c r="L120">
        <f t="shared" si="12"/>
        <v>152.27272727272728</v>
      </c>
      <c r="M120">
        <f t="shared" si="13"/>
        <v>78.491794652547114</v>
      </c>
    </row>
    <row r="121" spans="1:13" x14ac:dyDescent="0.25">
      <c r="A121" s="1">
        <v>32353</v>
      </c>
      <c r="B121">
        <v>349.5</v>
      </c>
      <c r="C121">
        <v>107.9</v>
      </c>
      <c r="D121">
        <v>120.845</v>
      </c>
      <c r="E121">
        <f t="shared" si="14"/>
        <v>8.6207430439069546E-3</v>
      </c>
      <c r="F121">
        <f t="shared" si="15"/>
        <v>104.08816052621279</v>
      </c>
      <c r="G121">
        <f t="shared" si="9"/>
        <v>1.5326704545454546</v>
      </c>
      <c r="H121">
        <f t="shared" si="16"/>
        <v>0.79484987009570185</v>
      </c>
      <c r="I121">
        <f t="shared" si="10"/>
        <v>67.912942549076746</v>
      </c>
      <c r="J121">
        <f t="shared" si="17"/>
        <v>82.734460872760792</v>
      </c>
      <c r="K121">
        <f t="shared" si="11"/>
        <v>104.08816052621279</v>
      </c>
      <c r="L121">
        <f t="shared" si="12"/>
        <v>153.26704545454547</v>
      </c>
      <c r="M121">
        <f t="shared" si="13"/>
        <v>79.48498700957019</v>
      </c>
    </row>
    <row r="122" spans="1:13" x14ac:dyDescent="0.25">
      <c r="A122" s="1">
        <v>32386</v>
      </c>
      <c r="B122">
        <v>379.5</v>
      </c>
      <c r="C122">
        <v>108</v>
      </c>
      <c r="D122">
        <v>122.065</v>
      </c>
      <c r="E122">
        <f t="shared" si="14"/>
        <v>8.235103516181963E-2</v>
      </c>
      <c r="F122">
        <f t="shared" si="15"/>
        <v>112.32326404239475</v>
      </c>
      <c r="G122">
        <f t="shared" si="9"/>
        <v>1.5340909090909089</v>
      </c>
      <c r="H122">
        <f t="shared" si="16"/>
        <v>0.80287433814582188</v>
      </c>
      <c r="I122">
        <f t="shared" si="10"/>
        <v>73.218127672079547</v>
      </c>
      <c r="J122">
        <f t="shared" si="17"/>
        <v>90.181466276416074</v>
      </c>
      <c r="K122">
        <f t="shared" si="11"/>
        <v>112.32326404239475</v>
      </c>
      <c r="L122">
        <f t="shared" si="12"/>
        <v>153.40909090909091</v>
      </c>
      <c r="M122">
        <f t="shared" si="13"/>
        <v>80.287433814582187</v>
      </c>
    </row>
    <row r="123" spans="1:13" x14ac:dyDescent="0.25">
      <c r="A123" s="1">
        <v>32416</v>
      </c>
      <c r="B123">
        <v>397.5</v>
      </c>
      <c r="C123">
        <v>108.1</v>
      </c>
      <c r="D123">
        <v>121.72499999999999</v>
      </c>
      <c r="E123">
        <f t="shared" si="14"/>
        <v>4.6340337258701923E-2</v>
      </c>
      <c r="F123">
        <f t="shared" si="15"/>
        <v>116.95729776826495</v>
      </c>
      <c r="G123">
        <f t="shared" si="9"/>
        <v>1.5355113636363635</v>
      </c>
      <c r="H123">
        <f t="shared" si="16"/>
        <v>0.80063801098431298</v>
      </c>
      <c r="I123">
        <f t="shared" si="10"/>
        <v>76.16830492956386</v>
      </c>
      <c r="J123">
        <f t="shared" si="17"/>
        <v>93.640458255283676</v>
      </c>
      <c r="K123">
        <f t="shared" si="11"/>
        <v>116.95729776826495</v>
      </c>
      <c r="L123">
        <f t="shared" si="12"/>
        <v>153.55113636363635</v>
      </c>
      <c r="M123">
        <f t="shared" si="13"/>
        <v>80.063801098431298</v>
      </c>
    </row>
    <row r="124" spans="1:13" x14ac:dyDescent="0.25">
      <c r="A124" s="1">
        <v>32447</v>
      </c>
      <c r="B124">
        <v>406.5</v>
      </c>
      <c r="C124">
        <v>108.2</v>
      </c>
      <c r="D124">
        <v>116.44499999999999</v>
      </c>
      <c r="E124">
        <f t="shared" si="14"/>
        <v>2.2388994893478686E-2</v>
      </c>
      <c r="F124">
        <f t="shared" si="15"/>
        <v>119.19619725761282</v>
      </c>
      <c r="G124">
        <f t="shared" si="9"/>
        <v>1.5369318181818181</v>
      </c>
      <c r="H124">
        <f t="shared" si="16"/>
        <v>0.76590916565264588</v>
      </c>
      <c r="I124">
        <f t="shared" si="10"/>
        <v>77.554642208280441</v>
      </c>
      <c r="J124">
        <f t="shared" si="17"/>
        <v>91.293459990546438</v>
      </c>
      <c r="K124">
        <f t="shared" si="11"/>
        <v>119.19619725761282</v>
      </c>
      <c r="L124">
        <f t="shared" si="12"/>
        <v>153.69318181818181</v>
      </c>
      <c r="M124">
        <f t="shared" si="13"/>
        <v>76.590916565264592</v>
      </c>
    </row>
    <row r="125" spans="1:13" x14ac:dyDescent="0.25">
      <c r="A125" s="1">
        <v>32477</v>
      </c>
      <c r="B125">
        <v>429</v>
      </c>
      <c r="C125">
        <v>108.3</v>
      </c>
      <c r="D125">
        <v>114.44499999999999</v>
      </c>
      <c r="E125">
        <f t="shared" si="14"/>
        <v>5.3872989940151612E-2</v>
      </c>
      <c r="F125">
        <f t="shared" si="15"/>
        <v>124.58349625162799</v>
      </c>
      <c r="G125">
        <f t="shared" si="9"/>
        <v>1.5383522727272725</v>
      </c>
      <c r="H125">
        <f t="shared" si="16"/>
        <v>0.7527542999967114</v>
      </c>
      <c r="I125">
        <f t="shared" si="10"/>
        <v>80.985024340855148</v>
      </c>
      <c r="J125">
        <f t="shared" si="17"/>
        <v>93.780762512037143</v>
      </c>
      <c r="K125">
        <f t="shared" si="11"/>
        <v>124.58349625162799</v>
      </c>
      <c r="L125">
        <f t="shared" si="12"/>
        <v>153.83522727272725</v>
      </c>
      <c r="M125">
        <f t="shared" si="13"/>
        <v>75.275429999671132</v>
      </c>
    </row>
    <row r="126" spans="1:13" x14ac:dyDescent="0.25">
      <c r="A126" s="1">
        <v>32507</v>
      </c>
      <c r="B126">
        <v>441.5</v>
      </c>
      <c r="C126">
        <v>109</v>
      </c>
      <c r="D126">
        <v>116.035</v>
      </c>
      <c r="E126">
        <f t="shared" si="14"/>
        <v>2.872110111599769E-2</v>
      </c>
      <c r="F126">
        <f t="shared" si="15"/>
        <v>127.45560636322776</v>
      </c>
      <c r="G126">
        <f t="shared" si="9"/>
        <v>1.5482954545454544</v>
      </c>
      <c r="H126">
        <f t="shared" si="16"/>
        <v>0.76321241819317931</v>
      </c>
      <c r="I126">
        <f t="shared" si="10"/>
        <v>82.319951265791147</v>
      </c>
      <c r="J126">
        <f t="shared" si="17"/>
        <v>97.275701544757027</v>
      </c>
      <c r="K126">
        <f t="shared" si="11"/>
        <v>127.45560636322776</v>
      </c>
      <c r="L126">
        <f t="shared" si="12"/>
        <v>154.82954545454544</v>
      </c>
      <c r="M126">
        <f t="shared" si="13"/>
        <v>76.321241819317933</v>
      </c>
    </row>
    <row r="127" spans="1:13" x14ac:dyDescent="0.25">
      <c r="A127" s="1">
        <v>32539</v>
      </c>
      <c r="B127">
        <v>438.5</v>
      </c>
      <c r="C127">
        <v>110.5</v>
      </c>
      <c r="D127">
        <v>119.535</v>
      </c>
      <c r="E127">
        <f t="shared" si="14"/>
        <v>-6.818208231776984E-3</v>
      </c>
      <c r="F127">
        <f t="shared" si="15"/>
        <v>126.77378554005006</v>
      </c>
      <c r="G127">
        <f t="shared" si="9"/>
        <v>1.5696022727272727</v>
      </c>
      <c r="H127">
        <f t="shared" si="16"/>
        <v>0.78623343309106464</v>
      </c>
      <c r="I127">
        <f t="shared" si="10"/>
        <v>80.768095040900675</v>
      </c>
      <c r="J127">
        <f t="shared" si="17"/>
        <v>99.673788631103918</v>
      </c>
      <c r="K127">
        <f t="shared" si="11"/>
        <v>126.77378554005006</v>
      </c>
      <c r="L127">
        <f t="shared" si="12"/>
        <v>156.96022727272728</v>
      </c>
      <c r="M127">
        <f t="shared" si="13"/>
        <v>78.62334330910646</v>
      </c>
    </row>
    <row r="128" spans="1:13" x14ac:dyDescent="0.25">
      <c r="A128" s="1">
        <v>32567</v>
      </c>
      <c r="B128">
        <v>438.5</v>
      </c>
      <c r="C128">
        <v>110.8</v>
      </c>
      <c r="D128">
        <v>118.575</v>
      </c>
      <c r="E128">
        <f t="shared" si="14"/>
        <v>0</v>
      </c>
      <c r="F128">
        <f t="shared" si="15"/>
        <v>126.77378554005006</v>
      </c>
      <c r="G128">
        <f t="shared" si="9"/>
        <v>1.5738636363636362</v>
      </c>
      <c r="H128">
        <f t="shared" si="16"/>
        <v>0.77991909757621614</v>
      </c>
      <c r="I128">
        <f t="shared" si="10"/>
        <v>80.549408862992095</v>
      </c>
      <c r="J128">
        <f t="shared" si="17"/>
        <v>98.873296414716592</v>
      </c>
      <c r="K128">
        <f t="shared" si="11"/>
        <v>126.77378554005006</v>
      </c>
      <c r="L128">
        <f t="shared" si="12"/>
        <v>157.38636363636363</v>
      </c>
      <c r="M128">
        <f t="shared" si="13"/>
        <v>77.991909757621613</v>
      </c>
    </row>
    <row r="129" spans="1:13" x14ac:dyDescent="0.25">
      <c r="A129" s="1">
        <v>32598</v>
      </c>
      <c r="B129">
        <v>410</v>
      </c>
      <c r="C129">
        <v>111.5</v>
      </c>
      <c r="D129">
        <v>121.395</v>
      </c>
      <c r="E129">
        <f t="shared" si="14"/>
        <v>-6.7202652113884223E-2</v>
      </c>
      <c r="F129">
        <f t="shared" si="15"/>
        <v>120.05352032866163</v>
      </c>
      <c r="G129">
        <f t="shared" si="9"/>
        <v>1.5838068181818181</v>
      </c>
      <c r="H129">
        <f t="shared" si="16"/>
        <v>0.79846745815108378</v>
      </c>
      <c r="I129">
        <f t="shared" si="10"/>
        <v>75.800608351011476</v>
      </c>
      <c r="J129">
        <f t="shared" si="17"/>
        <v>95.858829218915915</v>
      </c>
      <c r="K129">
        <f t="shared" si="11"/>
        <v>120.05352032866163</v>
      </c>
      <c r="L129">
        <f t="shared" si="12"/>
        <v>158.38068181818181</v>
      </c>
      <c r="M129">
        <f t="shared" si="13"/>
        <v>79.846745815108378</v>
      </c>
    </row>
    <row r="130" spans="1:13" x14ac:dyDescent="0.25">
      <c r="A130" s="1">
        <v>32626</v>
      </c>
      <c r="B130">
        <v>431.5</v>
      </c>
      <c r="C130">
        <v>112.3</v>
      </c>
      <c r="D130">
        <v>121.075</v>
      </c>
      <c r="E130">
        <f t="shared" si="14"/>
        <v>5.1110350825129193E-2</v>
      </c>
      <c r="F130">
        <f t="shared" si="15"/>
        <v>125.16455541117455</v>
      </c>
      <c r="G130">
        <f t="shared" si="9"/>
        <v>1.5951704545454544</v>
      </c>
      <c r="H130">
        <f t="shared" si="16"/>
        <v>0.79636267964613427</v>
      </c>
      <c r="I130">
        <f t="shared" si="10"/>
        <v>78.46469012419135</v>
      </c>
      <c r="J130">
        <f t="shared" si="17"/>
        <v>99.676380743960024</v>
      </c>
      <c r="K130">
        <f t="shared" si="11"/>
        <v>125.16455541117455</v>
      </c>
      <c r="L130">
        <f t="shared" si="12"/>
        <v>159.51704545454544</v>
      </c>
      <c r="M130">
        <f t="shared" si="13"/>
        <v>79.636267964613424</v>
      </c>
    </row>
    <row r="131" spans="1:13" x14ac:dyDescent="0.25">
      <c r="A131" s="1">
        <v>32659</v>
      </c>
      <c r="B131">
        <v>382</v>
      </c>
      <c r="C131">
        <v>113.2</v>
      </c>
      <c r="D131">
        <v>126.545</v>
      </c>
      <c r="E131">
        <f t="shared" si="14"/>
        <v>-0.12184690191690746</v>
      </c>
      <c r="F131">
        <f t="shared" si="15"/>
        <v>112.9798652194838</v>
      </c>
      <c r="G131">
        <f t="shared" ref="G131:G194" si="18">C131/$C$2</f>
        <v>1.6079545454545454</v>
      </c>
      <c r="H131">
        <f t="shared" si="16"/>
        <v>0.8323412372151151</v>
      </c>
      <c r="I131">
        <f t="shared" ref="I131:I194" si="19">F131/G131</f>
        <v>70.26309639091572</v>
      </c>
      <c r="J131">
        <f t="shared" si="17"/>
        <v>94.037800797182101</v>
      </c>
      <c r="K131">
        <f t="shared" ref="K131:K194" si="20">F131</f>
        <v>112.9798652194838</v>
      </c>
      <c r="L131">
        <f t="shared" ref="L131:L194" si="21">G131*100</f>
        <v>160.79545454545453</v>
      </c>
      <c r="M131">
        <f t="shared" ref="M131:M194" si="22">H131*100</f>
        <v>83.234123721511509</v>
      </c>
    </row>
    <row r="132" spans="1:13" x14ac:dyDescent="0.25">
      <c r="A132" s="1">
        <v>32689</v>
      </c>
      <c r="B132">
        <v>392.75</v>
      </c>
      <c r="C132">
        <v>112.9</v>
      </c>
      <c r="D132">
        <v>125.515</v>
      </c>
      <c r="E132">
        <f t="shared" ref="E132:E195" si="23">LN(B132/B131)</f>
        <v>2.7752668529155283E-2</v>
      </c>
      <c r="F132">
        <f t="shared" ref="F132:F195" si="24">F131+100*E132</f>
        <v>115.75513207239932</v>
      </c>
      <c r="G132">
        <f t="shared" si="18"/>
        <v>1.6036931818181819</v>
      </c>
      <c r="H132">
        <f t="shared" ref="H132:H195" si="25">IF(D131&lt;&gt;0,H131*D132/D131,H131)</f>
        <v>0.82556648140230882</v>
      </c>
      <c r="I132">
        <f t="shared" si="19"/>
        <v>72.180348077031994</v>
      </c>
      <c r="J132">
        <f t="shared" ref="J132:J195" si="26">F132*H132</f>
        <v>95.563557089270248</v>
      </c>
      <c r="K132">
        <f t="shared" si="20"/>
        <v>115.75513207239932</v>
      </c>
      <c r="L132">
        <f t="shared" si="21"/>
        <v>160.36931818181819</v>
      </c>
      <c r="M132">
        <f t="shared" si="22"/>
        <v>82.556648140230877</v>
      </c>
    </row>
    <row r="133" spans="1:13" x14ac:dyDescent="0.25">
      <c r="A133" s="1">
        <v>32720</v>
      </c>
      <c r="B133">
        <v>383</v>
      </c>
      <c r="C133">
        <v>112.8</v>
      </c>
      <c r="D133">
        <v>120.905</v>
      </c>
      <c r="E133">
        <f t="shared" si="23"/>
        <v>-2.513828795508451E-2</v>
      </c>
      <c r="F133">
        <f t="shared" si="24"/>
        <v>113.24130327689087</v>
      </c>
      <c r="G133">
        <f t="shared" si="18"/>
        <v>1.6022727272727271</v>
      </c>
      <c r="H133">
        <f t="shared" si="25"/>
        <v>0.79524451606537983</v>
      </c>
      <c r="I133">
        <f t="shared" si="19"/>
        <v>70.675423321747502</v>
      </c>
      <c r="J133">
        <f t="shared" si="26"/>
        <v>90.054525423043998</v>
      </c>
      <c r="K133">
        <f t="shared" si="20"/>
        <v>113.24130327689087</v>
      </c>
      <c r="L133">
        <f t="shared" si="21"/>
        <v>160.22727272727272</v>
      </c>
      <c r="M133">
        <f t="shared" si="22"/>
        <v>79.52445160653798</v>
      </c>
    </row>
    <row r="134" spans="1:13" x14ac:dyDescent="0.25">
      <c r="A134" s="1">
        <v>32751</v>
      </c>
      <c r="B134">
        <v>397.5</v>
      </c>
      <c r="C134">
        <v>112</v>
      </c>
      <c r="D134">
        <v>125.47499999999999</v>
      </c>
      <c r="E134">
        <f t="shared" si="23"/>
        <v>3.7159944913740625E-2</v>
      </c>
      <c r="F134">
        <f t="shared" si="24"/>
        <v>116.95729776826494</v>
      </c>
      <c r="G134">
        <f t="shared" si="18"/>
        <v>1.5909090909090908</v>
      </c>
      <c r="H134">
        <f t="shared" si="25"/>
        <v>0.82530338408919013</v>
      </c>
      <c r="I134">
        <f t="shared" si="19"/>
        <v>73.516015740052254</v>
      </c>
      <c r="J134">
        <f t="shared" si="26"/>
        <v>96.525253642076137</v>
      </c>
      <c r="K134">
        <f t="shared" si="20"/>
        <v>116.95729776826494</v>
      </c>
      <c r="L134">
        <f t="shared" si="21"/>
        <v>159.09090909090909</v>
      </c>
      <c r="M134">
        <f t="shared" si="22"/>
        <v>82.530338408919008</v>
      </c>
    </row>
    <row r="135" spans="1:13" x14ac:dyDescent="0.25">
      <c r="A135" s="1">
        <v>32780</v>
      </c>
      <c r="B135">
        <v>414.5</v>
      </c>
      <c r="C135">
        <v>112.4</v>
      </c>
      <c r="D135">
        <v>121.535</v>
      </c>
      <c r="E135">
        <f t="shared" si="23"/>
        <v>4.1878040480963066E-2</v>
      </c>
      <c r="F135">
        <f t="shared" si="24"/>
        <v>121.14510181636125</v>
      </c>
      <c r="G135">
        <f t="shared" si="18"/>
        <v>1.5965909090909089</v>
      </c>
      <c r="H135">
        <f t="shared" si="25"/>
        <v>0.79938829874699924</v>
      </c>
      <c r="I135">
        <f t="shared" si="19"/>
        <v>75.877359144767198</v>
      </c>
      <c r="J135">
        <f t="shared" si="26"/>
        <v>96.84197684251302</v>
      </c>
      <c r="K135">
        <f t="shared" si="20"/>
        <v>121.14510181636125</v>
      </c>
      <c r="L135">
        <f t="shared" si="21"/>
        <v>159.65909090909091</v>
      </c>
      <c r="M135">
        <f t="shared" si="22"/>
        <v>79.93882987469992</v>
      </c>
    </row>
    <row r="136" spans="1:13" x14ac:dyDescent="0.25">
      <c r="A136" s="1">
        <v>32812</v>
      </c>
      <c r="B136">
        <v>395</v>
      </c>
      <c r="C136">
        <v>112.8</v>
      </c>
      <c r="D136">
        <v>121.315</v>
      </c>
      <c r="E136">
        <f t="shared" si="23"/>
        <v>-4.8187209674227779E-2</v>
      </c>
      <c r="F136">
        <f t="shared" si="24"/>
        <v>116.32638084893847</v>
      </c>
      <c r="G136">
        <f t="shared" si="18"/>
        <v>1.6022727272727271</v>
      </c>
      <c r="H136">
        <f t="shared" si="25"/>
        <v>0.7979412635248464</v>
      </c>
      <c r="I136">
        <f t="shared" si="19"/>
        <v>72.600861806429691</v>
      </c>
      <c r="J136">
        <f t="shared" si="26"/>
        <v>92.821619315874457</v>
      </c>
      <c r="K136">
        <f t="shared" si="20"/>
        <v>116.32638084893847</v>
      </c>
      <c r="L136">
        <f t="shared" si="21"/>
        <v>160.22727272727272</v>
      </c>
      <c r="M136">
        <f t="shared" si="22"/>
        <v>79.794126352484639</v>
      </c>
    </row>
    <row r="137" spans="1:13" x14ac:dyDescent="0.25">
      <c r="A137" s="1">
        <v>32842</v>
      </c>
      <c r="B137">
        <v>425.5</v>
      </c>
      <c r="C137">
        <v>112.7</v>
      </c>
      <c r="D137">
        <v>119.735</v>
      </c>
      <c r="E137">
        <f t="shared" si="23"/>
        <v>7.4379183112306929E-2</v>
      </c>
      <c r="F137">
        <f t="shared" si="24"/>
        <v>123.76429916016916</v>
      </c>
      <c r="G137">
        <f t="shared" si="18"/>
        <v>1.6008522727272727</v>
      </c>
      <c r="H137">
        <f t="shared" si="25"/>
        <v>0.78754891965665819</v>
      </c>
      <c r="I137">
        <f t="shared" si="19"/>
        <v>77.311505420371859</v>
      </c>
      <c r="J137">
        <f t="shared" si="26"/>
        <v>97.470440095654666</v>
      </c>
      <c r="K137">
        <f t="shared" si="20"/>
        <v>123.76429916016916</v>
      </c>
      <c r="L137">
        <f t="shared" si="21"/>
        <v>160.08522727272728</v>
      </c>
      <c r="M137">
        <f t="shared" si="22"/>
        <v>78.75489196566582</v>
      </c>
    </row>
    <row r="138" spans="1:13" x14ac:dyDescent="0.25">
      <c r="A138" s="1">
        <v>32871</v>
      </c>
      <c r="B138">
        <v>412.5</v>
      </c>
      <c r="C138">
        <v>113</v>
      </c>
      <c r="D138">
        <v>116.295</v>
      </c>
      <c r="E138">
        <f t="shared" si="23"/>
        <v>-3.1028742238693181E-2</v>
      </c>
      <c r="F138">
        <f t="shared" si="24"/>
        <v>120.66142493629984</v>
      </c>
      <c r="G138">
        <f t="shared" si="18"/>
        <v>1.6051136363636362</v>
      </c>
      <c r="H138">
        <f t="shared" si="25"/>
        <v>0.76492255072845095</v>
      </c>
      <c r="I138">
        <f t="shared" si="19"/>
        <v>75.173135535535479</v>
      </c>
      <c r="J138">
        <f t="shared" si="26"/>
        <v>92.296644936803986</v>
      </c>
      <c r="K138">
        <f t="shared" si="20"/>
        <v>120.66142493629984</v>
      </c>
      <c r="L138">
        <f t="shared" si="21"/>
        <v>160.51136363636363</v>
      </c>
      <c r="M138">
        <f t="shared" si="22"/>
        <v>76.492255072845097</v>
      </c>
    </row>
    <row r="139" spans="1:13" x14ac:dyDescent="0.25">
      <c r="A139" s="1">
        <v>32904</v>
      </c>
      <c r="B139">
        <v>392.5</v>
      </c>
      <c r="C139">
        <v>114.9</v>
      </c>
      <c r="D139">
        <v>115.185</v>
      </c>
      <c r="E139">
        <f t="shared" si="23"/>
        <v>-4.9699668552272529E-2</v>
      </c>
      <c r="F139">
        <f t="shared" si="24"/>
        <v>115.69145808107258</v>
      </c>
      <c r="G139">
        <f t="shared" si="18"/>
        <v>1.6321022727272727</v>
      </c>
      <c r="H139">
        <f t="shared" si="25"/>
        <v>0.75762160028940728</v>
      </c>
      <c r="I139">
        <f t="shared" si="19"/>
        <v>70.884931670213319</v>
      </c>
      <c r="J139">
        <f t="shared" si="26"/>
        <v>87.650347611197091</v>
      </c>
      <c r="K139">
        <f t="shared" si="20"/>
        <v>115.69145808107258</v>
      </c>
      <c r="L139">
        <f t="shared" si="21"/>
        <v>163.21022727272728</v>
      </c>
      <c r="M139">
        <f t="shared" si="22"/>
        <v>75.762160028940727</v>
      </c>
    </row>
    <row r="140" spans="1:13" x14ac:dyDescent="0.25">
      <c r="A140" s="1">
        <v>32932</v>
      </c>
      <c r="B140">
        <v>402.5</v>
      </c>
      <c r="C140">
        <v>114.4</v>
      </c>
      <c r="D140">
        <v>115.455</v>
      </c>
      <c r="E140">
        <f t="shared" si="23"/>
        <v>2.5158559636154931E-2</v>
      </c>
      <c r="F140">
        <f t="shared" si="24"/>
        <v>118.20731404468808</v>
      </c>
      <c r="G140">
        <f t="shared" si="18"/>
        <v>1.625</v>
      </c>
      <c r="H140">
        <f t="shared" si="25"/>
        <v>0.7593975071529584</v>
      </c>
      <c r="I140">
        <f t="shared" si="19"/>
        <v>72.742962489038817</v>
      </c>
      <c r="J140">
        <f t="shared" si="26"/>
        <v>89.766339612783014</v>
      </c>
      <c r="K140">
        <f t="shared" si="20"/>
        <v>118.20731404468808</v>
      </c>
      <c r="L140">
        <f t="shared" si="21"/>
        <v>162.5</v>
      </c>
      <c r="M140">
        <f t="shared" si="22"/>
        <v>75.939750715295844</v>
      </c>
    </row>
    <row r="141" spans="1:13" x14ac:dyDescent="0.25">
      <c r="A141" s="1">
        <v>32962</v>
      </c>
      <c r="B141">
        <v>372.5</v>
      </c>
      <c r="C141">
        <v>114.2</v>
      </c>
      <c r="D141">
        <v>116.16500000000001</v>
      </c>
      <c r="E141">
        <f t="shared" si="23"/>
        <v>-7.7458059039003893E-2</v>
      </c>
      <c r="F141">
        <f t="shared" si="24"/>
        <v>110.46150814078769</v>
      </c>
      <c r="G141">
        <f t="shared" si="18"/>
        <v>1.6221590909090908</v>
      </c>
      <c r="H141">
        <f t="shared" si="25"/>
        <v>0.76406748446081518</v>
      </c>
      <c r="I141">
        <f t="shared" si="19"/>
        <v>68.095360535126559</v>
      </c>
      <c r="J141">
        <f t="shared" si="26"/>
        <v>84.400046654879503</v>
      </c>
      <c r="K141">
        <f t="shared" si="20"/>
        <v>110.46150814078769</v>
      </c>
      <c r="L141">
        <f t="shared" si="21"/>
        <v>162.21590909090909</v>
      </c>
      <c r="M141">
        <f t="shared" si="22"/>
        <v>76.406748446081522</v>
      </c>
    </row>
    <row r="142" spans="1:13" x14ac:dyDescent="0.25">
      <c r="A142" s="1">
        <v>32993</v>
      </c>
      <c r="B142">
        <v>339.5</v>
      </c>
      <c r="C142">
        <v>114.1</v>
      </c>
      <c r="D142">
        <v>115.105</v>
      </c>
      <c r="E142">
        <f t="shared" si="23"/>
        <v>-9.2763090820863342E-2</v>
      </c>
      <c r="F142">
        <f t="shared" si="24"/>
        <v>101.18519905870136</v>
      </c>
      <c r="G142">
        <f t="shared" si="18"/>
        <v>1.6207386363636362</v>
      </c>
      <c r="H142">
        <f t="shared" si="25"/>
        <v>0.7570954056631698</v>
      </c>
      <c r="I142">
        <f t="shared" si="19"/>
        <v>62.431533862686905</v>
      </c>
      <c r="J142">
        <f t="shared" si="26"/>
        <v>76.606849328456093</v>
      </c>
      <c r="K142">
        <f t="shared" si="20"/>
        <v>101.18519905870136</v>
      </c>
      <c r="L142">
        <f t="shared" si="21"/>
        <v>162.07386363636363</v>
      </c>
      <c r="M142">
        <f t="shared" si="22"/>
        <v>75.709540566316974</v>
      </c>
    </row>
    <row r="143" spans="1:13" x14ac:dyDescent="0.25">
      <c r="A143" s="1">
        <v>33024</v>
      </c>
      <c r="B143">
        <v>324.5</v>
      </c>
      <c r="C143">
        <v>114.6</v>
      </c>
      <c r="D143">
        <v>114.55500000000001</v>
      </c>
      <c r="E143">
        <f t="shared" si="23"/>
        <v>-4.5188410854606086E-2</v>
      </c>
      <c r="F143">
        <f t="shared" si="24"/>
        <v>96.66635797324075</v>
      </c>
      <c r="G143">
        <f t="shared" si="18"/>
        <v>1.6278409090909089</v>
      </c>
      <c r="H143">
        <f t="shared" si="25"/>
        <v>0.75347781760778787</v>
      </c>
      <c r="I143">
        <f t="shared" si="19"/>
        <v>59.383172786353832</v>
      </c>
      <c r="J143">
        <f t="shared" si="26"/>
        <v>72.83595644177062</v>
      </c>
      <c r="K143">
        <f t="shared" si="20"/>
        <v>96.66635797324075</v>
      </c>
      <c r="L143">
        <f t="shared" si="21"/>
        <v>162.78409090909091</v>
      </c>
      <c r="M143">
        <f t="shared" si="22"/>
        <v>75.347781760778787</v>
      </c>
    </row>
    <row r="144" spans="1:13" x14ac:dyDescent="0.25">
      <c r="A144" s="1">
        <v>33053</v>
      </c>
      <c r="B144">
        <v>321.5</v>
      </c>
      <c r="C144">
        <v>114.3</v>
      </c>
      <c r="D144">
        <v>113.295</v>
      </c>
      <c r="E144">
        <f t="shared" si="23"/>
        <v>-9.2879924664706036E-3</v>
      </c>
      <c r="F144">
        <f t="shared" si="24"/>
        <v>95.73755872659369</v>
      </c>
      <c r="G144">
        <f t="shared" si="18"/>
        <v>1.6235795454545452</v>
      </c>
      <c r="H144">
        <f t="shared" si="25"/>
        <v>0.74519025224454905</v>
      </c>
      <c r="I144">
        <f t="shared" si="19"/>
        <v>58.96696530491861</v>
      </c>
      <c r="J144">
        <f t="shared" si="26"/>
        <v>71.342695536747684</v>
      </c>
      <c r="K144">
        <f t="shared" si="20"/>
        <v>95.73755872659369</v>
      </c>
      <c r="L144">
        <f t="shared" si="21"/>
        <v>162.35795454545453</v>
      </c>
      <c r="M144">
        <f t="shared" si="22"/>
        <v>74.519025224454907</v>
      </c>
    </row>
    <row r="145" spans="1:13" x14ac:dyDescent="0.25">
      <c r="A145" s="1">
        <v>33085</v>
      </c>
      <c r="B145">
        <v>285</v>
      </c>
      <c r="C145">
        <v>114.5</v>
      </c>
      <c r="D145">
        <v>109.045</v>
      </c>
      <c r="E145">
        <f t="shared" si="23"/>
        <v>-0.12050836340902359</v>
      </c>
      <c r="F145">
        <f t="shared" si="24"/>
        <v>83.686722385691326</v>
      </c>
      <c r="G145">
        <f t="shared" si="18"/>
        <v>1.6264204545454544</v>
      </c>
      <c r="H145">
        <f t="shared" si="25"/>
        <v>0.71723616272568824</v>
      </c>
      <c r="I145">
        <f t="shared" si="19"/>
        <v>51.454543720110657</v>
      </c>
      <c r="J145">
        <f t="shared" si="26"/>
        <v>60.023143635003201</v>
      </c>
      <c r="K145">
        <f t="shared" si="20"/>
        <v>83.686722385691326</v>
      </c>
      <c r="L145">
        <f t="shared" si="21"/>
        <v>162.64204545454544</v>
      </c>
      <c r="M145">
        <f t="shared" si="22"/>
        <v>71.723616272568819</v>
      </c>
    </row>
    <row r="146" spans="1:13" x14ac:dyDescent="0.25">
      <c r="A146" s="1">
        <v>33116</v>
      </c>
      <c r="B146">
        <v>273</v>
      </c>
      <c r="C146">
        <v>116.5</v>
      </c>
      <c r="D146">
        <v>107.595</v>
      </c>
      <c r="E146">
        <f t="shared" si="23"/>
        <v>-4.3017385083690816E-2</v>
      </c>
      <c r="F146">
        <f t="shared" si="24"/>
        <v>79.384983877322242</v>
      </c>
      <c r="G146">
        <f t="shared" si="18"/>
        <v>1.6548295454545454</v>
      </c>
      <c r="H146">
        <f t="shared" si="25"/>
        <v>0.70769888512513579</v>
      </c>
      <c r="I146">
        <f t="shared" si="19"/>
        <v>47.971698411703741</v>
      </c>
      <c r="J146">
        <f t="shared" si="26"/>
        <v>56.18066458565783</v>
      </c>
      <c r="K146">
        <f t="shared" si="20"/>
        <v>79.384983877322242</v>
      </c>
      <c r="L146">
        <f t="shared" si="21"/>
        <v>165.48295454545453</v>
      </c>
      <c r="M146">
        <f t="shared" si="22"/>
        <v>70.769888512513575</v>
      </c>
    </row>
    <row r="147" spans="1:13" x14ac:dyDescent="0.25">
      <c r="A147" s="1">
        <v>33144</v>
      </c>
      <c r="B147">
        <v>259.5</v>
      </c>
      <c r="C147">
        <v>118.4</v>
      </c>
      <c r="D147">
        <v>106.955</v>
      </c>
      <c r="E147">
        <f t="shared" si="23"/>
        <v>-5.0715092579016449E-2</v>
      </c>
      <c r="F147">
        <f t="shared" si="24"/>
        <v>74.313474619420603</v>
      </c>
      <c r="G147">
        <f t="shared" si="18"/>
        <v>1.6818181818181817</v>
      </c>
      <c r="H147">
        <f t="shared" si="25"/>
        <v>0.70348932811523679</v>
      </c>
      <c r="I147">
        <f t="shared" si="19"/>
        <v>44.18639031425009</v>
      </c>
      <c r="J147">
        <f t="shared" si="26"/>
        <v>52.278736329924904</v>
      </c>
      <c r="K147">
        <f t="shared" si="20"/>
        <v>74.313474619420603</v>
      </c>
      <c r="L147">
        <f t="shared" si="21"/>
        <v>168.18181818181816</v>
      </c>
      <c r="M147">
        <f t="shared" si="22"/>
        <v>70.348932811523682</v>
      </c>
    </row>
    <row r="148" spans="1:13" x14ac:dyDescent="0.25">
      <c r="A148" s="1">
        <v>33177</v>
      </c>
      <c r="B148">
        <v>265</v>
      </c>
      <c r="C148">
        <v>120.8</v>
      </c>
      <c r="D148">
        <v>104.22499999999999</v>
      </c>
      <c r="E148">
        <f t="shared" si="23"/>
        <v>2.097312338027885E-2</v>
      </c>
      <c r="F148">
        <f t="shared" si="24"/>
        <v>76.410786957448494</v>
      </c>
      <c r="G148">
        <f t="shared" si="18"/>
        <v>1.7159090909090908</v>
      </c>
      <c r="H148">
        <f t="shared" si="25"/>
        <v>0.68553293649488622</v>
      </c>
      <c r="I148">
        <f t="shared" si="19"/>
        <v>44.530789750036213</v>
      </c>
      <c r="J148">
        <f t="shared" si="26"/>
        <v>52.38211116282482</v>
      </c>
      <c r="K148">
        <f t="shared" si="20"/>
        <v>76.410786957448494</v>
      </c>
      <c r="L148">
        <f t="shared" si="21"/>
        <v>171.59090909090909</v>
      </c>
      <c r="M148">
        <f t="shared" si="22"/>
        <v>68.553293649488623</v>
      </c>
    </row>
    <row r="149" spans="1:13" x14ac:dyDescent="0.25">
      <c r="A149" s="1">
        <v>33207</v>
      </c>
      <c r="B149">
        <v>263</v>
      </c>
      <c r="C149">
        <v>120.1</v>
      </c>
      <c r="D149">
        <v>103.905</v>
      </c>
      <c r="E149">
        <f t="shared" si="23"/>
        <v>-7.5757938084576558E-3</v>
      </c>
      <c r="F149">
        <f t="shared" si="24"/>
        <v>75.653207576602725</v>
      </c>
      <c r="G149">
        <f t="shared" si="18"/>
        <v>1.7059659090909089</v>
      </c>
      <c r="H149">
        <f t="shared" si="25"/>
        <v>0.68342815798993672</v>
      </c>
      <c r="I149">
        <f t="shared" si="19"/>
        <v>44.346259895027742</v>
      </c>
      <c r="J149">
        <f t="shared" si="26"/>
        <v>51.703532300107923</v>
      </c>
      <c r="K149">
        <f t="shared" si="20"/>
        <v>75.653207576602725</v>
      </c>
      <c r="L149">
        <f t="shared" si="21"/>
        <v>170.59659090909091</v>
      </c>
      <c r="M149">
        <f t="shared" si="22"/>
        <v>68.342815798993669</v>
      </c>
    </row>
    <row r="150" spans="1:13" x14ac:dyDescent="0.25">
      <c r="A150" s="1">
        <v>33238</v>
      </c>
      <c r="B150">
        <v>269</v>
      </c>
      <c r="C150">
        <v>118.7</v>
      </c>
      <c r="D150">
        <v>103.845</v>
      </c>
      <c r="E150">
        <f t="shared" si="23"/>
        <v>2.2557347424074527E-2</v>
      </c>
      <c r="F150">
        <f t="shared" si="24"/>
        <v>77.90894231901018</v>
      </c>
      <c r="G150">
        <f t="shared" si="18"/>
        <v>1.6860795454545454</v>
      </c>
      <c r="H150">
        <f t="shared" si="25"/>
        <v>0.68303351202025864</v>
      </c>
      <c r="I150">
        <f t="shared" si="19"/>
        <v>46.207157028292478</v>
      </c>
      <c r="J150">
        <f t="shared" si="26"/>
        <v>53.214418489937273</v>
      </c>
      <c r="K150">
        <f t="shared" si="20"/>
        <v>77.90894231901018</v>
      </c>
      <c r="L150">
        <f t="shared" si="21"/>
        <v>168.60795454545453</v>
      </c>
      <c r="M150">
        <f t="shared" si="22"/>
        <v>68.303351202025866</v>
      </c>
    </row>
    <row r="151" spans="1:13" x14ac:dyDescent="0.25">
      <c r="A151" s="1">
        <v>33269</v>
      </c>
      <c r="B151">
        <v>268.5</v>
      </c>
      <c r="C151">
        <v>119</v>
      </c>
      <c r="D151">
        <v>102.405</v>
      </c>
      <c r="E151">
        <f t="shared" si="23"/>
        <v>-1.8604656529196783E-3</v>
      </c>
      <c r="F151">
        <f t="shared" si="24"/>
        <v>77.722895753718205</v>
      </c>
      <c r="G151">
        <f t="shared" si="18"/>
        <v>1.6903409090909089</v>
      </c>
      <c r="H151">
        <f t="shared" si="25"/>
        <v>0.67356200874798577</v>
      </c>
      <c r="I151">
        <f t="shared" si="19"/>
        <v>45.980603874468592</v>
      </c>
      <c r="J151">
        <f t="shared" si="26"/>
        <v>52.35118978958473</v>
      </c>
      <c r="K151">
        <f t="shared" si="20"/>
        <v>77.722895753718205</v>
      </c>
      <c r="L151">
        <f t="shared" si="21"/>
        <v>169.03409090909091</v>
      </c>
      <c r="M151">
        <f t="shared" si="22"/>
        <v>67.356200874798574</v>
      </c>
    </row>
    <row r="152" spans="1:13" x14ac:dyDescent="0.25">
      <c r="A152" s="1">
        <v>33297</v>
      </c>
      <c r="B152">
        <v>266.5</v>
      </c>
      <c r="C152">
        <v>117.2</v>
      </c>
      <c r="D152">
        <v>103.72499999999999</v>
      </c>
      <c r="E152">
        <f t="shared" si="23"/>
        <v>-7.4766703430201396E-3</v>
      </c>
      <c r="F152">
        <f t="shared" si="24"/>
        <v>76.975228719416194</v>
      </c>
      <c r="G152">
        <f t="shared" si="18"/>
        <v>1.6647727272727271</v>
      </c>
      <c r="H152">
        <f t="shared" si="25"/>
        <v>0.68224422008090246</v>
      </c>
      <c r="I152">
        <f t="shared" si="19"/>
        <v>46.237680049888233</v>
      </c>
      <c r="J152">
        <f t="shared" si="26"/>
        <v>52.515904883227186</v>
      </c>
      <c r="K152">
        <f t="shared" si="20"/>
        <v>76.975228719416194</v>
      </c>
      <c r="L152">
        <f t="shared" si="21"/>
        <v>166.47727272727272</v>
      </c>
      <c r="M152">
        <f t="shared" si="22"/>
        <v>68.224422008090244</v>
      </c>
    </row>
    <row r="153" spans="1:13" x14ac:dyDescent="0.25">
      <c r="A153" s="1">
        <v>33325</v>
      </c>
      <c r="B153">
        <v>295.5</v>
      </c>
      <c r="C153">
        <v>116.2</v>
      </c>
      <c r="D153">
        <v>112.065</v>
      </c>
      <c r="E153">
        <f t="shared" si="23"/>
        <v>0.10329459324025363</v>
      </c>
      <c r="F153">
        <f t="shared" si="24"/>
        <v>87.304688043441558</v>
      </c>
      <c r="G153">
        <f t="shared" si="18"/>
        <v>1.6505681818181817</v>
      </c>
      <c r="H153">
        <f t="shared" si="25"/>
        <v>0.73710000986614932</v>
      </c>
      <c r="I153">
        <f t="shared" si="19"/>
        <v>52.893718057300227</v>
      </c>
      <c r="J153">
        <f t="shared" si="26"/>
        <v>64.352286418181862</v>
      </c>
      <c r="K153">
        <f t="shared" si="20"/>
        <v>87.304688043441558</v>
      </c>
      <c r="L153">
        <f t="shared" si="21"/>
        <v>165.05681818181816</v>
      </c>
      <c r="M153">
        <f t="shared" si="22"/>
        <v>73.710000986614929</v>
      </c>
    </row>
    <row r="154" spans="1:13" x14ac:dyDescent="0.25">
      <c r="A154" s="1">
        <v>33358</v>
      </c>
      <c r="B154">
        <v>286</v>
      </c>
      <c r="C154">
        <v>116</v>
      </c>
      <c r="D154">
        <v>111.935</v>
      </c>
      <c r="E154">
        <f t="shared" si="23"/>
        <v>-3.2677026026300245E-2</v>
      </c>
      <c r="F154">
        <f t="shared" si="24"/>
        <v>84.036985440811534</v>
      </c>
      <c r="G154">
        <f t="shared" si="18"/>
        <v>1.6477272727272725</v>
      </c>
      <c r="H154">
        <f t="shared" si="25"/>
        <v>0.73624494359851367</v>
      </c>
      <c r="I154">
        <f t="shared" si="19"/>
        <v>51.00175668132011</v>
      </c>
      <c r="J154">
        <f t="shared" si="26"/>
        <v>61.871805606059404</v>
      </c>
      <c r="K154">
        <f t="shared" si="20"/>
        <v>84.036985440811534</v>
      </c>
      <c r="L154">
        <f t="shared" si="21"/>
        <v>164.77272727272725</v>
      </c>
      <c r="M154">
        <f t="shared" si="22"/>
        <v>73.624494359851369</v>
      </c>
    </row>
    <row r="155" spans="1:13" x14ac:dyDescent="0.25">
      <c r="A155" s="1">
        <v>33389</v>
      </c>
      <c r="B155">
        <v>297</v>
      </c>
      <c r="C155">
        <v>116.5</v>
      </c>
      <c r="D155">
        <v>111.395</v>
      </c>
      <c r="E155">
        <f t="shared" si="23"/>
        <v>3.7740327982847113E-2</v>
      </c>
      <c r="F155">
        <f t="shared" si="24"/>
        <v>87.811018239096242</v>
      </c>
      <c r="G155">
        <f t="shared" si="18"/>
        <v>1.6548295454545454</v>
      </c>
      <c r="H155">
        <f t="shared" si="25"/>
        <v>0.73269312987141133</v>
      </c>
      <c r="I155">
        <f t="shared" si="19"/>
        <v>53.063482266372326</v>
      </c>
      <c r="J155">
        <f t="shared" si="26"/>
        <v>64.338529790799015</v>
      </c>
      <c r="K155">
        <f t="shared" si="20"/>
        <v>87.811018239096242</v>
      </c>
      <c r="L155">
        <f t="shared" si="21"/>
        <v>165.48295454545453</v>
      </c>
      <c r="M155">
        <f t="shared" si="22"/>
        <v>73.269312987141134</v>
      </c>
    </row>
    <row r="156" spans="1:13" x14ac:dyDescent="0.25">
      <c r="A156" s="1">
        <v>33417</v>
      </c>
      <c r="B156">
        <v>258.5</v>
      </c>
      <c r="C156">
        <v>116.4</v>
      </c>
      <c r="D156">
        <v>114.845</v>
      </c>
      <c r="E156">
        <f t="shared" si="23"/>
        <v>-0.13883644485421581</v>
      </c>
      <c r="F156">
        <f t="shared" si="24"/>
        <v>73.927373753674658</v>
      </c>
      <c r="G156">
        <f t="shared" si="18"/>
        <v>1.6534090909090908</v>
      </c>
      <c r="H156">
        <f t="shared" si="25"/>
        <v>0.75538527312789838</v>
      </c>
      <c r="I156">
        <f t="shared" si="19"/>
        <v>44.712088593287767</v>
      </c>
      <c r="J156">
        <f t="shared" si="26"/>
        <v>55.843649414547755</v>
      </c>
      <c r="K156">
        <f t="shared" si="20"/>
        <v>73.927373753674658</v>
      </c>
      <c r="L156">
        <f t="shared" si="21"/>
        <v>165.34090909090909</v>
      </c>
      <c r="M156">
        <f t="shared" si="22"/>
        <v>75.538527312789839</v>
      </c>
    </row>
    <row r="157" spans="1:13" x14ac:dyDescent="0.25">
      <c r="A157" s="1">
        <v>33450</v>
      </c>
      <c r="B157">
        <v>276.5</v>
      </c>
      <c r="C157">
        <v>116.1</v>
      </c>
      <c r="D157">
        <v>111.965</v>
      </c>
      <c r="E157">
        <f t="shared" si="23"/>
        <v>6.7315127013905671E-2</v>
      </c>
      <c r="F157">
        <f t="shared" si="24"/>
        <v>80.658886455065229</v>
      </c>
      <c r="G157">
        <f t="shared" si="18"/>
        <v>1.6491477272727271</v>
      </c>
      <c r="H157">
        <f t="shared" si="25"/>
        <v>0.73644226658335266</v>
      </c>
      <c r="I157">
        <f t="shared" si="19"/>
        <v>48.909436747946536</v>
      </c>
      <c r="J157">
        <f t="shared" si="26"/>
        <v>59.400613161057521</v>
      </c>
      <c r="K157">
        <f t="shared" si="20"/>
        <v>80.658886455065229</v>
      </c>
      <c r="L157">
        <f t="shared" si="21"/>
        <v>164.91477272727272</v>
      </c>
      <c r="M157">
        <f t="shared" si="22"/>
        <v>73.64422665833527</v>
      </c>
    </row>
    <row r="158" spans="1:13" x14ac:dyDescent="0.25">
      <c r="A158" s="1">
        <v>33480</v>
      </c>
      <c r="B158">
        <v>286.5</v>
      </c>
      <c r="C158">
        <v>116.2</v>
      </c>
      <c r="D158">
        <v>111.255</v>
      </c>
      <c r="E158">
        <f t="shared" si="23"/>
        <v>3.5527715192404705E-2</v>
      </c>
      <c r="F158">
        <f t="shared" si="24"/>
        <v>84.211657974305695</v>
      </c>
      <c r="G158">
        <f t="shared" si="18"/>
        <v>1.6505681818181817</v>
      </c>
      <c r="H158">
        <f t="shared" si="25"/>
        <v>0.73177228927549587</v>
      </c>
      <c r="I158">
        <f t="shared" si="19"/>
        <v>51.019799667737708</v>
      </c>
      <c r="J158">
        <f t="shared" si="26"/>
        <v>61.623757739542746</v>
      </c>
      <c r="K158">
        <f t="shared" si="20"/>
        <v>84.211657974305695</v>
      </c>
      <c r="L158">
        <f t="shared" si="21"/>
        <v>165.05681818181816</v>
      </c>
      <c r="M158">
        <f t="shared" si="22"/>
        <v>73.177228927549592</v>
      </c>
    </row>
    <row r="159" spans="1:13" x14ac:dyDescent="0.25">
      <c r="A159" s="1">
        <v>33511</v>
      </c>
      <c r="B159">
        <v>283.5</v>
      </c>
      <c r="C159">
        <v>116.1</v>
      </c>
      <c r="D159">
        <v>107.325</v>
      </c>
      <c r="E159">
        <f t="shared" si="23"/>
        <v>-1.0526412986987504E-2</v>
      </c>
      <c r="F159">
        <f t="shared" si="24"/>
        <v>83.159016675606949</v>
      </c>
      <c r="G159">
        <f t="shared" si="18"/>
        <v>1.6491477272727271</v>
      </c>
      <c r="H159">
        <f t="shared" si="25"/>
        <v>0.70592297826158468</v>
      </c>
      <c r="I159">
        <f t="shared" si="19"/>
        <v>50.425450249463651</v>
      </c>
      <c r="J159">
        <f t="shared" si="26"/>
        <v>58.703860720949244</v>
      </c>
      <c r="K159">
        <f t="shared" si="20"/>
        <v>83.159016675606949</v>
      </c>
      <c r="L159">
        <f t="shared" si="21"/>
        <v>164.91477272727272</v>
      </c>
      <c r="M159">
        <f t="shared" si="22"/>
        <v>70.592297826158472</v>
      </c>
    </row>
    <row r="160" spans="1:13" x14ac:dyDescent="0.25">
      <c r="A160" s="1">
        <v>33542</v>
      </c>
      <c r="B160">
        <v>336.5</v>
      </c>
      <c r="C160">
        <v>116.4</v>
      </c>
      <c r="D160">
        <v>107.295</v>
      </c>
      <c r="E160">
        <f t="shared" si="23"/>
        <v>0.17138602591697583</v>
      </c>
      <c r="F160">
        <f t="shared" si="24"/>
        <v>100.29761926730453</v>
      </c>
      <c r="G160">
        <f t="shared" si="18"/>
        <v>1.6534090909090908</v>
      </c>
      <c r="H160">
        <f t="shared" si="25"/>
        <v>0.70572565527674569</v>
      </c>
      <c r="I160">
        <f t="shared" si="19"/>
        <v>60.661103062012366</v>
      </c>
      <c r="J160">
        <f t="shared" si="26"/>
        <v>70.782603080116047</v>
      </c>
      <c r="K160">
        <f t="shared" si="20"/>
        <v>100.29761926730453</v>
      </c>
      <c r="L160">
        <f t="shared" si="21"/>
        <v>165.34090909090909</v>
      </c>
      <c r="M160">
        <f t="shared" si="22"/>
        <v>70.57256552767457</v>
      </c>
    </row>
    <row r="161" spans="1:13" x14ac:dyDescent="0.25">
      <c r="A161" s="1">
        <v>33571</v>
      </c>
      <c r="B161">
        <v>343</v>
      </c>
      <c r="C161">
        <v>116.4</v>
      </c>
      <c r="D161">
        <v>105.395</v>
      </c>
      <c r="E161">
        <f t="shared" si="23"/>
        <v>1.9132298081157354E-2</v>
      </c>
      <c r="F161">
        <f t="shared" si="24"/>
        <v>102.21084907542026</v>
      </c>
      <c r="G161">
        <f t="shared" si="18"/>
        <v>1.6534090909090908</v>
      </c>
      <c r="H161">
        <f t="shared" si="25"/>
        <v>0.69322853290360786</v>
      </c>
      <c r="I161">
        <f t="shared" si="19"/>
        <v>61.818245488913973</v>
      </c>
      <c r="J161">
        <f t="shared" si="26"/>
        <v>70.855476951385668</v>
      </c>
      <c r="K161">
        <f t="shared" si="20"/>
        <v>102.21084907542026</v>
      </c>
      <c r="L161">
        <f t="shared" si="21"/>
        <v>165.34090909090909</v>
      </c>
      <c r="M161">
        <f t="shared" si="22"/>
        <v>69.322853290360783</v>
      </c>
    </row>
    <row r="162" spans="1:13" x14ac:dyDescent="0.25">
      <c r="A162" s="1">
        <v>33603</v>
      </c>
      <c r="B162">
        <v>371.5</v>
      </c>
      <c r="C162">
        <v>115.9</v>
      </c>
      <c r="D162">
        <v>99.974999999999994</v>
      </c>
      <c r="E162">
        <f t="shared" si="23"/>
        <v>7.9818416991873864E-2</v>
      </c>
      <c r="F162">
        <f t="shared" si="24"/>
        <v>110.19269077460764</v>
      </c>
      <c r="G162">
        <f t="shared" si="18"/>
        <v>1.6463068181818181</v>
      </c>
      <c r="H162">
        <f t="shared" si="25"/>
        <v>0.65757884697602531</v>
      </c>
      <c r="I162">
        <f t="shared" si="19"/>
        <v>66.933265146957538</v>
      </c>
      <c r="J162">
        <f t="shared" si="26"/>
        <v>72.460382544752193</v>
      </c>
      <c r="K162">
        <f t="shared" si="20"/>
        <v>110.19269077460764</v>
      </c>
      <c r="L162">
        <f t="shared" si="21"/>
        <v>164.63068181818181</v>
      </c>
      <c r="M162">
        <f t="shared" si="22"/>
        <v>65.757884697602535</v>
      </c>
    </row>
    <row r="163" spans="1:13" x14ac:dyDescent="0.25">
      <c r="A163" s="1">
        <v>33634</v>
      </c>
      <c r="B163">
        <v>403.5</v>
      </c>
      <c r="C163">
        <v>115.6</v>
      </c>
      <c r="D163">
        <v>103.655</v>
      </c>
      <c r="E163">
        <f t="shared" si="23"/>
        <v>8.2627623552189527E-2</v>
      </c>
      <c r="F163">
        <f t="shared" si="24"/>
        <v>118.45545312982659</v>
      </c>
      <c r="G163">
        <f t="shared" si="18"/>
        <v>1.6420454545454544</v>
      </c>
      <c r="H163">
        <f t="shared" si="25"/>
        <v>0.68178379978294479</v>
      </c>
      <c r="I163">
        <f t="shared" si="19"/>
        <v>72.138961075603746</v>
      </c>
      <c r="J163">
        <f t="shared" si="26"/>
        <v>80.7610089398637</v>
      </c>
      <c r="K163">
        <f t="shared" si="20"/>
        <v>118.45545312982659</v>
      </c>
      <c r="L163">
        <f t="shared" si="21"/>
        <v>164.20454545454544</v>
      </c>
      <c r="M163">
        <f t="shared" si="22"/>
        <v>68.178379978294473</v>
      </c>
    </row>
    <row r="164" spans="1:13" x14ac:dyDescent="0.25">
      <c r="A164" s="1">
        <v>33662</v>
      </c>
      <c r="B164">
        <v>376.5</v>
      </c>
      <c r="C164">
        <v>116</v>
      </c>
      <c r="D164">
        <v>104.52500000000001</v>
      </c>
      <c r="E164">
        <f t="shared" si="23"/>
        <v>-6.9258440470055208E-2</v>
      </c>
      <c r="F164">
        <f t="shared" si="24"/>
        <v>111.52960908282107</v>
      </c>
      <c r="G164">
        <f t="shared" si="18"/>
        <v>1.6477272727272725</v>
      </c>
      <c r="H164">
        <f t="shared" si="25"/>
        <v>0.68750616634327644</v>
      </c>
      <c r="I164">
        <f t="shared" si="19"/>
        <v>67.686935167505212</v>
      </c>
      <c r="J164">
        <f t="shared" si="26"/>
        <v>76.677293974294571</v>
      </c>
      <c r="K164">
        <f t="shared" si="20"/>
        <v>111.52960908282107</v>
      </c>
      <c r="L164">
        <f t="shared" si="21"/>
        <v>164.77272727272725</v>
      </c>
      <c r="M164">
        <f t="shared" si="22"/>
        <v>68.750616634327642</v>
      </c>
    </row>
    <row r="165" spans="1:13" x14ac:dyDescent="0.25">
      <c r="A165" s="1">
        <v>33694</v>
      </c>
      <c r="B165">
        <v>362.5</v>
      </c>
      <c r="C165">
        <v>116.1</v>
      </c>
      <c r="D165">
        <v>104.965</v>
      </c>
      <c r="E165">
        <f t="shared" si="23"/>
        <v>-3.7893572945218765E-2</v>
      </c>
      <c r="F165">
        <f t="shared" si="24"/>
        <v>107.74025178829919</v>
      </c>
      <c r="G165">
        <f t="shared" si="18"/>
        <v>1.6491477272727271</v>
      </c>
      <c r="H165">
        <f t="shared" si="25"/>
        <v>0.690400236787582</v>
      </c>
      <c r="I165">
        <f t="shared" si="19"/>
        <v>65.330867578779191</v>
      </c>
      <c r="J165">
        <f t="shared" si="26"/>
        <v>74.383895346195459</v>
      </c>
      <c r="K165">
        <f t="shared" si="20"/>
        <v>107.74025178829919</v>
      </c>
      <c r="L165">
        <f t="shared" si="21"/>
        <v>164.91477272727272</v>
      </c>
      <c r="M165">
        <f t="shared" si="22"/>
        <v>69.040023678758203</v>
      </c>
    </row>
    <row r="166" spans="1:13" x14ac:dyDescent="0.25">
      <c r="A166" s="1">
        <v>33724</v>
      </c>
      <c r="B166">
        <v>354</v>
      </c>
      <c r="C166">
        <v>116.3</v>
      </c>
      <c r="D166">
        <v>104.685</v>
      </c>
      <c r="E166">
        <f t="shared" si="23"/>
        <v>-2.3727561160955042E-2</v>
      </c>
      <c r="F166">
        <f t="shared" si="24"/>
        <v>105.36749567220369</v>
      </c>
      <c r="G166">
        <f t="shared" si="18"/>
        <v>1.6519886363636362</v>
      </c>
      <c r="H166">
        <f t="shared" si="25"/>
        <v>0.68855855559575119</v>
      </c>
      <c r="I166">
        <f t="shared" si="19"/>
        <v>63.782215780938436</v>
      </c>
      <c r="J166">
        <f t="shared" si="26"/>
        <v>72.551690626794141</v>
      </c>
      <c r="K166">
        <f t="shared" si="20"/>
        <v>105.36749567220369</v>
      </c>
      <c r="L166">
        <f t="shared" si="21"/>
        <v>165.19886363636363</v>
      </c>
      <c r="M166">
        <f t="shared" si="22"/>
        <v>68.855855559575119</v>
      </c>
    </row>
    <row r="167" spans="1:13" x14ac:dyDescent="0.25">
      <c r="A167" s="1">
        <v>33753</v>
      </c>
      <c r="B167">
        <v>343.5</v>
      </c>
      <c r="C167">
        <v>117.2</v>
      </c>
      <c r="D167">
        <v>102.125</v>
      </c>
      <c r="E167">
        <f t="shared" si="23"/>
        <v>-3.0109801471370455E-2</v>
      </c>
      <c r="F167">
        <f t="shared" si="24"/>
        <v>102.35651552506664</v>
      </c>
      <c r="G167">
        <f t="shared" si="18"/>
        <v>1.6647727272727271</v>
      </c>
      <c r="H167">
        <f t="shared" si="25"/>
        <v>0.67172032755615507</v>
      </c>
      <c r="I167">
        <f t="shared" si="19"/>
        <v>61.483777243726045</v>
      </c>
      <c r="J167">
        <f t="shared" si="26"/>
        <v>68.754952136004434</v>
      </c>
      <c r="K167">
        <f t="shared" si="20"/>
        <v>102.35651552506664</v>
      </c>
      <c r="L167">
        <f t="shared" si="21"/>
        <v>166.47727272727272</v>
      </c>
      <c r="M167">
        <f t="shared" si="22"/>
        <v>67.172032755615504</v>
      </c>
    </row>
    <row r="168" spans="1:13" x14ac:dyDescent="0.25">
      <c r="A168" s="1">
        <v>33785</v>
      </c>
      <c r="B168">
        <v>343.5</v>
      </c>
      <c r="C168">
        <v>118</v>
      </c>
      <c r="D168">
        <v>97.284999999999997</v>
      </c>
      <c r="E168">
        <f t="shared" si="23"/>
        <v>0</v>
      </c>
      <c r="F168">
        <f t="shared" si="24"/>
        <v>102.35651552506664</v>
      </c>
      <c r="G168">
        <f t="shared" si="18"/>
        <v>1.6761363636363635</v>
      </c>
      <c r="H168">
        <f t="shared" si="25"/>
        <v>0.63988555266879366</v>
      </c>
      <c r="I168">
        <f t="shared" si="19"/>
        <v>61.066938075971969</v>
      </c>
      <c r="J168">
        <f t="shared" si="26"/>
        <v>65.496455506009227</v>
      </c>
      <c r="K168">
        <f t="shared" si="20"/>
        <v>102.35651552506664</v>
      </c>
      <c r="L168">
        <f t="shared" si="21"/>
        <v>167.61363636363635</v>
      </c>
      <c r="M168">
        <f t="shared" si="22"/>
        <v>63.988555266879366</v>
      </c>
    </row>
    <row r="169" spans="1:13" x14ac:dyDescent="0.25">
      <c r="A169" s="1">
        <v>33816</v>
      </c>
      <c r="B169">
        <v>312.5</v>
      </c>
      <c r="C169">
        <v>117.9</v>
      </c>
      <c r="D169">
        <v>95.355000000000004</v>
      </c>
      <c r="E169">
        <f t="shared" si="23"/>
        <v>-9.458264248594779E-2</v>
      </c>
      <c r="F169">
        <f t="shared" si="24"/>
        <v>92.898251276471868</v>
      </c>
      <c r="G169">
        <f t="shared" si="18"/>
        <v>1.6747159090909089</v>
      </c>
      <c r="H169">
        <f t="shared" si="25"/>
        <v>0.62719110731081695</v>
      </c>
      <c r="I169">
        <f t="shared" si="19"/>
        <v>55.471050804610854</v>
      </c>
      <c r="J169">
        <f t="shared" si="26"/>
        <v>58.264957085328902</v>
      </c>
      <c r="K169">
        <f t="shared" si="20"/>
        <v>92.898251276471868</v>
      </c>
      <c r="L169">
        <f t="shared" si="21"/>
        <v>167.47159090909091</v>
      </c>
      <c r="M169">
        <f t="shared" si="22"/>
        <v>62.719110731081699</v>
      </c>
    </row>
    <row r="170" spans="1:13" x14ac:dyDescent="0.25">
      <c r="A170" s="1">
        <v>33847</v>
      </c>
      <c r="B170">
        <v>314.5</v>
      </c>
      <c r="C170">
        <v>117.7</v>
      </c>
      <c r="D170">
        <v>92.114999999999995</v>
      </c>
      <c r="E170">
        <f t="shared" si="23"/>
        <v>6.3796069640389879E-3</v>
      </c>
      <c r="F170">
        <f t="shared" si="24"/>
        <v>93.536211972875762</v>
      </c>
      <c r="G170">
        <f t="shared" si="18"/>
        <v>1.671875</v>
      </c>
      <c r="H170">
        <f t="shared" si="25"/>
        <v>0.60588022494820304</v>
      </c>
      <c r="I170">
        <f t="shared" si="19"/>
        <v>55.946893142654659</v>
      </c>
      <c r="J170">
        <f t="shared" si="26"/>
        <v>56.671741150928767</v>
      </c>
      <c r="K170">
        <f t="shared" si="20"/>
        <v>93.536211972875762</v>
      </c>
      <c r="L170">
        <f t="shared" si="21"/>
        <v>167.1875</v>
      </c>
      <c r="M170">
        <f t="shared" si="22"/>
        <v>60.588022494820301</v>
      </c>
    </row>
    <row r="171" spans="1:13" x14ac:dyDescent="0.25">
      <c r="A171" s="1">
        <v>33877</v>
      </c>
      <c r="B171">
        <v>338.5</v>
      </c>
      <c r="C171">
        <v>118</v>
      </c>
      <c r="D171">
        <v>93.394999999999996</v>
      </c>
      <c r="E171">
        <f t="shared" si="23"/>
        <v>7.3540016211834411E-2</v>
      </c>
      <c r="F171">
        <f t="shared" si="24"/>
        <v>100.8902135940592</v>
      </c>
      <c r="G171">
        <f t="shared" si="18"/>
        <v>1.6761363636363635</v>
      </c>
      <c r="H171">
        <f t="shared" si="25"/>
        <v>0.61429933896800115</v>
      </c>
      <c r="I171">
        <f t="shared" si="19"/>
        <v>60.192127432387871</v>
      </c>
      <c r="J171">
        <f t="shared" si="26"/>
        <v>61.976791519171016</v>
      </c>
      <c r="K171">
        <f t="shared" si="20"/>
        <v>100.8902135940592</v>
      </c>
      <c r="L171">
        <f t="shared" si="21"/>
        <v>167.61363636363635</v>
      </c>
      <c r="M171">
        <f t="shared" si="22"/>
        <v>61.429933896800115</v>
      </c>
    </row>
    <row r="172" spans="1:13" x14ac:dyDescent="0.25">
      <c r="A172" s="1">
        <v>33907</v>
      </c>
      <c r="B172">
        <v>346</v>
      </c>
      <c r="C172">
        <v>118.1</v>
      </c>
      <c r="D172">
        <v>98.974999999999994</v>
      </c>
      <c r="E172">
        <f t="shared" si="23"/>
        <v>2.1914682705394567E-2</v>
      </c>
      <c r="F172">
        <f t="shared" si="24"/>
        <v>103.08168186459866</v>
      </c>
      <c r="G172">
        <f t="shared" si="18"/>
        <v>1.6775568181818179</v>
      </c>
      <c r="H172">
        <f t="shared" si="25"/>
        <v>0.65100141414805834</v>
      </c>
      <c r="I172">
        <f t="shared" si="19"/>
        <v>61.447505531479656</v>
      </c>
      <c r="J172">
        <f t="shared" si="26"/>
        <v>67.106320666613996</v>
      </c>
      <c r="K172">
        <f t="shared" si="20"/>
        <v>103.08168186459866</v>
      </c>
      <c r="L172">
        <f t="shared" si="21"/>
        <v>167.75568181818178</v>
      </c>
      <c r="M172">
        <f t="shared" si="22"/>
        <v>65.100141414805833</v>
      </c>
    </row>
    <row r="173" spans="1:13" x14ac:dyDescent="0.25">
      <c r="A173" s="1">
        <v>33938</v>
      </c>
      <c r="B173">
        <v>380.5</v>
      </c>
      <c r="C173">
        <v>117.8</v>
      </c>
      <c r="D173">
        <v>102.395</v>
      </c>
      <c r="E173">
        <f t="shared" si="23"/>
        <v>9.5047402244016241E-2</v>
      </c>
      <c r="F173">
        <f t="shared" si="24"/>
        <v>112.58642208900029</v>
      </c>
      <c r="G173">
        <f t="shared" si="18"/>
        <v>1.6732954545454544</v>
      </c>
      <c r="H173">
        <f t="shared" si="25"/>
        <v>0.67349623441970641</v>
      </c>
      <c r="I173">
        <f t="shared" si="19"/>
        <v>67.284245458961138</v>
      </c>
      <c r="J173">
        <f t="shared" si="26"/>
        <v>75.826531323729355</v>
      </c>
      <c r="K173">
        <f t="shared" si="20"/>
        <v>112.58642208900029</v>
      </c>
      <c r="L173">
        <f t="shared" si="21"/>
        <v>167.32954545454544</v>
      </c>
      <c r="M173">
        <f t="shared" si="22"/>
        <v>67.349623441970635</v>
      </c>
    </row>
    <row r="174" spans="1:13" x14ac:dyDescent="0.25">
      <c r="A174" s="1">
        <v>33968</v>
      </c>
      <c r="B174">
        <v>372.5</v>
      </c>
      <c r="C174">
        <v>117.6</v>
      </c>
      <c r="D174">
        <v>103.11499999999999</v>
      </c>
      <c r="E174">
        <f t="shared" si="23"/>
        <v>-2.1249139482126273E-2</v>
      </c>
      <c r="F174">
        <f t="shared" si="24"/>
        <v>110.46150814078767</v>
      </c>
      <c r="G174">
        <f t="shared" si="18"/>
        <v>1.6704545454545452</v>
      </c>
      <c r="H174">
        <f t="shared" si="25"/>
        <v>0.67823198605584289</v>
      </c>
      <c r="I174">
        <f t="shared" si="19"/>
        <v>66.126617118294675</v>
      </c>
      <c r="J174">
        <f t="shared" si="26"/>
        <v>74.918528049050082</v>
      </c>
      <c r="K174">
        <f t="shared" si="20"/>
        <v>110.46150814078767</v>
      </c>
      <c r="L174">
        <f t="shared" si="21"/>
        <v>167.04545454545453</v>
      </c>
      <c r="M174">
        <f t="shared" si="22"/>
        <v>67.823198605584295</v>
      </c>
    </row>
    <row r="175" spans="1:13" x14ac:dyDescent="0.25">
      <c r="A175" s="1">
        <v>33998</v>
      </c>
      <c r="B175">
        <v>393</v>
      </c>
      <c r="C175">
        <v>118</v>
      </c>
      <c r="D175">
        <v>101.625</v>
      </c>
      <c r="E175">
        <f t="shared" si="23"/>
        <v>5.357257404964693E-2</v>
      </c>
      <c r="F175">
        <f t="shared" si="24"/>
        <v>115.81876554575237</v>
      </c>
      <c r="G175">
        <f t="shared" si="18"/>
        <v>1.6761363636363635</v>
      </c>
      <c r="H175">
        <f t="shared" si="25"/>
        <v>0.66843161114217176</v>
      </c>
      <c r="I175">
        <f t="shared" si="19"/>
        <v>69.098653342550577</v>
      </c>
      <c r="J175">
        <f t="shared" si="26"/>
        <v>77.416924054244703</v>
      </c>
      <c r="K175">
        <f t="shared" si="20"/>
        <v>115.81876554575237</v>
      </c>
      <c r="L175">
        <f t="shared" si="21"/>
        <v>167.61363636363635</v>
      </c>
      <c r="M175">
        <f t="shared" si="22"/>
        <v>66.843161114217182</v>
      </c>
    </row>
    <row r="176" spans="1:13" x14ac:dyDescent="0.25">
      <c r="A176" s="1">
        <v>34026</v>
      </c>
      <c r="B176">
        <v>386.5</v>
      </c>
      <c r="C176">
        <v>118.4</v>
      </c>
      <c r="D176">
        <v>103.245</v>
      </c>
      <c r="E176">
        <f t="shared" si="23"/>
        <v>-1.6677743841784592E-2</v>
      </c>
      <c r="F176">
        <f t="shared" si="24"/>
        <v>114.15099116157391</v>
      </c>
      <c r="G176">
        <f t="shared" si="18"/>
        <v>1.6818181818181817</v>
      </c>
      <c r="H176">
        <f t="shared" si="25"/>
        <v>0.67908705232347877</v>
      </c>
      <c r="I176">
        <f t="shared" si="19"/>
        <v>67.873562312287191</v>
      </c>
      <c r="J176">
        <f t="shared" si="26"/>
        <v>77.518460107716706</v>
      </c>
      <c r="K176">
        <f t="shared" si="20"/>
        <v>114.15099116157391</v>
      </c>
      <c r="L176">
        <f t="shared" si="21"/>
        <v>168.18181818181816</v>
      </c>
      <c r="M176">
        <f t="shared" si="22"/>
        <v>67.90870523234787</v>
      </c>
    </row>
    <row r="177" spans="1:13" x14ac:dyDescent="0.25">
      <c r="A177" s="1">
        <v>34059</v>
      </c>
      <c r="B177">
        <v>404.5</v>
      </c>
      <c r="C177">
        <v>118.7</v>
      </c>
      <c r="D177">
        <v>101.485</v>
      </c>
      <c r="E177">
        <f t="shared" si="23"/>
        <v>4.5519868471069681E-2</v>
      </c>
      <c r="F177">
        <f t="shared" si="24"/>
        <v>118.70297800868089</v>
      </c>
      <c r="G177">
        <f t="shared" si="18"/>
        <v>1.6860795454545454</v>
      </c>
      <c r="H177">
        <f t="shared" si="25"/>
        <v>0.6675107705462564</v>
      </c>
      <c r="I177">
        <f t="shared" si="19"/>
        <v>70.401766232612758</v>
      </c>
      <c r="J177">
        <f t="shared" si="26"/>
        <v>79.235516316709905</v>
      </c>
      <c r="K177">
        <f t="shared" si="20"/>
        <v>118.70297800868089</v>
      </c>
      <c r="L177">
        <f t="shared" si="21"/>
        <v>168.60795454545453</v>
      </c>
      <c r="M177">
        <f t="shared" si="22"/>
        <v>66.75107705462564</v>
      </c>
    </row>
    <row r="178" spans="1:13" x14ac:dyDescent="0.25">
      <c r="A178" s="1">
        <v>34089</v>
      </c>
      <c r="B178">
        <v>299.5</v>
      </c>
      <c r="C178">
        <v>119.3</v>
      </c>
      <c r="D178">
        <v>97.924999999999997</v>
      </c>
      <c r="E178">
        <f t="shared" si="23"/>
        <v>-0.30053731894304231</v>
      </c>
      <c r="F178">
        <f t="shared" si="24"/>
        <v>88.649246114376652</v>
      </c>
      <c r="G178">
        <f t="shared" si="18"/>
        <v>1.6946022727272725</v>
      </c>
      <c r="H178">
        <f t="shared" si="25"/>
        <v>0.64409510967869299</v>
      </c>
      <c r="I178">
        <f t="shared" si="19"/>
        <v>52.312715225918836</v>
      </c>
      <c r="J178">
        <f t="shared" si="26"/>
        <v>57.09854589897288</v>
      </c>
      <c r="K178">
        <f t="shared" si="20"/>
        <v>88.649246114376652</v>
      </c>
      <c r="L178">
        <f t="shared" si="21"/>
        <v>169.46022727272725</v>
      </c>
      <c r="M178">
        <f t="shared" si="22"/>
        <v>64.409510967869295</v>
      </c>
    </row>
    <row r="179" spans="1:13" x14ac:dyDescent="0.25">
      <c r="A179" s="1">
        <v>34117</v>
      </c>
      <c r="B179">
        <v>289.5</v>
      </c>
      <c r="C179">
        <v>119.7</v>
      </c>
      <c r="D179">
        <v>97.594999999999999</v>
      </c>
      <c r="E179">
        <f t="shared" si="23"/>
        <v>-3.3959120542454084E-2</v>
      </c>
      <c r="F179">
        <f t="shared" si="24"/>
        <v>85.253334060131237</v>
      </c>
      <c r="G179">
        <f t="shared" si="18"/>
        <v>1.7002840909090908</v>
      </c>
      <c r="H179">
        <f t="shared" si="25"/>
        <v>0.64192455684546379</v>
      </c>
      <c r="I179">
        <f t="shared" si="19"/>
        <v>50.14064091757092</v>
      </c>
      <c r="J179">
        <f t="shared" si="26"/>
        <v>54.726208686148027</v>
      </c>
      <c r="K179">
        <f t="shared" si="20"/>
        <v>85.253334060131237</v>
      </c>
      <c r="L179">
        <f t="shared" si="21"/>
        <v>170.02840909090909</v>
      </c>
      <c r="M179">
        <f t="shared" si="22"/>
        <v>64.192455684546374</v>
      </c>
    </row>
    <row r="180" spans="1:13" x14ac:dyDescent="0.25">
      <c r="A180" s="1">
        <v>34150</v>
      </c>
      <c r="B180">
        <v>280.5</v>
      </c>
      <c r="C180">
        <v>119.5</v>
      </c>
      <c r="D180">
        <v>100.735</v>
      </c>
      <c r="E180">
        <f t="shared" si="23"/>
        <v>-3.1581572050298927E-2</v>
      </c>
      <c r="F180">
        <f t="shared" si="24"/>
        <v>82.095176855101343</v>
      </c>
      <c r="G180">
        <f t="shared" si="18"/>
        <v>1.6974431818181817</v>
      </c>
      <c r="H180">
        <f t="shared" si="25"/>
        <v>0.66257769592528093</v>
      </c>
      <c r="I180">
        <f t="shared" si="19"/>
        <v>48.364020507105735</v>
      </c>
      <c r="J180">
        <f t="shared" si="26"/>
        <v>54.394433127231501</v>
      </c>
      <c r="K180">
        <f t="shared" si="20"/>
        <v>82.095176855101343</v>
      </c>
      <c r="L180">
        <f t="shared" si="21"/>
        <v>169.74431818181816</v>
      </c>
      <c r="M180">
        <f t="shared" si="22"/>
        <v>66.257769592528092</v>
      </c>
    </row>
    <row r="181" spans="1:13" x14ac:dyDescent="0.25">
      <c r="A181" s="1">
        <v>34180</v>
      </c>
      <c r="B181">
        <v>295.5</v>
      </c>
      <c r="C181">
        <v>119.2</v>
      </c>
      <c r="D181">
        <v>103.075</v>
      </c>
      <c r="E181">
        <f t="shared" si="23"/>
        <v>5.2095111883401872E-2</v>
      </c>
      <c r="F181">
        <f t="shared" si="24"/>
        <v>87.30468804344153</v>
      </c>
      <c r="G181">
        <f t="shared" si="18"/>
        <v>1.6931818181818181</v>
      </c>
      <c r="H181">
        <f t="shared" si="25"/>
        <v>0.67796888874272432</v>
      </c>
      <c r="I181">
        <f t="shared" si="19"/>
        <v>51.562500320958755</v>
      </c>
      <c r="J181">
        <f t="shared" si="26"/>
        <v>59.189862334842267</v>
      </c>
      <c r="K181">
        <f t="shared" si="20"/>
        <v>87.30468804344153</v>
      </c>
      <c r="L181">
        <f t="shared" si="21"/>
        <v>169.31818181818181</v>
      </c>
      <c r="M181">
        <f t="shared" si="22"/>
        <v>67.796888874272426</v>
      </c>
    </row>
    <row r="182" spans="1:13" x14ac:dyDescent="0.25">
      <c r="A182" s="1">
        <v>34212</v>
      </c>
      <c r="B182">
        <v>289</v>
      </c>
      <c r="C182">
        <v>118.7</v>
      </c>
      <c r="D182">
        <v>100.755</v>
      </c>
      <c r="E182">
        <f t="shared" si="23"/>
        <v>-2.2242148733720758E-2</v>
      </c>
      <c r="F182">
        <f t="shared" si="24"/>
        <v>85.080473170069453</v>
      </c>
      <c r="G182">
        <f t="shared" si="18"/>
        <v>1.6860795454545454</v>
      </c>
      <c r="H182">
        <f t="shared" si="25"/>
        <v>0.66270924458184022</v>
      </c>
      <c r="I182">
        <f t="shared" si="19"/>
        <v>50.460533371296457</v>
      </c>
      <c r="J182">
        <f t="shared" si="26"/>
        <v>56.38361610320225</v>
      </c>
      <c r="K182">
        <f t="shared" si="20"/>
        <v>85.080473170069453</v>
      </c>
      <c r="L182">
        <f t="shared" si="21"/>
        <v>168.60795454545453</v>
      </c>
      <c r="M182">
        <f t="shared" si="22"/>
        <v>66.270924458184027</v>
      </c>
    </row>
    <row r="183" spans="1:13" x14ac:dyDescent="0.25">
      <c r="A183" s="1">
        <v>34242</v>
      </c>
      <c r="B183">
        <v>281</v>
      </c>
      <c r="C183">
        <v>118.7</v>
      </c>
      <c r="D183">
        <v>98.754999999999995</v>
      </c>
      <c r="E183">
        <f t="shared" si="23"/>
        <v>-2.8072018778686376E-2</v>
      </c>
      <c r="F183">
        <f t="shared" si="24"/>
        <v>82.273271292200818</v>
      </c>
      <c r="G183">
        <f t="shared" si="18"/>
        <v>1.6860795454545454</v>
      </c>
      <c r="H183">
        <f t="shared" si="25"/>
        <v>0.64955437892590573</v>
      </c>
      <c r="I183">
        <f t="shared" si="19"/>
        <v>48.795604877598464</v>
      </c>
      <c r="J183">
        <f t="shared" si="26"/>
        <v>53.44096363640805</v>
      </c>
      <c r="K183">
        <f t="shared" si="20"/>
        <v>82.273271292200818</v>
      </c>
      <c r="L183">
        <f t="shared" si="21"/>
        <v>168.60795454545453</v>
      </c>
      <c r="M183">
        <f t="shared" si="22"/>
        <v>64.955437892590567</v>
      </c>
    </row>
    <row r="184" spans="1:13" x14ac:dyDescent="0.25">
      <c r="A184" s="1">
        <v>34271</v>
      </c>
      <c r="B184">
        <v>306</v>
      </c>
      <c r="C184">
        <v>119.1</v>
      </c>
      <c r="D184">
        <v>100.94499999999999</v>
      </c>
      <c r="E184">
        <f t="shared" si="23"/>
        <v>8.5230432618635055E-2</v>
      </c>
      <c r="F184">
        <f t="shared" si="24"/>
        <v>90.796314554064324</v>
      </c>
      <c r="G184">
        <f t="shared" si="18"/>
        <v>1.6917613636363633</v>
      </c>
      <c r="H184">
        <f t="shared" si="25"/>
        <v>0.66395895681915396</v>
      </c>
      <c r="I184">
        <f t="shared" si="19"/>
        <v>53.669693909371368</v>
      </c>
      <c r="J184">
        <f t="shared" si="26"/>
        <v>60.285026294340312</v>
      </c>
      <c r="K184">
        <f t="shared" si="20"/>
        <v>90.796314554064324</v>
      </c>
      <c r="L184">
        <f t="shared" si="21"/>
        <v>169.17613636363632</v>
      </c>
      <c r="M184">
        <f t="shared" si="22"/>
        <v>66.395895681915391</v>
      </c>
    </row>
    <row r="185" spans="1:13" x14ac:dyDescent="0.25">
      <c r="A185" s="1">
        <v>34303</v>
      </c>
      <c r="B185">
        <v>335.5</v>
      </c>
      <c r="C185">
        <v>119</v>
      </c>
      <c r="D185">
        <v>101.955</v>
      </c>
      <c r="E185">
        <f t="shared" si="23"/>
        <v>9.2036854459355805E-2</v>
      </c>
      <c r="F185">
        <f t="shared" si="24"/>
        <v>99.999999999999901</v>
      </c>
      <c r="G185">
        <f t="shared" si="18"/>
        <v>1.6903409090909089</v>
      </c>
      <c r="H185">
        <f t="shared" si="25"/>
        <v>0.67060216397540084</v>
      </c>
      <c r="I185">
        <f t="shared" si="19"/>
        <v>59.159663865546165</v>
      </c>
      <c r="J185">
        <f t="shared" si="26"/>
        <v>67.060216397540017</v>
      </c>
      <c r="K185">
        <f t="shared" si="20"/>
        <v>99.999999999999901</v>
      </c>
      <c r="L185">
        <f t="shared" si="21"/>
        <v>169.03409090909091</v>
      </c>
      <c r="M185">
        <f t="shared" si="22"/>
        <v>67.060216397540088</v>
      </c>
    </row>
    <row r="186" spans="1:13" x14ac:dyDescent="0.25">
      <c r="A186" s="1">
        <v>34333</v>
      </c>
      <c r="B186">
        <v>369</v>
      </c>
      <c r="C186">
        <v>118.6</v>
      </c>
      <c r="D186">
        <v>102.505</v>
      </c>
      <c r="E186">
        <f t="shared" si="23"/>
        <v>9.517468762879068E-2</v>
      </c>
      <c r="F186">
        <f t="shared" si="24"/>
        <v>109.51746876287896</v>
      </c>
      <c r="G186">
        <f t="shared" si="18"/>
        <v>1.6846590909090906</v>
      </c>
      <c r="H186">
        <f t="shared" si="25"/>
        <v>0.67421975203078288</v>
      </c>
      <c r="I186">
        <f t="shared" si="19"/>
        <v>65.008682975604387</v>
      </c>
      <c r="J186">
        <f t="shared" si="26"/>
        <v>73.838840632347271</v>
      </c>
      <c r="K186">
        <f t="shared" si="20"/>
        <v>109.51746876287896</v>
      </c>
      <c r="L186">
        <f t="shared" si="21"/>
        <v>168.46590909090907</v>
      </c>
      <c r="M186">
        <f t="shared" si="22"/>
        <v>67.42197520307829</v>
      </c>
    </row>
    <row r="187" spans="1:13" x14ac:dyDescent="0.25">
      <c r="A187" s="1">
        <v>34365</v>
      </c>
      <c r="B187">
        <v>368</v>
      </c>
      <c r="C187">
        <v>119.1</v>
      </c>
      <c r="D187">
        <v>101.77500000000001</v>
      </c>
      <c r="E187">
        <f t="shared" si="23"/>
        <v>-2.7137058715962729E-3</v>
      </c>
      <c r="F187">
        <f t="shared" si="24"/>
        <v>109.24609817571934</v>
      </c>
      <c r="G187">
        <f t="shared" si="18"/>
        <v>1.6917613636363633</v>
      </c>
      <c r="H187">
        <f t="shared" si="25"/>
        <v>0.66941822606636692</v>
      </c>
      <c r="I187">
        <f t="shared" si="19"/>
        <v>64.575359459031432</v>
      </c>
      <c r="J187">
        <f t="shared" si="26"/>
        <v>73.131329245462197</v>
      </c>
      <c r="K187">
        <f t="shared" si="20"/>
        <v>109.24609817571934</v>
      </c>
      <c r="L187">
        <f t="shared" si="21"/>
        <v>169.17613636363632</v>
      </c>
      <c r="M187">
        <f t="shared" si="22"/>
        <v>66.941822606636691</v>
      </c>
    </row>
    <row r="188" spans="1:13" x14ac:dyDescent="0.25">
      <c r="A188" s="1">
        <v>34393</v>
      </c>
      <c r="B188">
        <v>337.5</v>
      </c>
      <c r="C188">
        <v>119.3</v>
      </c>
      <c r="D188">
        <v>99.995000000000005</v>
      </c>
      <c r="E188">
        <f t="shared" si="23"/>
        <v>-8.6517427856346363E-2</v>
      </c>
      <c r="F188">
        <f t="shared" si="24"/>
        <v>100.5943553900847</v>
      </c>
      <c r="G188">
        <f t="shared" si="18"/>
        <v>1.6946022727272725</v>
      </c>
      <c r="H188">
        <f t="shared" si="25"/>
        <v>0.65771039563258527</v>
      </c>
      <c r="I188">
        <f t="shared" si="19"/>
        <v>59.361631345029032</v>
      </c>
      <c r="J188">
        <f t="shared" si="26"/>
        <v>66.161953282017492</v>
      </c>
      <c r="K188">
        <f t="shared" si="20"/>
        <v>100.5943553900847</v>
      </c>
      <c r="L188">
        <f t="shared" si="21"/>
        <v>169.46022727272725</v>
      </c>
      <c r="M188">
        <f t="shared" si="22"/>
        <v>65.771039563258526</v>
      </c>
    </row>
    <row r="189" spans="1:13" x14ac:dyDescent="0.25">
      <c r="A189" s="1">
        <v>34424</v>
      </c>
      <c r="B189">
        <v>323.5</v>
      </c>
      <c r="C189">
        <v>119.7</v>
      </c>
      <c r="D189">
        <v>98.754999999999995</v>
      </c>
      <c r="E189">
        <f t="shared" si="23"/>
        <v>-4.2366396371629228E-2</v>
      </c>
      <c r="F189">
        <f t="shared" si="24"/>
        <v>96.357715752921777</v>
      </c>
      <c r="G189">
        <f t="shared" si="18"/>
        <v>1.7002840909090908</v>
      </c>
      <c r="H189">
        <f t="shared" si="25"/>
        <v>0.64955437892590584</v>
      </c>
      <c r="I189">
        <f t="shared" si="19"/>
        <v>56.671538755268948</v>
      </c>
      <c r="J189">
        <f t="shared" si="26"/>
        <v>62.58957621060808</v>
      </c>
      <c r="K189">
        <f t="shared" si="20"/>
        <v>96.357715752921777</v>
      </c>
      <c r="L189">
        <f t="shared" si="21"/>
        <v>170.02840909090909</v>
      </c>
      <c r="M189">
        <f t="shared" si="22"/>
        <v>64.955437892590581</v>
      </c>
    </row>
    <row r="190" spans="1:13" x14ac:dyDescent="0.25">
      <c r="A190" s="1">
        <v>34453</v>
      </c>
      <c r="B190">
        <v>325.5</v>
      </c>
      <c r="C190">
        <v>119.7</v>
      </c>
      <c r="D190">
        <v>97.284999999999997</v>
      </c>
      <c r="E190">
        <f t="shared" si="23"/>
        <v>6.1633477076687678E-3</v>
      </c>
      <c r="F190">
        <f t="shared" si="24"/>
        <v>96.974050523688661</v>
      </c>
      <c r="G190">
        <f t="shared" si="18"/>
        <v>1.7002840909090908</v>
      </c>
      <c r="H190">
        <f t="shared" si="25"/>
        <v>0.63988555266879399</v>
      </c>
      <c r="I190">
        <f t="shared" si="19"/>
        <v>57.034028044007371</v>
      </c>
      <c r="J190">
        <f t="shared" si="26"/>
        <v>62.052293913882067</v>
      </c>
      <c r="K190">
        <f t="shared" si="20"/>
        <v>96.974050523688661</v>
      </c>
      <c r="L190">
        <f t="shared" si="21"/>
        <v>170.02840909090909</v>
      </c>
      <c r="M190">
        <f t="shared" si="22"/>
        <v>63.988555266879402</v>
      </c>
    </row>
    <row r="191" spans="1:13" x14ac:dyDescent="0.25">
      <c r="A191" s="1">
        <v>34485</v>
      </c>
      <c r="B191">
        <v>317.5</v>
      </c>
      <c r="C191">
        <v>119.9</v>
      </c>
      <c r="D191">
        <v>97.004999999999995</v>
      </c>
      <c r="E191">
        <f t="shared" si="23"/>
        <v>-2.4884643315877638E-2</v>
      </c>
      <c r="F191">
        <f t="shared" si="24"/>
        <v>94.485586192100897</v>
      </c>
      <c r="G191">
        <f t="shared" si="18"/>
        <v>1.703125</v>
      </c>
      <c r="H191">
        <f t="shared" si="25"/>
        <v>0.63804387147696306</v>
      </c>
      <c r="I191">
        <f t="shared" si="19"/>
        <v>55.477775378848236</v>
      </c>
      <c r="J191">
        <f t="shared" si="26"/>
        <v>60.285949212778341</v>
      </c>
      <c r="K191">
        <f t="shared" si="20"/>
        <v>94.485586192100897</v>
      </c>
      <c r="L191">
        <f t="shared" si="21"/>
        <v>170.3125</v>
      </c>
      <c r="M191">
        <f t="shared" si="22"/>
        <v>63.804387147696303</v>
      </c>
    </row>
    <row r="192" spans="1:13" x14ac:dyDescent="0.25">
      <c r="A192" s="1">
        <v>34515</v>
      </c>
      <c r="B192">
        <v>303.5</v>
      </c>
      <c r="C192">
        <v>120.5</v>
      </c>
      <c r="D192">
        <v>94.165000000000006</v>
      </c>
      <c r="E192">
        <f t="shared" si="23"/>
        <v>-4.5096207833193444E-2</v>
      </c>
      <c r="F192">
        <f t="shared" si="24"/>
        <v>89.975965408781548</v>
      </c>
      <c r="G192">
        <f t="shared" si="18"/>
        <v>1.7116477272727271</v>
      </c>
      <c r="H192">
        <f t="shared" si="25"/>
        <v>0.61936396224553614</v>
      </c>
      <c r="I192">
        <f t="shared" si="19"/>
        <v>52.566871076997693</v>
      </c>
      <c r="J192">
        <f t="shared" si="26"/>
        <v>55.727870442450239</v>
      </c>
      <c r="K192">
        <f t="shared" si="20"/>
        <v>89.975965408781548</v>
      </c>
      <c r="L192">
        <f t="shared" si="21"/>
        <v>171.16477272727272</v>
      </c>
      <c r="M192">
        <f t="shared" si="22"/>
        <v>61.936396224553611</v>
      </c>
    </row>
    <row r="193" spans="1:13" x14ac:dyDescent="0.25">
      <c r="A193" s="1">
        <v>34544</v>
      </c>
      <c r="B193">
        <v>312.5</v>
      </c>
      <c r="C193">
        <v>120.7</v>
      </c>
      <c r="D193">
        <v>94.594999999999999</v>
      </c>
      <c r="E193">
        <f t="shared" si="23"/>
        <v>2.9222858676903177E-2</v>
      </c>
      <c r="F193">
        <f t="shared" si="24"/>
        <v>92.898251276471868</v>
      </c>
      <c r="G193">
        <f t="shared" si="18"/>
        <v>1.7144886363636362</v>
      </c>
      <c r="H193">
        <f t="shared" si="25"/>
        <v>0.622192258361562</v>
      </c>
      <c r="I193">
        <f t="shared" si="19"/>
        <v>54.184232724636452</v>
      </c>
      <c r="J193">
        <f t="shared" si="26"/>
        <v>57.80057275954789</v>
      </c>
      <c r="K193">
        <f t="shared" si="20"/>
        <v>92.898251276471868</v>
      </c>
      <c r="L193">
        <f t="shared" si="21"/>
        <v>171.44886363636363</v>
      </c>
      <c r="M193">
        <f t="shared" si="22"/>
        <v>62.219225836156198</v>
      </c>
    </row>
    <row r="194" spans="1:13" x14ac:dyDescent="0.25">
      <c r="A194" s="1">
        <v>34577</v>
      </c>
      <c r="B194">
        <v>346.5</v>
      </c>
      <c r="C194">
        <v>121.2</v>
      </c>
      <c r="D194">
        <v>93.825000000000003</v>
      </c>
      <c r="E194">
        <f t="shared" si="23"/>
        <v>0.10327834945350174</v>
      </c>
      <c r="F194">
        <f t="shared" si="24"/>
        <v>103.22608622182204</v>
      </c>
      <c r="G194">
        <f t="shared" si="18"/>
        <v>1.7215909090909089</v>
      </c>
      <c r="H194">
        <f t="shared" si="25"/>
        <v>0.61712763508402724</v>
      </c>
      <c r="I194">
        <f t="shared" si="19"/>
        <v>59.95970684831908</v>
      </c>
      <c r="J194">
        <f t="shared" si="26"/>
        <v>63.703670469052923</v>
      </c>
      <c r="K194">
        <f t="shared" si="20"/>
        <v>103.22608622182204</v>
      </c>
      <c r="L194">
        <f t="shared" si="21"/>
        <v>172.15909090909091</v>
      </c>
      <c r="M194">
        <f t="shared" si="22"/>
        <v>61.712763508402723</v>
      </c>
    </row>
    <row r="195" spans="1:13" x14ac:dyDescent="0.25">
      <c r="A195" s="1">
        <v>34607</v>
      </c>
      <c r="B195">
        <v>379.5</v>
      </c>
      <c r="C195">
        <v>121</v>
      </c>
      <c r="D195">
        <v>91.875</v>
      </c>
      <c r="E195">
        <f t="shared" si="23"/>
        <v>9.0971778205726786E-2</v>
      </c>
      <c r="F195">
        <f t="shared" si="24"/>
        <v>112.32326404239473</v>
      </c>
      <c r="G195">
        <f t="shared" ref="G195:G258" si="27">C195/$C$2</f>
        <v>1.7187499999999998</v>
      </c>
      <c r="H195">
        <f t="shared" si="25"/>
        <v>0.60430164106949102</v>
      </c>
      <c r="I195">
        <f t="shared" ref="I195:I258" si="28">F195/G195</f>
        <v>65.351717261029663</v>
      </c>
      <c r="J195">
        <f t="shared" si="26"/>
        <v>67.877132791100891</v>
      </c>
      <c r="K195">
        <f t="shared" ref="K195:K258" si="29">F195</f>
        <v>112.32326404239473</v>
      </c>
      <c r="L195">
        <f t="shared" ref="L195:L258" si="30">G195*100</f>
        <v>171.87499999999997</v>
      </c>
      <c r="M195">
        <f t="shared" ref="M195:M258" si="31">H195*100</f>
        <v>60.4301641069491</v>
      </c>
    </row>
    <row r="196" spans="1:13" x14ac:dyDescent="0.25">
      <c r="A196" s="1">
        <v>34638</v>
      </c>
      <c r="B196">
        <v>378.5</v>
      </c>
      <c r="C196">
        <v>120.9</v>
      </c>
      <c r="D196">
        <v>90.245000000000005</v>
      </c>
      <c r="E196">
        <f t="shared" ref="E196:E259" si="32">LN(B196/B195)</f>
        <v>-2.6385239581811718E-3</v>
      </c>
      <c r="F196">
        <f t="shared" ref="F196:F259" si="33">F195+100*E196</f>
        <v>112.05941164657661</v>
      </c>
      <c r="G196">
        <f t="shared" si="27"/>
        <v>1.7173295454545454</v>
      </c>
      <c r="H196">
        <f t="shared" ref="H196:H259" si="34">IF(D195&lt;&gt;0,H195*D196/D195,H195)</f>
        <v>0.59358042555990442</v>
      </c>
      <c r="I196">
        <f t="shared" si="28"/>
        <v>65.252130520421787</v>
      </c>
      <c r="J196">
        <f t="shared" ref="J196:J259" si="35">F196*H196</f>
        <v>66.516273253167455</v>
      </c>
      <c r="K196">
        <f t="shared" si="29"/>
        <v>112.05941164657661</v>
      </c>
      <c r="L196">
        <f t="shared" si="30"/>
        <v>171.73295454545453</v>
      </c>
      <c r="M196">
        <f t="shared" si="31"/>
        <v>59.358042555990444</v>
      </c>
    </row>
    <row r="197" spans="1:13" x14ac:dyDescent="0.25">
      <c r="A197" s="1">
        <v>34668</v>
      </c>
      <c r="B197">
        <v>376.5</v>
      </c>
      <c r="C197">
        <v>121.5</v>
      </c>
      <c r="D197">
        <v>93.215000000000003</v>
      </c>
      <c r="E197">
        <f t="shared" si="32"/>
        <v>-5.2980256375551611E-3</v>
      </c>
      <c r="F197">
        <f t="shared" si="33"/>
        <v>111.5296090828211</v>
      </c>
      <c r="G197">
        <f t="shared" si="27"/>
        <v>1.7258522727272725</v>
      </c>
      <c r="H197">
        <f t="shared" si="34"/>
        <v>0.61311540105896722</v>
      </c>
      <c r="I197">
        <f t="shared" si="28"/>
        <v>64.622917526177829</v>
      </c>
      <c r="J197">
        <f t="shared" si="35"/>
        <v>68.380521002763686</v>
      </c>
      <c r="K197">
        <f t="shared" si="29"/>
        <v>111.5296090828211</v>
      </c>
      <c r="L197">
        <f t="shared" si="30"/>
        <v>172.58522727272725</v>
      </c>
      <c r="M197">
        <f t="shared" si="31"/>
        <v>61.311540105896725</v>
      </c>
    </row>
    <row r="198" spans="1:13" x14ac:dyDescent="0.25">
      <c r="A198" s="1">
        <v>34698</v>
      </c>
      <c r="B198">
        <v>407</v>
      </c>
      <c r="C198">
        <v>121.9</v>
      </c>
      <c r="D198">
        <v>92.984999999999999</v>
      </c>
      <c r="E198">
        <f t="shared" si="32"/>
        <v>7.7895138202646652E-2</v>
      </c>
      <c r="F198">
        <f t="shared" si="33"/>
        <v>119.31912290308576</v>
      </c>
      <c r="G198">
        <f t="shared" si="27"/>
        <v>1.7315340909090908</v>
      </c>
      <c r="H198">
        <f t="shared" si="34"/>
        <v>0.61160259150853469</v>
      </c>
      <c r="I198">
        <f t="shared" si="28"/>
        <v>68.909485253299735</v>
      </c>
      <c r="J198">
        <f t="shared" si="35"/>
        <v>72.975884784052596</v>
      </c>
      <c r="K198">
        <f t="shared" si="29"/>
        <v>119.31912290308576</v>
      </c>
      <c r="L198">
        <f t="shared" si="30"/>
        <v>173.15340909090909</v>
      </c>
      <c r="M198">
        <f t="shared" si="31"/>
        <v>61.16025915085347</v>
      </c>
    </row>
    <row r="199" spans="1:13" x14ac:dyDescent="0.25">
      <c r="A199" s="1">
        <v>34730</v>
      </c>
      <c r="B199">
        <v>382.5</v>
      </c>
      <c r="C199">
        <v>122.9</v>
      </c>
      <c r="D199">
        <v>91.105000000000004</v>
      </c>
      <c r="E199">
        <f t="shared" si="32"/>
        <v>-6.2084532176004431E-2</v>
      </c>
      <c r="F199">
        <f t="shared" si="33"/>
        <v>113.11066968548531</v>
      </c>
      <c r="G199">
        <f t="shared" si="27"/>
        <v>1.7457386363636362</v>
      </c>
      <c r="H199">
        <f t="shared" si="34"/>
        <v>0.59923701779195626</v>
      </c>
      <c r="I199">
        <f t="shared" si="28"/>
        <v>64.792442195753992</v>
      </c>
      <c r="J199">
        <f t="shared" si="35"/>
        <v>67.780100382781242</v>
      </c>
      <c r="K199">
        <f t="shared" si="29"/>
        <v>113.11066968548531</v>
      </c>
      <c r="L199">
        <f t="shared" si="30"/>
        <v>174.57386363636363</v>
      </c>
      <c r="M199">
        <f t="shared" si="31"/>
        <v>59.923701779195625</v>
      </c>
    </row>
    <row r="200" spans="1:13" x14ac:dyDescent="0.25">
      <c r="A200" s="1">
        <v>34758</v>
      </c>
      <c r="B200">
        <v>353.5</v>
      </c>
      <c r="C200">
        <v>123.5</v>
      </c>
      <c r="D200">
        <v>90.105000000000004</v>
      </c>
      <c r="E200">
        <f t="shared" si="32"/>
        <v>-7.8845167929963031E-2</v>
      </c>
      <c r="F200">
        <f t="shared" si="33"/>
        <v>105.226152892489</v>
      </c>
      <c r="G200">
        <f t="shared" si="27"/>
        <v>1.7542613636363635</v>
      </c>
      <c r="H200">
        <f t="shared" si="34"/>
        <v>0.59265958496398907</v>
      </c>
      <c r="I200">
        <f t="shared" si="28"/>
        <v>59.983167316852033</v>
      </c>
      <c r="J200">
        <f t="shared" si="35"/>
        <v>62.363288100619791</v>
      </c>
      <c r="K200">
        <f t="shared" si="29"/>
        <v>105.226152892489</v>
      </c>
      <c r="L200">
        <f t="shared" si="30"/>
        <v>175.42613636363635</v>
      </c>
      <c r="M200">
        <f t="shared" si="31"/>
        <v>59.265958496398909</v>
      </c>
    </row>
    <row r="201" spans="1:13" x14ac:dyDescent="0.25">
      <c r="A201" s="1">
        <v>34789</v>
      </c>
      <c r="B201">
        <v>340</v>
      </c>
      <c r="C201">
        <v>123.9</v>
      </c>
      <c r="D201">
        <v>87.265000000000001</v>
      </c>
      <c r="E201">
        <f t="shared" si="32"/>
        <v>-3.8937867726420355E-2</v>
      </c>
      <c r="F201">
        <f t="shared" si="33"/>
        <v>101.33236611984697</v>
      </c>
      <c r="G201">
        <f t="shared" si="27"/>
        <v>1.7599431818181817</v>
      </c>
      <c r="H201">
        <f t="shared" si="34"/>
        <v>0.57397967573256203</v>
      </c>
      <c r="I201">
        <f t="shared" si="28"/>
        <v>57.5770667864183</v>
      </c>
      <c r="J201">
        <f t="shared" si="35"/>
        <v>58.162718646683018</v>
      </c>
      <c r="K201">
        <f t="shared" si="29"/>
        <v>101.33236611984697</v>
      </c>
      <c r="L201">
        <f t="shared" si="30"/>
        <v>175.99431818181816</v>
      </c>
      <c r="M201">
        <f t="shared" si="31"/>
        <v>57.397967573256203</v>
      </c>
    </row>
    <row r="202" spans="1:13" x14ac:dyDescent="0.25">
      <c r="A202" s="1">
        <v>34817</v>
      </c>
      <c r="B202">
        <v>350.5</v>
      </c>
      <c r="C202">
        <v>124.6</v>
      </c>
      <c r="D202">
        <v>85.334999999999994</v>
      </c>
      <c r="E202">
        <f t="shared" si="32"/>
        <v>3.0415088864437601E-2</v>
      </c>
      <c r="F202">
        <f t="shared" si="33"/>
        <v>104.37387500629073</v>
      </c>
      <c r="G202">
        <f t="shared" si="27"/>
        <v>1.7698863636363633</v>
      </c>
      <c r="H202">
        <f t="shared" si="34"/>
        <v>0.56128523037458522</v>
      </c>
      <c r="I202">
        <f t="shared" si="28"/>
        <v>58.97207705010328</v>
      </c>
      <c r="J202">
        <f t="shared" si="35"/>
        <v>58.583514477994058</v>
      </c>
      <c r="K202">
        <f t="shared" si="29"/>
        <v>104.37387500629073</v>
      </c>
      <c r="L202">
        <f t="shared" si="30"/>
        <v>176.98863636363632</v>
      </c>
      <c r="M202">
        <f t="shared" si="31"/>
        <v>56.128523037458521</v>
      </c>
    </row>
    <row r="203" spans="1:13" x14ac:dyDescent="0.25">
      <c r="A203" s="1">
        <v>34850</v>
      </c>
      <c r="B203">
        <v>358.5</v>
      </c>
      <c r="C203">
        <v>124.9</v>
      </c>
      <c r="D203">
        <v>85.254999999999995</v>
      </c>
      <c r="E203">
        <f t="shared" si="32"/>
        <v>2.2567953565030281E-2</v>
      </c>
      <c r="F203">
        <f t="shared" si="33"/>
        <v>106.63067036279377</v>
      </c>
      <c r="G203">
        <f t="shared" si="27"/>
        <v>1.7741477272727273</v>
      </c>
      <c r="H203">
        <f t="shared" si="34"/>
        <v>0.56075903574834784</v>
      </c>
      <c r="I203">
        <f t="shared" si="28"/>
        <v>60.10247552874845</v>
      </c>
      <c r="J203">
        <f t="shared" si="35"/>
        <v>59.794111893840167</v>
      </c>
      <c r="K203">
        <f t="shared" si="29"/>
        <v>106.63067036279377</v>
      </c>
      <c r="L203">
        <f t="shared" si="30"/>
        <v>177.41477272727272</v>
      </c>
      <c r="M203">
        <f t="shared" si="31"/>
        <v>56.075903574834783</v>
      </c>
    </row>
    <row r="204" spans="1:13" x14ac:dyDescent="0.25">
      <c r="A204" s="1">
        <v>34880</v>
      </c>
      <c r="B204">
        <v>437.5</v>
      </c>
      <c r="C204">
        <v>125.3</v>
      </c>
      <c r="D204">
        <v>85.105000000000004</v>
      </c>
      <c r="E204">
        <f t="shared" si="32"/>
        <v>0.19914804575799408</v>
      </c>
      <c r="F204">
        <f t="shared" si="33"/>
        <v>126.54547493859317</v>
      </c>
      <c r="G204">
        <f t="shared" si="27"/>
        <v>1.7798295454545452</v>
      </c>
      <c r="H204">
        <f t="shared" si="34"/>
        <v>0.55977242082415279</v>
      </c>
      <c r="I204">
        <f t="shared" si="28"/>
        <v>71.099772032537601</v>
      </c>
      <c r="J204">
        <f t="shared" si="35"/>
        <v>70.836666850718458</v>
      </c>
      <c r="K204">
        <f t="shared" si="29"/>
        <v>126.54547493859317</v>
      </c>
      <c r="L204">
        <f t="shared" si="30"/>
        <v>177.98295454545453</v>
      </c>
      <c r="M204">
        <f t="shared" si="31"/>
        <v>55.97724208241528</v>
      </c>
    </row>
    <row r="205" spans="1:13" x14ac:dyDescent="0.25">
      <c r="A205" s="1">
        <v>34911</v>
      </c>
      <c r="B205">
        <v>442.5</v>
      </c>
      <c r="C205">
        <v>125.3</v>
      </c>
      <c r="D205">
        <v>85.034999999999997</v>
      </c>
      <c r="E205">
        <f t="shared" si="32"/>
        <v>1.1363758650315003E-2</v>
      </c>
      <c r="F205">
        <f t="shared" si="33"/>
        <v>127.68185080362467</v>
      </c>
      <c r="G205">
        <f t="shared" si="27"/>
        <v>1.7798295454545452</v>
      </c>
      <c r="H205">
        <f t="shared" si="34"/>
        <v>0.55931200052619501</v>
      </c>
      <c r="I205">
        <f t="shared" si="28"/>
        <v>71.738246580807484</v>
      </c>
      <c r="J205">
        <f t="shared" si="35"/>
        <v>71.413991403862468</v>
      </c>
      <c r="K205">
        <f t="shared" si="29"/>
        <v>127.68185080362467</v>
      </c>
      <c r="L205">
        <f t="shared" si="30"/>
        <v>177.98295454545453</v>
      </c>
      <c r="M205">
        <f t="shared" si="31"/>
        <v>55.931200052619502</v>
      </c>
    </row>
    <row r="206" spans="1:13" x14ac:dyDescent="0.25">
      <c r="A206" s="1">
        <v>34942</v>
      </c>
      <c r="B206">
        <v>422.5</v>
      </c>
      <c r="C206">
        <v>125.1</v>
      </c>
      <c r="D206">
        <v>89.685000000000002</v>
      </c>
      <c r="E206">
        <f t="shared" si="32"/>
        <v>-4.6251017650755698E-2</v>
      </c>
      <c r="F206">
        <f t="shared" si="33"/>
        <v>123.0567490385491</v>
      </c>
      <c r="G206">
        <f t="shared" si="27"/>
        <v>1.7769886363636362</v>
      </c>
      <c r="H206">
        <f t="shared" si="34"/>
        <v>0.58989706317624269</v>
      </c>
      <c r="I206">
        <f t="shared" si="28"/>
        <v>69.250160929767048</v>
      </c>
      <c r="J206">
        <f t="shared" si="35"/>
        <v>72.590814861856046</v>
      </c>
      <c r="K206">
        <f t="shared" si="29"/>
        <v>123.0567490385491</v>
      </c>
      <c r="L206">
        <f t="shared" si="30"/>
        <v>177.69886363636363</v>
      </c>
      <c r="M206">
        <f t="shared" si="31"/>
        <v>58.989706317624268</v>
      </c>
    </row>
    <row r="207" spans="1:13" x14ac:dyDescent="0.25">
      <c r="A207" s="1">
        <v>34971</v>
      </c>
      <c r="B207">
        <v>474</v>
      </c>
      <c r="C207">
        <v>125.2</v>
      </c>
      <c r="D207">
        <v>87.415000000000006</v>
      </c>
      <c r="E207">
        <f t="shared" si="32"/>
        <v>0.115017874897848</v>
      </c>
      <c r="F207">
        <f t="shared" si="33"/>
        <v>134.55853652833389</v>
      </c>
      <c r="G207">
        <f t="shared" si="27"/>
        <v>1.7784090909090908</v>
      </c>
      <c r="H207">
        <f t="shared" si="34"/>
        <v>0.57496629065675708</v>
      </c>
      <c r="I207">
        <f t="shared" si="28"/>
        <v>75.662308079829927</v>
      </c>
      <c r="J207">
        <f t="shared" si="35"/>
        <v>77.366622623897882</v>
      </c>
      <c r="K207">
        <f t="shared" si="29"/>
        <v>134.55853652833389</v>
      </c>
      <c r="L207">
        <f t="shared" si="30"/>
        <v>177.84090909090909</v>
      </c>
      <c r="M207">
        <f t="shared" si="31"/>
        <v>57.496629065675705</v>
      </c>
    </row>
    <row r="208" spans="1:13" x14ac:dyDescent="0.25">
      <c r="A208" s="1">
        <v>35003</v>
      </c>
      <c r="B208">
        <v>507.5</v>
      </c>
      <c r="C208">
        <v>125.3</v>
      </c>
      <c r="D208">
        <v>86.954999999999998</v>
      </c>
      <c r="E208">
        <f t="shared" si="32"/>
        <v>6.8289389220865984E-2</v>
      </c>
      <c r="F208">
        <f t="shared" si="33"/>
        <v>141.38747545042048</v>
      </c>
      <c r="G208">
        <f t="shared" si="27"/>
        <v>1.7798295454545452</v>
      </c>
      <c r="H208">
        <f t="shared" si="34"/>
        <v>0.57194067155589201</v>
      </c>
      <c r="I208">
        <f t="shared" si="28"/>
        <v>79.438773118193168</v>
      </c>
      <c r="J208">
        <f t="shared" si="35"/>
        <v>80.865247658705684</v>
      </c>
      <c r="K208">
        <f t="shared" si="29"/>
        <v>141.38747545042048</v>
      </c>
      <c r="L208">
        <f t="shared" si="30"/>
        <v>177.98295454545453</v>
      </c>
      <c r="M208">
        <f t="shared" si="31"/>
        <v>57.194067155589202</v>
      </c>
    </row>
    <row r="209" spans="1:13" x14ac:dyDescent="0.25">
      <c r="A209" s="1">
        <v>35033</v>
      </c>
      <c r="B209">
        <v>503</v>
      </c>
      <c r="C209">
        <v>125.4</v>
      </c>
      <c r="D209">
        <v>87.965000000000003</v>
      </c>
      <c r="E209">
        <f t="shared" si="32"/>
        <v>-8.9065408162032258E-3</v>
      </c>
      <c r="F209">
        <f t="shared" si="33"/>
        <v>140.49682136880017</v>
      </c>
      <c r="G209">
        <f t="shared" si="27"/>
        <v>1.78125</v>
      </c>
      <c r="H209">
        <f t="shared" si="34"/>
        <v>0.57858387871213901</v>
      </c>
      <c r="I209">
        <f t="shared" si="28"/>
        <v>78.875408487747464</v>
      </c>
      <c r="J209">
        <f t="shared" si="35"/>
        <v>81.289195854286945</v>
      </c>
      <c r="K209">
        <f t="shared" si="29"/>
        <v>140.49682136880017</v>
      </c>
      <c r="L209">
        <f t="shared" si="30"/>
        <v>178.125</v>
      </c>
      <c r="M209">
        <f t="shared" si="31"/>
        <v>57.8583878712139</v>
      </c>
    </row>
    <row r="210" spans="1:13" x14ac:dyDescent="0.25">
      <c r="A210" s="1">
        <v>35062</v>
      </c>
      <c r="B210">
        <v>513</v>
      </c>
      <c r="C210">
        <v>125.7</v>
      </c>
      <c r="D210">
        <v>87.965000000000003</v>
      </c>
      <c r="E210">
        <f t="shared" si="32"/>
        <v>1.9685675071030358E-2</v>
      </c>
      <c r="F210">
        <f t="shared" si="33"/>
        <v>142.46538887590322</v>
      </c>
      <c r="G210">
        <f t="shared" si="27"/>
        <v>1.7855113636363635</v>
      </c>
      <c r="H210">
        <f t="shared" si="34"/>
        <v>0.57858387871213901</v>
      </c>
      <c r="I210">
        <f t="shared" si="28"/>
        <v>79.789684780139908</v>
      </c>
      <c r="J210">
        <f t="shared" si="35"/>
        <v>82.428177278053298</v>
      </c>
      <c r="K210">
        <f t="shared" si="29"/>
        <v>142.46538887590322</v>
      </c>
      <c r="L210">
        <f t="shared" si="30"/>
        <v>178.55113636363635</v>
      </c>
      <c r="M210">
        <f t="shared" si="31"/>
        <v>57.8583878712139</v>
      </c>
    </row>
    <row r="211" spans="1:13" x14ac:dyDescent="0.25">
      <c r="A211" s="1">
        <v>35095</v>
      </c>
      <c r="B211">
        <v>486</v>
      </c>
      <c r="C211">
        <v>126.3</v>
      </c>
      <c r="D211">
        <v>90.724999999999994</v>
      </c>
      <c r="E211">
        <f t="shared" si="32"/>
        <v>-5.4067221270275821E-2</v>
      </c>
      <c r="F211">
        <f t="shared" si="33"/>
        <v>137.05866674887562</v>
      </c>
      <c r="G211">
        <f t="shared" si="27"/>
        <v>1.7940340909090908</v>
      </c>
      <c r="H211">
        <f t="shared" si="34"/>
        <v>0.59673759331732856</v>
      </c>
      <c r="I211">
        <f t="shared" si="28"/>
        <v>76.396913215525288</v>
      </c>
      <c r="J211">
        <f t="shared" si="35"/>
        <v>81.788058939005808</v>
      </c>
      <c r="K211">
        <f t="shared" si="29"/>
        <v>137.05866674887562</v>
      </c>
      <c r="L211">
        <f t="shared" si="30"/>
        <v>179.40340909090909</v>
      </c>
      <c r="M211">
        <f t="shared" si="31"/>
        <v>59.673759331732853</v>
      </c>
    </row>
    <row r="212" spans="1:13" x14ac:dyDescent="0.25">
      <c r="A212" s="1">
        <v>35124</v>
      </c>
      <c r="B212">
        <v>481</v>
      </c>
      <c r="C212">
        <v>126.2</v>
      </c>
      <c r="D212">
        <v>89.295000000000002</v>
      </c>
      <c r="E212">
        <f t="shared" si="32"/>
        <v>-1.0341353794732595E-2</v>
      </c>
      <c r="F212">
        <f t="shared" si="33"/>
        <v>136.02453136940235</v>
      </c>
      <c r="G212">
        <f t="shared" si="27"/>
        <v>1.7926136363636362</v>
      </c>
      <c r="H212">
        <f t="shared" si="34"/>
        <v>0.58733186437333551</v>
      </c>
      <c r="I212">
        <f t="shared" si="28"/>
        <v>75.880562665657109</v>
      </c>
      <c r="J212">
        <f t="shared" si="35"/>
        <v>79.89154160970034</v>
      </c>
      <c r="K212">
        <f t="shared" si="29"/>
        <v>136.02453136940235</v>
      </c>
      <c r="L212">
        <f t="shared" si="30"/>
        <v>179.26136363636363</v>
      </c>
      <c r="M212">
        <f t="shared" si="31"/>
        <v>58.733186437333551</v>
      </c>
    </row>
    <row r="213" spans="1:13" x14ac:dyDescent="0.25">
      <c r="A213" s="1">
        <v>35153</v>
      </c>
      <c r="B213">
        <v>491.5</v>
      </c>
      <c r="C213">
        <v>126.4</v>
      </c>
      <c r="D213">
        <v>89.465000000000003</v>
      </c>
      <c r="E213">
        <f t="shared" si="32"/>
        <v>2.1594669481460146E-2</v>
      </c>
      <c r="F213">
        <f t="shared" si="33"/>
        <v>138.18399831754837</v>
      </c>
      <c r="G213">
        <f t="shared" si="27"/>
        <v>1.7954545454545454</v>
      </c>
      <c r="H213">
        <f t="shared" si="34"/>
        <v>0.58845002795408996</v>
      </c>
      <c r="I213">
        <f t="shared" si="28"/>
        <v>76.963239569267444</v>
      </c>
      <c r="J213">
        <f t="shared" si="35"/>
        <v>81.314377672769254</v>
      </c>
      <c r="K213">
        <f t="shared" si="29"/>
        <v>138.18399831754837</v>
      </c>
      <c r="L213">
        <f t="shared" si="30"/>
        <v>179.54545454545453</v>
      </c>
      <c r="M213">
        <f t="shared" si="31"/>
        <v>58.845002795408995</v>
      </c>
    </row>
    <row r="214" spans="1:13" x14ac:dyDescent="0.25">
      <c r="A214" s="1">
        <v>35185</v>
      </c>
      <c r="B214">
        <v>550.5</v>
      </c>
      <c r="C214">
        <v>127.4</v>
      </c>
      <c r="D214">
        <v>90.915000000000006</v>
      </c>
      <c r="E214">
        <f t="shared" si="32"/>
        <v>0.1133650165755134</v>
      </c>
      <c r="F214">
        <f t="shared" si="33"/>
        <v>149.52049997509971</v>
      </c>
      <c r="G214">
        <f t="shared" si="27"/>
        <v>1.8096590909090908</v>
      </c>
      <c r="H214">
        <f t="shared" si="34"/>
        <v>0.59798730555464252</v>
      </c>
      <c r="I214">
        <f t="shared" si="28"/>
        <v>82.623572984670488</v>
      </c>
      <c r="J214">
        <f t="shared" si="35"/>
        <v>89.411360905292867</v>
      </c>
      <c r="K214">
        <f t="shared" si="29"/>
        <v>149.52049997509971</v>
      </c>
      <c r="L214">
        <f t="shared" si="30"/>
        <v>180.96590909090909</v>
      </c>
      <c r="M214">
        <f t="shared" si="31"/>
        <v>59.798730555464253</v>
      </c>
    </row>
    <row r="215" spans="1:13" x14ac:dyDescent="0.25">
      <c r="A215" s="1">
        <v>35216</v>
      </c>
      <c r="B215">
        <v>513.5</v>
      </c>
      <c r="C215">
        <v>128.1</v>
      </c>
      <c r="D215">
        <v>91.375</v>
      </c>
      <c r="E215">
        <f t="shared" si="32"/>
        <v>-6.9576926794121724E-2</v>
      </c>
      <c r="F215">
        <f t="shared" si="33"/>
        <v>142.56280729568755</v>
      </c>
      <c r="G215">
        <f t="shared" si="27"/>
        <v>1.8196022727272725</v>
      </c>
      <c r="H215">
        <f t="shared" si="34"/>
        <v>0.60101292465550749</v>
      </c>
      <c r="I215">
        <f t="shared" si="28"/>
        <v>78.348334376396608</v>
      </c>
      <c r="J215">
        <f t="shared" si="35"/>
        <v>85.682089759880697</v>
      </c>
      <c r="K215">
        <f t="shared" si="29"/>
        <v>142.56280729568755</v>
      </c>
      <c r="L215">
        <f t="shared" si="30"/>
        <v>181.96022727272725</v>
      </c>
      <c r="M215">
        <f t="shared" si="31"/>
        <v>60.101292465550749</v>
      </c>
    </row>
    <row r="216" spans="1:13" x14ac:dyDescent="0.25">
      <c r="A216" s="1">
        <v>35244</v>
      </c>
      <c r="B216">
        <v>467.5</v>
      </c>
      <c r="C216">
        <v>128</v>
      </c>
      <c r="D216">
        <v>90.775000000000006</v>
      </c>
      <c r="E216">
        <f t="shared" si="32"/>
        <v>-9.3850680639871245E-2</v>
      </c>
      <c r="F216">
        <f t="shared" si="33"/>
        <v>133.17773923170043</v>
      </c>
      <c r="G216">
        <f t="shared" si="27"/>
        <v>1.8181818181818181</v>
      </c>
      <c r="H216">
        <f t="shared" si="34"/>
        <v>0.59706646495872717</v>
      </c>
      <c r="I216">
        <f t="shared" si="28"/>
        <v>73.24775657743524</v>
      </c>
      <c r="J216">
        <f t="shared" si="35"/>
        <v>79.515961974266574</v>
      </c>
      <c r="K216">
        <f t="shared" si="29"/>
        <v>133.17773923170043</v>
      </c>
      <c r="L216">
        <f t="shared" si="30"/>
        <v>181.81818181818181</v>
      </c>
      <c r="M216">
        <f t="shared" si="31"/>
        <v>59.706646495872718</v>
      </c>
    </row>
    <row r="217" spans="1:13" x14ac:dyDescent="0.25">
      <c r="A217" s="1">
        <v>35277</v>
      </c>
      <c r="B217">
        <v>442.5</v>
      </c>
      <c r="C217">
        <v>128</v>
      </c>
      <c r="D217">
        <v>89.334999999999994</v>
      </c>
      <c r="E217">
        <f t="shared" si="32"/>
        <v>-5.4958884280757472E-2</v>
      </c>
      <c r="F217">
        <f t="shared" si="33"/>
        <v>127.68185080362468</v>
      </c>
      <c r="G217">
        <f t="shared" si="27"/>
        <v>1.8181818181818181</v>
      </c>
      <c r="H217">
        <f t="shared" si="34"/>
        <v>0.5875949616864542</v>
      </c>
      <c r="I217">
        <f t="shared" si="28"/>
        <v>70.225017941993585</v>
      </c>
      <c r="J217">
        <f t="shared" si="35"/>
        <v>75.025212231011409</v>
      </c>
      <c r="K217">
        <f t="shared" si="29"/>
        <v>127.68185080362468</v>
      </c>
      <c r="L217">
        <f t="shared" si="30"/>
        <v>181.81818181818181</v>
      </c>
      <c r="M217">
        <f t="shared" si="31"/>
        <v>58.75949616864542</v>
      </c>
    </row>
    <row r="218" spans="1:13" x14ac:dyDescent="0.25">
      <c r="A218" s="1">
        <v>35307</v>
      </c>
      <c r="B218">
        <v>454.5</v>
      </c>
      <c r="C218">
        <v>128.30000000000001</v>
      </c>
      <c r="D218">
        <v>89.465000000000003</v>
      </c>
      <c r="E218">
        <f t="shared" si="32"/>
        <v>2.6757449169549332E-2</v>
      </c>
      <c r="F218">
        <f t="shared" si="33"/>
        <v>130.35759572057961</v>
      </c>
      <c r="G218">
        <f t="shared" si="27"/>
        <v>1.8224431818181819</v>
      </c>
      <c r="H218">
        <f t="shared" si="34"/>
        <v>0.58845002795409007</v>
      </c>
      <c r="I218">
        <f t="shared" si="28"/>
        <v>71.529031478790372</v>
      </c>
      <c r="J218">
        <f t="shared" si="35"/>
        <v>76.708930845803039</v>
      </c>
      <c r="K218">
        <f t="shared" si="29"/>
        <v>130.35759572057961</v>
      </c>
      <c r="L218">
        <f t="shared" si="30"/>
        <v>182.24431818181819</v>
      </c>
      <c r="M218">
        <f t="shared" si="31"/>
        <v>58.845002795409009</v>
      </c>
    </row>
    <row r="219" spans="1:13" x14ac:dyDescent="0.25">
      <c r="A219" s="1">
        <v>35338</v>
      </c>
      <c r="B219">
        <v>437.5</v>
      </c>
      <c r="C219">
        <v>128.19999999999999</v>
      </c>
      <c r="D219">
        <v>91.355000000000004</v>
      </c>
      <c r="E219">
        <f t="shared" si="32"/>
        <v>-3.8121207819864375E-2</v>
      </c>
      <c r="F219">
        <f t="shared" si="33"/>
        <v>126.54547493859317</v>
      </c>
      <c r="G219">
        <f t="shared" si="27"/>
        <v>1.8210227272727271</v>
      </c>
      <c r="H219">
        <f t="shared" si="34"/>
        <v>0.6008813759989482</v>
      </c>
      <c r="I219">
        <f t="shared" si="28"/>
        <v>69.491430855514508</v>
      </c>
      <c r="J219">
        <f t="shared" si="35"/>
        <v>76.038819107542281</v>
      </c>
      <c r="K219">
        <f t="shared" si="29"/>
        <v>126.54547493859317</v>
      </c>
      <c r="L219">
        <f t="shared" si="30"/>
        <v>182.10227272727272</v>
      </c>
      <c r="M219">
        <f t="shared" si="31"/>
        <v>60.088137599894822</v>
      </c>
    </row>
    <row r="220" spans="1:13" x14ac:dyDescent="0.25">
      <c r="A220" s="1">
        <v>35369</v>
      </c>
      <c r="B220">
        <v>352</v>
      </c>
      <c r="C220">
        <v>128</v>
      </c>
      <c r="D220">
        <v>90.504999999999995</v>
      </c>
      <c r="E220">
        <f t="shared" si="32"/>
        <v>-0.217445530199572</v>
      </c>
      <c r="F220">
        <f t="shared" si="33"/>
        <v>104.80092191863598</v>
      </c>
      <c r="G220">
        <f t="shared" si="27"/>
        <v>1.8181818181818181</v>
      </c>
      <c r="H220">
        <f t="shared" si="34"/>
        <v>0.59529055809517606</v>
      </c>
      <c r="I220">
        <f t="shared" si="28"/>
        <v>57.640507055249792</v>
      </c>
      <c r="J220">
        <f t="shared" si="35"/>
        <v>62.386999297833782</v>
      </c>
      <c r="K220">
        <f t="shared" si="29"/>
        <v>104.80092191863598</v>
      </c>
      <c r="L220">
        <f t="shared" si="30"/>
        <v>181.81818181818181</v>
      </c>
      <c r="M220">
        <f t="shared" si="31"/>
        <v>59.529055809517608</v>
      </c>
    </row>
    <row r="221" spans="1:13" x14ac:dyDescent="0.25">
      <c r="A221" s="1">
        <v>35398</v>
      </c>
      <c r="B221">
        <v>382</v>
      </c>
      <c r="C221">
        <v>128.19999999999999</v>
      </c>
      <c r="D221">
        <v>91.105000000000004</v>
      </c>
      <c r="E221">
        <f t="shared" si="32"/>
        <v>8.1789433008478074E-2</v>
      </c>
      <c r="F221">
        <f t="shared" si="33"/>
        <v>112.97986521948378</v>
      </c>
      <c r="G221">
        <f t="shared" si="27"/>
        <v>1.8210227272727271</v>
      </c>
      <c r="H221">
        <f t="shared" si="34"/>
        <v>0.59923701779195648</v>
      </c>
      <c r="I221">
        <f t="shared" si="28"/>
        <v>62.04198526873369</v>
      </c>
      <c r="J221">
        <f t="shared" si="35"/>
        <v>67.70171750466065</v>
      </c>
      <c r="K221">
        <f t="shared" si="29"/>
        <v>112.97986521948378</v>
      </c>
      <c r="L221">
        <f t="shared" si="30"/>
        <v>182.10227272727272</v>
      </c>
      <c r="M221">
        <f t="shared" si="31"/>
        <v>59.923701779195646</v>
      </c>
    </row>
    <row r="222" spans="1:13" x14ac:dyDescent="0.25">
      <c r="A222" s="1">
        <v>35429</v>
      </c>
      <c r="B222">
        <v>384</v>
      </c>
      <c r="C222">
        <v>129.1</v>
      </c>
      <c r="D222">
        <v>92.405000000000001</v>
      </c>
      <c r="E222">
        <f t="shared" si="32"/>
        <v>5.2219439811516249E-3</v>
      </c>
      <c r="F222">
        <f t="shared" si="33"/>
        <v>113.50205961759895</v>
      </c>
      <c r="G222">
        <f t="shared" si="27"/>
        <v>1.8338068181818179</v>
      </c>
      <c r="H222">
        <f t="shared" si="34"/>
        <v>0.60778768046831388</v>
      </c>
      <c r="I222">
        <f t="shared" si="28"/>
        <v>61.894229257002067</v>
      </c>
      <c r="J222">
        <f t="shared" si="35"/>
        <v>68.985153543356745</v>
      </c>
      <c r="K222">
        <f t="shared" si="29"/>
        <v>113.50205961759895</v>
      </c>
      <c r="L222">
        <f t="shared" si="30"/>
        <v>183.38068181818178</v>
      </c>
      <c r="M222">
        <f t="shared" si="31"/>
        <v>60.778768046831388</v>
      </c>
    </row>
    <row r="223" spans="1:13" x14ac:dyDescent="0.25">
      <c r="A223" s="1">
        <v>35461</v>
      </c>
      <c r="B223">
        <v>354.5</v>
      </c>
      <c r="C223">
        <v>129.69999999999999</v>
      </c>
      <c r="D223">
        <v>96.635000000000005</v>
      </c>
      <c r="E223">
        <f t="shared" si="32"/>
        <v>-7.9934206615544623E-2</v>
      </c>
      <c r="F223">
        <f t="shared" si="33"/>
        <v>105.50863895604448</v>
      </c>
      <c r="G223">
        <f t="shared" si="27"/>
        <v>1.8423295454545452</v>
      </c>
      <c r="H223">
        <f t="shared" si="34"/>
        <v>0.6356102213306154</v>
      </c>
      <c r="I223">
        <f t="shared" si="28"/>
        <v>57.269145586010275</v>
      </c>
      <c r="J223">
        <f t="shared" si="35"/>
        <v>67.062369359143418</v>
      </c>
      <c r="K223">
        <f t="shared" si="29"/>
        <v>105.50863895604448</v>
      </c>
      <c r="L223">
        <f t="shared" si="30"/>
        <v>184.23295454545453</v>
      </c>
      <c r="M223">
        <f t="shared" si="31"/>
        <v>63.561022133061542</v>
      </c>
    </row>
    <row r="224" spans="1:13" x14ac:dyDescent="0.25">
      <c r="A224" s="1">
        <v>35489</v>
      </c>
      <c r="B224">
        <v>359.5</v>
      </c>
      <c r="C224">
        <v>128.5</v>
      </c>
      <c r="D224">
        <v>98.555000000000007</v>
      </c>
      <c r="E224">
        <f t="shared" si="32"/>
        <v>1.4005831188919168E-2</v>
      </c>
      <c r="F224">
        <f t="shared" si="33"/>
        <v>106.90922207493639</v>
      </c>
      <c r="G224">
        <f t="shared" si="27"/>
        <v>1.8252840909090908</v>
      </c>
      <c r="H224">
        <f t="shared" si="34"/>
        <v>0.64823889236031251</v>
      </c>
      <c r="I224">
        <f t="shared" si="28"/>
        <v>58.571278086190837</v>
      </c>
      <c r="J224">
        <f t="shared" si="35"/>
        <v>69.302715700959439</v>
      </c>
      <c r="K224">
        <f t="shared" si="29"/>
        <v>106.90922207493639</v>
      </c>
      <c r="L224">
        <f t="shared" si="30"/>
        <v>182.52840909090909</v>
      </c>
      <c r="M224">
        <f t="shared" si="31"/>
        <v>64.823889236031249</v>
      </c>
    </row>
    <row r="225" spans="1:13" x14ac:dyDescent="0.25">
      <c r="A225" s="1">
        <v>35520</v>
      </c>
      <c r="B225">
        <v>380</v>
      </c>
      <c r="C225">
        <v>127.3</v>
      </c>
      <c r="D225">
        <v>98.465000000000003</v>
      </c>
      <c r="E225">
        <f t="shared" si="32"/>
        <v>5.5457075559330146E-2</v>
      </c>
      <c r="F225">
        <f t="shared" si="33"/>
        <v>112.45492963086942</v>
      </c>
      <c r="G225">
        <f t="shared" si="27"/>
        <v>1.8082386363636362</v>
      </c>
      <c r="H225">
        <f t="shared" si="34"/>
        <v>0.64764692340579544</v>
      </c>
      <c r="I225">
        <f t="shared" si="28"/>
        <v>62.190314579836667</v>
      </c>
      <c r="J225">
        <f t="shared" si="35"/>
        <v>72.831089197247806</v>
      </c>
      <c r="K225">
        <f t="shared" si="29"/>
        <v>112.45492963086942</v>
      </c>
      <c r="L225">
        <f t="shared" si="30"/>
        <v>180.82386363636363</v>
      </c>
      <c r="M225">
        <f t="shared" si="31"/>
        <v>64.764692340579543</v>
      </c>
    </row>
    <row r="226" spans="1:13" x14ac:dyDescent="0.25">
      <c r="A226" s="1">
        <v>35550</v>
      </c>
      <c r="B226">
        <v>415</v>
      </c>
      <c r="C226">
        <v>127</v>
      </c>
      <c r="D226">
        <v>100.825</v>
      </c>
      <c r="E226">
        <f t="shared" si="32"/>
        <v>8.8107267510266804E-2</v>
      </c>
      <c r="F226">
        <f t="shared" si="33"/>
        <v>121.26565638189609</v>
      </c>
      <c r="G226">
        <f t="shared" si="27"/>
        <v>1.8039772727272725</v>
      </c>
      <c r="H226">
        <f t="shared" si="34"/>
        <v>0.66316966487979812</v>
      </c>
      <c r="I226">
        <f t="shared" si="28"/>
        <v>67.221277238468389</v>
      </c>
      <c r="J226">
        <f t="shared" si="35"/>
        <v>80.419704704210787</v>
      </c>
      <c r="K226">
        <f t="shared" si="29"/>
        <v>121.26565638189609</v>
      </c>
      <c r="L226">
        <f t="shared" si="30"/>
        <v>180.39772727272725</v>
      </c>
      <c r="M226">
        <f t="shared" si="31"/>
        <v>66.316966487979812</v>
      </c>
    </row>
    <row r="227" spans="1:13" x14ac:dyDescent="0.25">
      <c r="A227" s="1">
        <v>35580</v>
      </c>
      <c r="B227">
        <v>354.5</v>
      </c>
      <c r="C227">
        <v>127.4</v>
      </c>
      <c r="D227">
        <v>98.504999999999995</v>
      </c>
      <c r="E227">
        <f t="shared" si="32"/>
        <v>-0.15757017425851605</v>
      </c>
      <c r="F227">
        <f t="shared" si="33"/>
        <v>105.50863895604449</v>
      </c>
      <c r="G227">
        <f t="shared" si="27"/>
        <v>1.8096590909090908</v>
      </c>
      <c r="H227">
        <f t="shared" si="34"/>
        <v>0.64791002071891413</v>
      </c>
      <c r="I227">
        <f t="shared" si="28"/>
        <v>58.303046958442174</v>
      </c>
      <c r="J227">
        <f t="shared" si="35"/>
        <v>68.360104452035216</v>
      </c>
      <c r="K227">
        <f t="shared" si="29"/>
        <v>105.50863895604449</v>
      </c>
      <c r="L227">
        <f t="shared" si="30"/>
        <v>180.96590909090909</v>
      </c>
      <c r="M227">
        <f t="shared" si="31"/>
        <v>64.791002071891413</v>
      </c>
    </row>
    <row r="228" spans="1:13" x14ac:dyDescent="0.25">
      <c r="A228" s="1">
        <v>35611</v>
      </c>
      <c r="B228">
        <v>324</v>
      </c>
      <c r="C228">
        <v>127.2</v>
      </c>
      <c r="D228">
        <v>99.605000000000004</v>
      </c>
      <c r="E228">
        <f t="shared" si="32"/>
        <v>-8.9964830179852781E-2</v>
      </c>
      <c r="F228">
        <f t="shared" si="33"/>
        <v>96.512155938059209</v>
      </c>
      <c r="G228">
        <f t="shared" si="27"/>
        <v>1.8068181818181817</v>
      </c>
      <c r="H228">
        <f t="shared" si="34"/>
        <v>0.6551451968296782</v>
      </c>
      <c r="I228">
        <f t="shared" si="28"/>
        <v>53.415532846221453</v>
      </c>
      <c r="J228">
        <f t="shared" si="35"/>
        <v>63.229475398496398</v>
      </c>
      <c r="K228">
        <f t="shared" si="29"/>
        <v>96.512155938059209</v>
      </c>
      <c r="L228">
        <f t="shared" si="30"/>
        <v>180.68181818181816</v>
      </c>
      <c r="M228">
        <f t="shared" si="31"/>
        <v>65.514519682967816</v>
      </c>
    </row>
    <row r="229" spans="1:13" x14ac:dyDescent="0.25">
      <c r="A229" s="1">
        <v>35642</v>
      </c>
      <c r="B229">
        <v>356</v>
      </c>
      <c r="C229">
        <v>126.9</v>
      </c>
      <c r="D229">
        <v>103.63500000000001</v>
      </c>
      <c r="E229">
        <f t="shared" si="32"/>
        <v>9.4187215059701068E-2</v>
      </c>
      <c r="F229">
        <f t="shared" si="33"/>
        <v>105.93087744402932</v>
      </c>
      <c r="G229">
        <f t="shared" si="27"/>
        <v>1.8025568181818181</v>
      </c>
      <c r="H229">
        <f t="shared" si="34"/>
        <v>0.68165225112638628</v>
      </c>
      <c r="I229">
        <f t="shared" si="28"/>
        <v>58.767011600154959</v>
      </c>
      <c r="J229">
        <f t="shared" si="35"/>
        <v>72.208021073515923</v>
      </c>
      <c r="K229">
        <f t="shared" si="29"/>
        <v>105.93087744402932</v>
      </c>
      <c r="L229">
        <f t="shared" si="30"/>
        <v>180.25568181818181</v>
      </c>
      <c r="M229">
        <f t="shared" si="31"/>
        <v>68.165225112638623</v>
      </c>
    </row>
    <row r="230" spans="1:13" x14ac:dyDescent="0.25">
      <c r="A230" s="1">
        <v>35671</v>
      </c>
      <c r="B230">
        <v>372</v>
      </c>
      <c r="C230">
        <v>127.2</v>
      </c>
      <c r="D230">
        <v>102.455</v>
      </c>
      <c r="E230">
        <f t="shared" si="32"/>
        <v>4.3963123421116204E-2</v>
      </c>
      <c r="F230">
        <f t="shared" si="33"/>
        <v>110.32718978614093</v>
      </c>
      <c r="G230">
        <f t="shared" si="27"/>
        <v>1.8068181818181817</v>
      </c>
      <c r="H230">
        <f t="shared" si="34"/>
        <v>0.67389088038938483</v>
      </c>
      <c r="I230">
        <f t="shared" si="28"/>
        <v>61.061589315600017</v>
      </c>
      <c r="J230">
        <f t="shared" si="35"/>
        <v>74.348487055869256</v>
      </c>
      <c r="K230">
        <f t="shared" si="29"/>
        <v>110.32718978614093</v>
      </c>
      <c r="L230">
        <f t="shared" si="30"/>
        <v>180.68181818181816</v>
      </c>
      <c r="M230">
        <f t="shared" si="31"/>
        <v>67.389088038938482</v>
      </c>
    </row>
    <row r="231" spans="1:13" x14ac:dyDescent="0.25">
      <c r="A231" s="1">
        <v>35703</v>
      </c>
      <c r="B231">
        <v>339</v>
      </c>
      <c r="C231">
        <v>127.5</v>
      </c>
      <c r="D231">
        <v>101.36499999999999</v>
      </c>
      <c r="E231">
        <f t="shared" si="32"/>
        <v>-9.2893746892696333E-2</v>
      </c>
      <c r="F231">
        <f t="shared" si="33"/>
        <v>101.0378150968713</v>
      </c>
      <c r="G231">
        <f t="shared" si="27"/>
        <v>1.8110795454545454</v>
      </c>
      <c r="H231">
        <f t="shared" si="34"/>
        <v>0.66672147860690045</v>
      </c>
      <c r="I231">
        <f t="shared" si="28"/>
        <v>55.788723002507759</v>
      </c>
      <c r="J231">
        <f t="shared" si="35"/>
        <v>67.364081476596638</v>
      </c>
      <c r="K231">
        <f t="shared" si="29"/>
        <v>101.0378150968713</v>
      </c>
      <c r="L231">
        <f t="shared" si="30"/>
        <v>181.10795454545453</v>
      </c>
      <c r="M231">
        <f t="shared" si="31"/>
        <v>66.672147860690046</v>
      </c>
    </row>
    <row r="232" spans="1:13" x14ac:dyDescent="0.25">
      <c r="A232" s="1">
        <v>35734</v>
      </c>
      <c r="B232">
        <v>360</v>
      </c>
      <c r="C232">
        <v>127.8</v>
      </c>
      <c r="D232">
        <v>100.005</v>
      </c>
      <c r="E232">
        <f t="shared" si="32"/>
        <v>6.0103924069705515E-2</v>
      </c>
      <c r="F232">
        <f t="shared" si="33"/>
        <v>107.04820750384185</v>
      </c>
      <c r="G232">
        <f t="shared" si="27"/>
        <v>1.8153409090909089</v>
      </c>
      <c r="H232">
        <f t="shared" si="34"/>
        <v>0.65777616996086496</v>
      </c>
      <c r="I232">
        <f t="shared" si="28"/>
        <v>58.968652646873764</v>
      </c>
      <c r="J232">
        <f t="shared" si="35"/>
        <v>70.413759933053015</v>
      </c>
      <c r="K232">
        <f t="shared" si="29"/>
        <v>107.04820750384185</v>
      </c>
      <c r="L232">
        <f t="shared" si="30"/>
        <v>181.53409090909091</v>
      </c>
      <c r="M232">
        <f t="shared" si="31"/>
        <v>65.777616996086493</v>
      </c>
    </row>
    <row r="233" spans="1:13" x14ac:dyDescent="0.25">
      <c r="A233" s="1">
        <v>35762</v>
      </c>
      <c r="B233">
        <v>355.5</v>
      </c>
      <c r="C233">
        <v>127.9</v>
      </c>
      <c r="D233">
        <v>102.205</v>
      </c>
      <c r="E233">
        <f t="shared" si="32"/>
        <v>-1.2578782206860073E-2</v>
      </c>
      <c r="F233">
        <f t="shared" si="33"/>
        <v>105.79032928315584</v>
      </c>
      <c r="G233">
        <f t="shared" si="27"/>
        <v>1.8167613636363635</v>
      </c>
      <c r="H233">
        <f t="shared" si="34"/>
        <v>0.67224652218239289</v>
      </c>
      <c r="I233">
        <f t="shared" si="28"/>
        <v>58.230173428726907</v>
      </c>
      <c r="J233">
        <f t="shared" si="35"/>
        <v>71.117180941131679</v>
      </c>
      <c r="K233">
        <f t="shared" si="29"/>
        <v>105.79032928315584</v>
      </c>
      <c r="L233">
        <f t="shared" si="30"/>
        <v>181.67613636363635</v>
      </c>
      <c r="M233">
        <f t="shared" si="31"/>
        <v>67.224652218239285</v>
      </c>
    </row>
    <row r="234" spans="1:13" x14ac:dyDescent="0.25">
      <c r="A234" s="1">
        <v>35795</v>
      </c>
      <c r="B234">
        <v>330</v>
      </c>
      <c r="C234">
        <v>126.8</v>
      </c>
      <c r="D234">
        <v>103.825</v>
      </c>
      <c r="E234">
        <f t="shared" si="32"/>
        <v>-7.4432594782769659E-2</v>
      </c>
      <c r="F234">
        <f t="shared" si="33"/>
        <v>98.347069804878871</v>
      </c>
      <c r="G234">
        <f t="shared" si="27"/>
        <v>1.8011363636363635</v>
      </c>
      <c r="H234">
        <f t="shared" si="34"/>
        <v>0.6829019633636999</v>
      </c>
      <c r="I234">
        <f t="shared" si="28"/>
        <v>54.60278954466461</v>
      </c>
      <c r="J234">
        <f t="shared" si="35"/>
        <v>67.161407060818632</v>
      </c>
      <c r="K234">
        <f t="shared" si="29"/>
        <v>98.347069804878871</v>
      </c>
      <c r="L234">
        <f t="shared" si="30"/>
        <v>180.11363636363635</v>
      </c>
      <c r="M234">
        <f t="shared" si="31"/>
        <v>68.290196336369988</v>
      </c>
    </row>
    <row r="235" spans="1:13" x14ac:dyDescent="0.25">
      <c r="A235" s="1">
        <v>35825</v>
      </c>
      <c r="B235">
        <v>339</v>
      </c>
      <c r="C235">
        <v>125.4</v>
      </c>
      <c r="D235">
        <v>105.245</v>
      </c>
      <c r="E235">
        <f t="shared" si="32"/>
        <v>2.6907452919924402E-2</v>
      </c>
      <c r="F235">
        <f t="shared" si="33"/>
        <v>101.03781509687131</v>
      </c>
      <c r="G235">
        <f t="shared" si="27"/>
        <v>1.78125</v>
      </c>
      <c r="H235">
        <f t="shared" si="34"/>
        <v>0.69224191797941337</v>
      </c>
      <c r="I235">
        <f t="shared" si="28"/>
        <v>56.722983914033016</v>
      </c>
      <c r="J235">
        <f t="shared" si="35"/>
        <v>69.942610911107522</v>
      </c>
      <c r="K235">
        <f t="shared" si="29"/>
        <v>101.03781509687131</v>
      </c>
      <c r="L235">
        <f t="shared" si="30"/>
        <v>178.125</v>
      </c>
      <c r="M235">
        <f t="shared" si="31"/>
        <v>69.22419179794133</v>
      </c>
    </row>
    <row r="236" spans="1:13" x14ac:dyDescent="0.25">
      <c r="A236" s="1">
        <v>35853</v>
      </c>
      <c r="B236">
        <v>322</v>
      </c>
      <c r="C236">
        <v>125</v>
      </c>
      <c r="D236">
        <v>104.595</v>
      </c>
      <c r="E236">
        <f t="shared" si="32"/>
        <v>-5.1448561836041996E-2</v>
      </c>
      <c r="F236">
        <f t="shared" si="33"/>
        <v>95.892958913267108</v>
      </c>
      <c r="G236">
        <f t="shared" si="27"/>
        <v>1.7755681818181817</v>
      </c>
      <c r="H236">
        <f t="shared" si="34"/>
        <v>0.68796658664123456</v>
      </c>
      <c r="I236">
        <f t="shared" si="28"/>
        <v>54.006914459952043</v>
      </c>
      <c r="J236">
        <f t="shared" si="35"/>
        <v>65.97115162648852</v>
      </c>
      <c r="K236">
        <f t="shared" si="29"/>
        <v>95.892958913267108</v>
      </c>
      <c r="L236">
        <f t="shared" si="30"/>
        <v>177.55681818181816</v>
      </c>
      <c r="M236">
        <f t="shared" si="31"/>
        <v>68.796658664123456</v>
      </c>
    </row>
    <row r="237" spans="1:13" x14ac:dyDescent="0.25">
      <c r="A237" s="1">
        <v>35885</v>
      </c>
      <c r="B237">
        <v>312.5</v>
      </c>
      <c r="C237">
        <v>124.7</v>
      </c>
      <c r="D237">
        <v>106.02500000000001</v>
      </c>
      <c r="E237">
        <f t="shared" si="32"/>
        <v>-2.9947076367952088E-2</v>
      </c>
      <c r="F237">
        <f t="shared" si="33"/>
        <v>92.898251276471896</v>
      </c>
      <c r="G237">
        <f t="shared" si="27"/>
        <v>1.7713068181818181</v>
      </c>
      <c r="H237">
        <f t="shared" si="34"/>
        <v>0.69737231558522772</v>
      </c>
      <c r="I237">
        <f t="shared" si="28"/>
        <v>52.446165917110037</v>
      </c>
      <c r="J237">
        <f t="shared" si="35"/>
        <v>64.784668606491536</v>
      </c>
      <c r="K237">
        <f t="shared" si="29"/>
        <v>92.898251276471896</v>
      </c>
      <c r="L237">
        <f t="shared" si="30"/>
        <v>177.13068181818181</v>
      </c>
      <c r="M237">
        <f t="shared" si="31"/>
        <v>69.737231558522765</v>
      </c>
    </row>
    <row r="238" spans="1:13" x14ac:dyDescent="0.25">
      <c r="A238" s="1">
        <v>35915</v>
      </c>
      <c r="B238">
        <v>288</v>
      </c>
      <c r="C238">
        <v>124.9</v>
      </c>
      <c r="D238">
        <v>104.465</v>
      </c>
      <c r="E238">
        <f t="shared" si="32"/>
        <v>-8.164398904051029E-2</v>
      </c>
      <c r="F238">
        <f t="shared" si="33"/>
        <v>84.73385237242087</v>
      </c>
      <c r="G238">
        <f t="shared" si="27"/>
        <v>1.7741477272727273</v>
      </c>
      <c r="H238">
        <f t="shared" si="34"/>
        <v>0.68711152037359879</v>
      </c>
      <c r="I238">
        <f t="shared" si="28"/>
        <v>47.76031390727325</v>
      </c>
      <c r="J238">
        <f t="shared" si="35"/>
        <v>58.221606130726173</v>
      </c>
      <c r="K238">
        <f t="shared" si="29"/>
        <v>84.73385237242087</v>
      </c>
      <c r="L238">
        <f t="shared" si="30"/>
        <v>177.41477272727272</v>
      </c>
      <c r="M238">
        <f t="shared" si="31"/>
        <v>68.711152037359881</v>
      </c>
    </row>
    <row r="239" spans="1:13" x14ac:dyDescent="0.25">
      <c r="A239" s="1">
        <v>35944</v>
      </c>
      <c r="B239">
        <v>270.5</v>
      </c>
      <c r="C239">
        <v>125.1</v>
      </c>
      <c r="D239">
        <v>105.145</v>
      </c>
      <c r="E239">
        <f t="shared" si="32"/>
        <v>-6.2688381849409669E-2</v>
      </c>
      <c r="F239">
        <f t="shared" si="33"/>
        <v>78.465014187479909</v>
      </c>
      <c r="G239">
        <f t="shared" si="27"/>
        <v>1.7769886363636362</v>
      </c>
      <c r="H239">
        <f t="shared" si="34"/>
        <v>0.69158417469661648</v>
      </c>
      <c r="I239">
        <f t="shared" si="28"/>
        <v>44.156171053545854</v>
      </c>
      <c r="J239">
        <f t="shared" si="35"/>
        <v>54.265162079406593</v>
      </c>
      <c r="K239">
        <f t="shared" si="29"/>
        <v>78.465014187479909</v>
      </c>
      <c r="L239">
        <f t="shared" si="30"/>
        <v>177.69886363636363</v>
      </c>
      <c r="M239">
        <f t="shared" si="31"/>
        <v>69.158417469661643</v>
      </c>
    </row>
    <row r="240" spans="1:13" x14ac:dyDescent="0.25">
      <c r="A240" s="1">
        <v>35976</v>
      </c>
      <c r="B240">
        <v>258.5</v>
      </c>
      <c r="C240">
        <v>124.8</v>
      </c>
      <c r="D240">
        <v>106.455</v>
      </c>
      <c r="E240">
        <f t="shared" si="32"/>
        <v>-4.5376404338052401E-2</v>
      </c>
      <c r="F240">
        <f t="shared" si="33"/>
        <v>73.927373753674672</v>
      </c>
      <c r="G240">
        <f t="shared" si="27"/>
        <v>1.7727272727272725</v>
      </c>
      <c r="H240">
        <f t="shared" si="34"/>
        <v>0.70020061170125358</v>
      </c>
      <c r="I240">
        <f t="shared" si="28"/>
        <v>41.702621091816489</v>
      </c>
      <c r="J240">
        <f t="shared" si="35"/>
        <v>51.763992323790205</v>
      </c>
      <c r="K240">
        <f t="shared" si="29"/>
        <v>73.927373753674672</v>
      </c>
      <c r="L240">
        <f t="shared" si="30"/>
        <v>177.27272727272725</v>
      </c>
      <c r="M240">
        <f t="shared" si="31"/>
        <v>70.020061170125359</v>
      </c>
    </row>
    <row r="241" spans="1:13" x14ac:dyDescent="0.25">
      <c r="A241" s="1">
        <v>36007</v>
      </c>
      <c r="B241">
        <v>223</v>
      </c>
      <c r="C241">
        <v>124.9</v>
      </c>
      <c r="D241">
        <v>106.13500000000001</v>
      </c>
      <c r="E241">
        <f t="shared" si="32"/>
        <v>-0.14772392248836502</v>
      </c>
      <c r="F241">
        <f t="shared" si="33"/>
        <v>59.154981504838169</v>
      </c>
      <c r="G241">
        <f t="shared" si="27"/>
        <v>1.7741477272727273</v>
      </c>
      <c r="H241">
        <f t="shared" si="34"/>
        <v>0.69809583319630408</v>
      </c>
      <c r="I241">
        <f t="shared" si="28"/>
        <v>33.342759791357942</v>
      </c>
      <c r="J241">
        <f t="shared" si="35"/>
        <v>41.295846101331961</v>
      </c>
      <c r="K241">
        <f t="shared" si="29"/>
        <v>59.154981504838169</v>
      </c>
      <c r="L241">
        <f t="shared" si="30"/>
        <v>177.41477272727272</v>
      </c>
      <c r="M241">
        <f t="shared" si="31"/>
        <v>69.809583319630406</v>
      </c>
    </row>
    <row r="242" spans="1:13" x14ac:dyDescent="0.25">
      <c r="A242" s="1">
        <v>36038</v>
      </c>
      <c r="B242">
        <v>206.5</v>
      </c>
      <c r="C242">
        <v>124.2</v>
      </c>
      <c r="D242">
        <v>104.875</v>
      </c>
      <c r="E242">
        <f t="shared" si="32"/>
        <v>-7.6871359059031308E-2</v>
      </c>
      <c r="F242">
        <f t="shared" si="33"/>
        <v>51.467845598935035</v>
      </c>
      <c r="G242">
        <f t="shared" si="27"/>
        <v>1.7642045454545454</v>
      </c>
      <c r="H242">
        <f t="shared" si="34"/>
        <v>0.68980826783306526</v>
      </c>
      <c r="I242">
        <f t="shared" si="28"/>
        <v>29.173400403905205</v>
      </c>
      <c r="J242">
        <f t="shared" si="35"/>
        <v>35.502945421701028</v>
      </c>
      <c r="K242">
        <f t="shared" si="29"/>
        <v>51.467845598935035</v>
      </c>
      <c r="L242">
        <f t="shared" si="30"/>
        <v>176.42045454545453</v>
      </c>
      <c r="M242">
        <f t="shared" si="31"/>
        <v>68.980826783306526</v>
      </c>
    </row>
    <row r="243" spans="1:13" x14ac:dyDescent="0.25">
      <c r="A243" s="1">
        <v>36068</v>
      </c>
      <c r="B243">
        <v>201.5</v>
      </c>
      <c r="C243">
        <v>123.8</v>
      </c>
      <c r="D243">
        <v>100.88500000000001</v>
      </c>
      <c r="E243">
        <f t="shared" si="32"/>
        <v>-2.4511031014349805E-2</v>
      </c>
      <c r="F243">
        <f t="shared" si="33"/>
        <v>49.016742497500054</v>
      </c>
      <c r="G243">
        <f t="shared" si="27"/>
        <v>1.7585227272727271</v>
      </c>
      <c r="H243">
        <f t="shared" si="34"/>
        <v>0.66356431084947598</v>
      </c>
      <c r="I243">
        <f t="shared" si="28"/>
        <v>27.873818027657546</v>
      </c>
      <c r="J243">
        <f t="shared" si="35"/>
        <v>32.525760955439843</v>
      </c>
      <c r="K243">
        <f t="shared" si="29"/>
        <v>49.016742497500054</v>
      </c>
      <c r="L243">
        <f t="shared" si="30"/>
        <v>175.85227272727272</v>
      </c>
      <c r="M243">
        <f t="shared" si="31"/>
        <v>66.356431084947602</v>
      </c>
    </row>
    <row r="244" spans="1:13" x14ac:dyDescent="0.25">
      <c r="A244" s="1">
        <v>36098</v>
      </c>
      <c r="B244">
        <v>228.5</v>
      </c>
      <c r="C244">
        <v>124</v>
      </c>
      <c r="D244">
        <v>98.775000000000006</v>
      </c>
      <c r="E244">
        <f t="shared" si="32"/>
        <v>0.12574682894752165</v>
      </c>
      <c r="F244">
        <f t="shared" si="33"/>
        <v>61.591425392252219</v>
      </c>
      <c r="G244">
        <f t="shared" si="27"/>
        <v>1.7613636363636362</v>
      </c>
      <c r="H244">
        <f t="shared" si="34"/>
        <v>0.64968592758246513</v>
      </c>
      <c r="I244">
        <f t="shared" si="28"/>
        <v>34.968035061407711</v>
      </c>
      <c r="J244">
        <f t="shared" si="35"/>
        <v>40.015082337091577</v>
      </c>
      <c r="K244">
        <f t="shared" si="29"/>
        <v>61.591425392252219</v>
      </c>
      <c r="L244">
        <f t="shared" si="30"/>
        <v>176.13636363636363</v>
      </c>
      <c r="M244">
        <f t="shared" si="31"/>
        <v>64.968592758246515</v>
      </c>
    </row>
    <row r="245" spans="1:13" x14ac:dyDescent="0.25">
      <c r="A245" s="1">
        <v>36129</v>
      </c>
      <c r="B245">
        <v>253</v>
      </c>
      <c r="C245">
        <v>123.6</v>
      </c>
      <c r="D245">
        <v>102.11499999999999</v>
      </c>
      <c r="E245">
        <f t="shared" si="32"/>
        <v>0.10185327839326079</v>
      </c>
      <c r="F245">
        <f t="shared" si="33"/>
        <v>71.776753231578297</v>
      </c>
      <c r="G245">
        <f t="shared" si="27"/>
        <v>1.7556818181818179</v>
      </c>
      <c r="H245">
        <f t="shared" si="34"/>
        <v>0.67165455322787559</v>
      </c>
      <c r="I245">
        <f t="shared" si="28"/>
        <v>40.882552002452371</v>
      </c>
      <c r="J245">
        <f t="shared" si="35"/>
        <v>48.209183123903195</v>
      </c>
      <c r="K245">
        <f t="shared" si="29"/>
        <v>71.776753231578297</v>
      </c>
      <c r="L245">
        <f t="shared" si="30"/>
        <v>175.56818181818178</v>
      </c>
      <c r="M245">
        <f t="shared" si="31"/>
        <v>67.165455322787565</v>
      </c>
    </row>
    <row r="246" spans="1:13" x14ac:dyDescent="0.25">
      <c r="A246" s="1">
        <v>36160</v>
      </c>
      <c r="B246">
        <v>251</v>
      </c>
      <c r="C246">
        <v>122.8</v>
      </c>
      <c r="D246">
        <v>100.065</v>
      </c>
      <c r="E246">
        <f t="shared" si="32"/>
        <v>-7.9365495957363034E-3</v>
      </c>
      <c r="F246">
        <f t="shared" si="33"/>
        <v>70.983098272004668</v>
      </c>
      <c r="G246">
        <f t="shared" si="27"/>
        <v>1.7443181818181817</v>
      </c>
      <c r="H246">
        <f t="shared" si="34"/>
        <v>0.65817081593054272</v>
      </c>
      <c r="I246">
        <f t="shared" si="28"/>
        <v>40.693893471898448</v>
      </c>
      <c r="J246">
        <f t="shared" si="35"/>
        <v>46.719003706963207</v>
      </c>
      <c r="K246">
        <f t="shared" si="29"/>
        <v>70.983098272004668</v>
      </c>
      <c r="L246">
        <f t="shared" si="30"/>
        <v>174.43181818181816</v>
      </c>
      <c r="M246">
        <f t="shared" si="31"/>
        <v>65.817081593054269</v>
      </c>
    </row>
    <row r="247" spans="1:13" x14ac:dyDescent="0.25">
      <c r="A247" s="1">
        <v>36189</v>
      </c>
      <c r="B247">
        <v>250</v>
      </c>
      <c r="C247">
        <v>122.9</v>
      </c>
      <c r="D247">
        <v>101.345</v>
      </c>
      <c r="E247">
        <f t="shared" si="32"/>
        <v>-3.9920212695374498E-3</v>
      </c>
      <c r="F247">
        <f t="shared" si="33"/>
        <v>70.583896145050929</v>
      </c>
      <c r="G247">
        <f t="shared" si="27"/>
        <v>1.7457386363636362</v>
      </c>
      <c r="H247">
        <f t="shared" si="34"/>
        <v>0.66658992995034083</v>
      </c>
      <c r="I247">
        <f t="shared" si="28"/>
        <v>40.432109752738697</v>
      </c>
      <c r="J247">
        <f t="shared" si="35"/>
        <v>47.050514386951633</v>
      </c>
      <c r="K247">
        <f t="shared" si="29"/>
        <v>70.583896145050929</v>
      </c>
      <c r="L247">
        <f t="shared" si="30"/>
        <v>174.57386363636363</v>
      </c>
      <c r="M247">
        <f t="shared" si="31"/>
        <v>66.658992995034083</v>
      </c>
    </row>
    <row r="248" spans="1:13" x14ac:dyDescent="0.25">
      <c r="A248" s="1">
        <v>36217</v>
      </c>
      <c r="B248">
        <v>212.5</v>
      </c>
      <c r="C248">
        <v>122.3</v>
      </c>
      <c r="D248">
        <v>104.325</v>
      </c>
      <c r="E248">
        <f t="shared" si="32"/>
        <v>-0.16251892949777494</v>
      </c>
      <c r="F248">
        <f t="shared" si="33"/>
        <v>54.33200319527343</v>
      </c>
      <c r="G248">
        <f t="shared" si="27"/>
        <v>1.7372159090909089</v>
      </c>
      <c r="H248">
        <f t="shared" si="34"/>
        <v>0.68619067977768322</v>
      </c>
      <c r="I248">
        <f t="shared" si="28"/>
        <v>31.275331356886753</v>
      </c>
      <c r="J248">
        <f t="shared" si="35"/>
        <v>37.282114206247932</v>
      </c>
      <c r="K248">
        <f t="shared" si="29"/>
        <v>54.33200319527343</v>
      </c>
      <c r="L248">
        <f t="shared" si="30"/>
        <v>173.72159090909091</v>
      </c>
      <c r="M248">
        <f t="shared" si="31"/>
        <v>68.619067977768324</v>
      </c>
    </row>
    <row r="249" spans="1:13" x14ac:dyDescent="0.25">
      <c r="A249" s="1">
        <v>36250</v>
      </c>
      <c r="B249">
        <v>250.5</v>
      </c>
      <c r="C249">
        <v>122.6</v>
      </c>
      <c r="D249">
        <v>105.795</v>
      </c>
      <c r="E249">
        <f t="shared" si="32"/>
        <v>0.16451693216044788</v>
      </c>
      <c r="F249">
        <f t="shared" si="33"/>
        <v>70.783696411318218</v>
      </c>
      <c r="G249">
        <f t="shared" si="27"/>
        <v>1.7414772727272725</v>
      </c>
      <c r="H249">
        <f t="shared" si="34"/>
        <v>0.69585950603479507</v>
      </c>
      <c r="I249">
        <f t="shared" si="28"/>
        <v>40.645776732110953</v>
      </c>
      <c r="J249">
        <f t="shared" si="35"/>
        <v>49.255508020096791</v>
      </c>
      <c r="K249">
        <f t="shared" si="29"/>
        <v>70.783696411318218</v>
      </c>
      <c r="L249">
        <f t="shared" si="30"/>
        <v>174.14772727272725</v>
      </c>
      <c r="M249">
        <f t="shared" si="31"/>
        <v>69.585950603479503</v>
      </c>
    </row>
    <row r="250" spans="1:13" x14ac:dyDescent="0.25">
      <c r="A250" s="1">
        <v>36280</v>
      </c>
      <c r="B250">
        <v>251.5</v>
      </c>
      <c r="C250">
        <v>123.6</v>
      </c>
      <c r="D250">
        <v>106.11499999999999</v>
      </c>
      <c r="E250">
        <f t="shared" si="32"/>
        <v>3.9840690148745129E-3</v>
      </c>
      <c r="F250">
        <f t="shared" si="33"/>
        <v>71.182103312805665</v>
      </c>
      <c r="G250">
        <f t="shared" si="27"/>
        <v>1.7556818181818179</v>
      </c>
      <c r="H250">
        <f t="shared" si="34"/>
        <v>0.69796428453974457</v>
      </c>
      <c r="I250">
        <f t="shared" si="28"/>
        <v>40.543851725093198</v>
      </c>
      <c r="J250">
        <f t="shared" si="35"/>
        <v>49.682565810756586</v>
      </c>
      <c r="K250">
        <f t="shared" si="29"/>
        <v>71.182103312805665</v>
      </c>
      <c r="L250">
        <f t="shared" si="30"/>
        <v>175.56818181818178</v>
      </c>
      <c r="M250">
        <f t="shared" si="31"/>
        <v>69.796428453974457</v>
      </c>
    </row>
    <row r="251" spans="1:13" x14ac:dyDescent="0.25">
      <c r="A251" s="1">
        <v>36308</v>
      </c>
      <c r="B251">
        <v>234.5</v>
      </c>
      <c r="C251">
        <v>124.7</v>
      </c>
      <c r="D251">
        <v>107.815</v>
      </c>
      <c r="E251">
        <f t="shared" si="32"/>
        <v>-6.9987401653459819E-2</v>
      </c>
      <c r="F251">
        <f t="shared" si="33"/>
        <v>64.183363147459687</v>
      </c>
      <c r="G251">
        <f t="shared" si="27"/>
        <v>1.7713068181818181</v>
      </c>
      <c r="H251">
        <f t="shared" si="34"/>
        <v>0.70914592034728896</v>
      </c>
      <c r="I251">
        <f t="shared" si="28"/>
        <v>36.235034206745489</v>
      </c>
      <c r="J251">
        <f t="shared" si="35"/>
        <v>45.515370130189567</v>
      </c>
      <c r="K251">
        <f t="shared" si="29"/>
        <v>64.183363147459687</v>
      </c>
      <c r="L251">
        <f t="shared" si="30"/>
        <v>177.13068181818181</v>
      </c>
      <c r="M251">
        <f t="shared" si="31"/>
        <v>70.914592034728898</v>
      </c>
    </row>
    <row r="252" spans="1:13" x14ac:dyDescent="0.25">
      <c r="A252" s="1">
        <v>36341</v>
      </c>
      <c r="B252">
        <v>228.5</v>
      </c>
      <c r="C252">
        <v>125.2</v>
      </c>
      <c r="D252">
        <v>108.705</v>
      </c>
      <c r="E252">
        <f t="shared" si="32"/>
        <v>-2.5919377552074643E-2</v>
      </c>
      <c r="F252">
        <f t="shared" si="33"/>
        <v>61.591425392252219</v>
      </c>
      <c r="G252">
        <f t="shared" si="27"/>
        <v>1.7784090909090908</v>
      </c>
      <c r="H252">
        <f t="shared" si="34"/>
        <v>0.71499983556417979</v>
      </c>
      <c r="I252">
        <f t="shared" si="28"/>
        <v>34.632878175835117</v>
      </c>
      <c r="J252">
        <f t="shared" si="35"/>
        <v>44.037859027623782</v>
      </c>
      <c r="K252">
        <f t="shared" si="29"/>
        <v>61.591425392252219</v>
      </c>
      <c r="L252">
        <f t="shared" si="30"/>
        <v>177.84090909090909</v>
      </c>
      <c r="M252">
        <f t="shared" si="31"/>
        <v>71.499983556417973</v>
      </c>
    </row>
    <row r="253" spans="1:13" x14ac:dyDescent="0.25">
      <c r="A253" s="1">
        <v>36371</v>
      </c>
      <c r="B253">
        <v>219.5</v>
      </c>
      <c r="C253">
        <v>125.7</v>
      </c>
      <c r="D253">
        <v>105.655</v>
      </c>
      <c r="E253">
        <f t="shared" si="32"/>
        <v>-4.0183977819033309E-2</v>
      </c>
      <c r="F253">
        <f t="shared" si="33"/>
        <v>57.573027610348888</v>
      </c>
      <c r="G253">
        <f t="shared" si="27"/>
        <v>1.7855113636363635</v>
      </c>
      <c r="H253">
        <f t="shared" si="34"/>
        <v>0.69493866543887972</v>
      </c>
      <c r="I253">
        <f t="shared" si="28"/>
        <v>32.244559616297231</v>
      </c>
      <c r="J253">
        <f t="shared" si="35"/>
        <v>40.00972297281163</v>
      </c>
      <c r="K253">
        <f t="shared" si="29"/>
        <v>57.573027610348888</v>
      </c>
      <c r="L253">
        <f t="shared" si="30"/>
        <v>178.55113636363635</v>
      </c>
      <c r="M253">
        <f t="shared" si="31"/>
        <v>69.493866543887975</v>
      </c>
    </row>
    <row r="254" spans="1:13" x14ac:dyDescent="0.25">
      <c r="A254" s="1">
        <v>36403</v>
      </c>
      <c r="B254">
        <v>222.5</v>
      </c>
      <c r="C254">
        <v>126.9</v>
      </c>
      <c r="D254">
        <v>106.515</v>
      </c>
      <c r="E254">
        <f t="shared" si="32"/>
        <v>1.357486909106885E-2</v>
      </c>
      <c r="F254">
        <f t="shared" si="33"/>
        <v>58.93051451945577</v>
      </c>
      <c r="G254">
        <f t="shared" si="27"/>
        <v>1.8025568181818181</v>
      </c>
      <c r="H254">
        <f t="shared" si="34"/>
        <v>0.70059525767093156</v>
      </c>
      <c r="I254">
        <f t="shared" si="28"/>
        <v>32.692736187310373</v>
      </c>
      <c r="J254">
        <f t="shared" si="35"/>
        <v>41.286439004438691</v>
      </c>
      <c r="K254">
        <f t="shared" si="29"/>
        <v>58.93051451945577</v>
      </c>
      <c r="L254">
        <f t="shared" si="30"/>
        <v>180.25568181818181</v>
      </c>
      <c r="M254">
        <f t="shared" si="31"/>
        <v>70.059525767093163</v>
      </c>
    </row>
    <row r="255" spans="1:13" x14ac:dyDescent="0.25">
      <c r="A255" s="1">
        <v>36433</v>
      </c>
      <c r="B255">
        <v>243.5</v>
      </c>
      <c r="C255">
        <v>128</v>
      </c>
      <c r="D255">
        <v>104.83499999999999</v>
      </c>
      <c r="E255">
        <f t="shared" si="32"/>
        <v>9.0189840916349545E-2</v>
      </c>
      <c r="F255">
        <f t="shared" si="33"/>
        <v>67.949498611090718</v>
      </c>
      <c r="G255">
        <f t="shared" si="27"/>
        <v>1.8181818181818181</v>
      </c>
      <c r="H255">
        <f t="shared" si="34"/>
        <v>0.68954517051994657</v>
      </c>
      <c r="I255">
        <f t="shared" si="28"/>
        <v>37.372224236099896</v>
      </c>
      <c r="J255">
        <f t="shared" si="35"/>
        <v>46.854248606529424</v>
      </c>
      <c r="K255">
        <f t="shared" si="29"/>
        <v>67.949498611090718</v>
      </c>
      <c r="L255">
        <f t="shared" si="30"/>
        <v>181.81818181818181</v>
      </c>
      <c r="M255">
        <f t="shared" si="31"/>
        <v>68.954517051994657</v>
      </c>
    </row>
    <row r="256" spans="1:13" x14ac:dyDescent="0.25">
      <c r="A256" s="1">
        <v>36462</v>
      </c>
      <c r="B256">
        <v>239.5</v>
      </c>
      <c r="C256">
        <v>127.7</v>
      </c>
      <c r="D256">
        <v>105.455</v>
      </c>
      <c r="E256">
        <f t="shared" si="32"/>
        <v>-1.6563525671674576E-2</v>
      </c>
      <c r="F256">
        <f t="shared" si="33"/>
        <v>66.293146043923258</v>
      </c>
      <c r="G256">
        <f t="shared" si="27"/>
        <v>1.8139204545454544</v>
      </c>
      <c r="H256">
        <f t="shared" si="34"/>
        <v>0.69362317887328628</v>
      </c>
      <c r="I256">
        <f t="shared" si="28"/>
        <v>36.546887090776806</v>
      </c>
      <c r="J256">
        <f t="shared" si="35"/>
        <v>45.982462696497073</v>
      </c>
      <c r="K256">
        <f t="shared" si="29"/>
        <v>66.293146043923258</v>
      </c>
      <c r="L256">
        <f t="shared" si="30"/>
        <v>181.39204545454544</v>
      </c>
      <c r="M256">
        <f t="shared" si="31"/>
        <v>69.362317887328629</v>
      </c>
    </row>
    <row r="257" spans="1:13" x14ac:dyDescent="0.25">
      <c r="A257" s="1">
        <v>36494</v>
      </c>
      <c r="B257">
        <v>231.5</v>
      </c>
      <c r="C257">
        <v>128.30000000000001</v>
      </c>
      <c r="D257">
        <v>108.235</v>
      </c>
      <c r="E257">
        <f t="shared" si="32"/>
        <v>-3.3973543324681117E-2</v>
      </c>
      <c r="F257">
        <f t="shared" si="33"/>
        <v>62.895791711455146</v>
      </c>
      <c r="G257">
        <f t="shared" si="27"/>
        <v>1.8224431818181819</v>
      </c>
      <c r="H257">
        <f t="shared" si="34"/>
        <v>0.71190844213503524</v>
      </c>
      <c r="I257">
        <f t="shared" si="28"/>
        <v>34.511798413768062</v>
      </c>
      <c r="J257">
        <f t="shared" si="35"/>
        <v>44.776045094151698</v>
      </c>
      <c r="K257">
        <f t="shared" si="29"/>
        <v>62.895791711455146</v>
      </c>
      <c r="L257">
        <f t="shared" si="30"/>
        <v>182.24431818181819</v>
      </c>
      <c r="M257">
        <f t="shared" si="31"/>
        <v>71.190844213503524</v>
      </c>
    </row>
    <row r="258" spans="1:13" x14ac:dyDescent="0.25">
      <c r="A258" s="1">
        <v>36524</v>
      </c>
      <c r="B258">
        <v>228.5</v>
      </c>
      <c r="C258">
        <v>127.8</v>
      </c>
      <c r="D258">
        <v>108.215</v>
      </c>
      <c r="E258">
        <f t="shared" si="32"/>
        <v>-1.3043663192029339E-2</v>
      </c>
      <c r="F258">
        <f t="shared" si="33"/>
        <v>61.591425392252212</v>
      </c>
      <c r="G258">
        <f t="shared" si="27"/>
        <v>1.8153409090909089</v>
      </c>
      <c r="H258">
        <f t="shared" si="34"/>
        <v>0.71177689347847595</v>
      </c>
      <c r="I258">
        <f t="shared" si="28"/>
        <v>33.928296929691363</v>
      </c>
      <c r="J258">
        <f t="shared" si="35"/>
        <v>43.839353430608604</v>
      </c>
      <c r="K258">
        <f t="shared" si="29"/>
        <v>61.591425392252212</v>
      </c>
      <c r="L258">
        <f t="shared" si="30"/>
        <v>181.53409090909091</v>
      </c>
      <c r="M258">
        <f t="shared" si="31"/>
        <v>71.17768934784759</v>
      </c>
    </row>
    <row r="259" spans="1:13" x14ac:dyDescent="0.25">
      <c r="A259" s="1">
        <v>36556</v>
      </c>
      <c r="B259">
        <v>238.5</v>
      </c>
      <c r="C259">
        <v>128.30000000000001</v>
      </c>
      <c r="D259">
        <v>110.905</v>
      </c>
      <c r="E259">
        <f t="shared" si="32"/>
        <v>4.2833099994136523E-2</v>
      </c>
      <c r="F259">
        <f t="shared" si="33"/>
        <v>65.874735391665865</v>
      </c>
      <c r="G259">
        <f t="shared" ref="G259:G300" si="36">C259/$C$2</f>
        <v>1.8224431818181819</v>
      </c>
      <c r="H259">
        <f t="shared" si="34"/>
        <v>0.72947018778570782</v>
      </c>
      <c r="I259">
        <f t="shared" ref="I259:I300" si="37">F259/G259</f>
        <v>36.146386372356012</v>
      </c>
      <c r="J259">
        <f t="shared" si="35"/>
        <v>48.053655596492312</v>
      </c>
      <c r="K259">
        <f t="shared" ref="K259:K300" si="38">F259</f>
        <v>65.874735391665865</v>
      </c>
      <c r="L259">
        <f t="shared" ref="L259:L300" si="39">G259*100</f>
        <v>182.24431818181819</v>
      </c>
      <c r="M259">
        <f t="shared" ref="M259:M300" si="40">H259*100</f>
        <v>72.947018778570779</v>
      </c>
    </row>
    <row r="260" spans="1:13" x14ac:dyDescent="0.25">
      <c r="A260" s="1">
        <v>36585</v>
      </c>
      <c r="B260">
        <v>231.5</v>
      </c>
      <c r="C260">
        <v>129.80000000000001</v>
      </c>
      <c r="D260">
        <v>112.315</v>
      </c>
      <c r="E260">
        <f t="shared" ref="E260:E300" si="41">LN(B260/B259)</f>
        <v>-2.9789436802107098E-2</v>
      </c>
      <c r="F260">
        <f t="shared" ref="F260:F300" si="42">F259+100*E260</f>
        <v>62.895791711455153</v>
      </c>
      <c r="G260">
        <f t="shared" si="36"/>
        <v>1.84375</v>
      </c>
      <c r="H260">
        <f t="shared" ref="H260:H323" si="43">IF(D259&lt;&gt;0,H259*D260/D259,H259)</f>
        <v>0.73874436807314159</v>
      </c>
      <c r="I260">
        <f t="shared" si="37"/>
        <v>34.112971775704487</v>
      </c>
      <c r="J260">
        <f t="shared" ref="J260:J300" si="44">F260*H260</f>
        <v>46.463911902338872</v>
      </c>
      <c r="K260">
        <f t="shared" si="38"/>
        <v>62.895791711455153</v>
      </c>
      <c r="L260">
        <f t="shared" si="39"/>
        <v>184.375</v>
      </c>
      <c r="M260">
        <f t="shared" si="40"/>
        <v>73.874436807314154</v>
      </c>
    </row>
    <row r="261" spans="1:13" x14ac:dyDescent="0.25">
      <c r="A261" s="1">
        <v>36616</v>
      </c>
      <c r="B261">
        <v>246</v>
      </c>
      <c r="C261">
        <v>130.80000000000001</v>
      </c>
      <c r="D261">
        <v>112.345</v>
      </c>
      <c r="E261">
        <f t="shared" si="41"/>
        <v>6.0751662406074075E-2</v>
      </c>
      <c r="F261">
        <f t="shared" si="42"/>
        <v>68.970957952062562</v>
      </c>
      <c r="G261">
        <f t="shared" si="36"/>
        <v>1.8579545454545454</v>
      </c>
      <c r="H261">
        <f t="shared" si="43"/>
        <v>0.73894169105798069</v>
      </c>
      <c r="I261">
        <f t="shared" si="37"/>
        <v>37.121983484902174</v>
      </c>
      <c r="J261">
        <f t="shared" si="44"/>
        <v>50.965516302985989</v>
      </c>
      <c r="K261">
        <f t="shared" si="38"/>
        <v>68.970957952062562</v>
      </c>
      <c r="L261">
        <f t="shared" si="39"/>
        <v>185.79545454545453</v>
      </c>
      <c r="M261">
        <f t="shared" si="40"/>
        <v>73.894169105798071</v>
      </c>
    </row>
    <row r="262" spans="1:13" x14ac:dyDescent="0.25">
      <c r="A262" s="1">
        <v>36644</v>
      </c>
      <c r="B262">
        <v>231.5</v>
      </c>
      <c r="C262">
        <v>130.69999999999999</v>
      </c>
      <c r="D262">
        <v>116.435</v>
      </c>
      <c r="E262">
        <f t="shared" si="41"/>
        <v>-6.0751662406074054E-2</v>
      </c>
      <c r="F262">
        <f t="shared" si="42"/>
        <v>62.895791711455161</v>
      </c>
      <c r="G262">
        <f t="shared" si="36"/>
        <v>1.8565340909090906</v>
      </c>
      <c r="H262">
        <f t="shared" si="43"/>
        <v>0.76584339132436685</v>
      </c>
      <c r="I262">
        <f t="shared" si="37"/>
        <v>33.878069904257416</v>
      </c>
      <c r="J262">
        <f t="shared" si="44"/>
        <v>48.168326424331823</v>
      </c>
      <c r="K262">
        <f t="shared" si="38"/>
        <v>62.895791711455161</v>
      </c>
      <c r="L262">
        <f t="shared" si="39"/>
        <v>185.65340909090907</v>
      </c>
      <c r="M262">
        <f t="shared" si="40"/>
        <v>76.584339132436682</v>
      </c>
    </row>
    <row r="263" spans="1:13" x14ac:dyDescent="0.25">
      <c r="A263" s="1">
        <v>36677</v>
      </c>
      <c r="B263">
        <v>251.5</v>
      </c>
      <c r="C263">
        <v>131.6</v>
      </c>
      <c r="D263">
        <v>116.145</v>
      </c>
      <c r="E263">
        <f t="shared" si="41"/>
        <v>8.2863116013505198E-2</v>
      </c>
      <c r="F263">
        <f t="shared" si="42"/>
        <v>71.18210331280568</v>
      </c>
      <c r="G263">
        <f t="shared" si="36"/>
        <v>1.8693181818181817</v>
      </c>
      <c r="H263">
        <f t="shared" si="43"/>
        <v>0.76393593580425623</v>
      </c>
      <c r="I263">
        <f t="shared" si="37"/>
        <v>38.079179887701521</v>
      </c>
      <c r="J263">
        <f t="shared" si="44"/>
        <v>54.378566706783452</v>
      </c>
      <c r="K263">
        <f t="shared" si="38"/>
        <v>71.18210331280568</v>
      </c>
      <c r="L263">
        <f t="shared" si="39"/>
        <v>186.93181818181816</v>
      </c>
      <c r="M263">
        <f t="shared" si="40"/>
        <v>76.393593580425616</v>
      </c>
    </row>
    <row r="264" spans="1:13" x14ac:dyDescent="0.25">
      <c r="A264" s="1">
        <v>36707</v>
      </c>
      <c r="B264">
        <v>239.5</v>
      </c>
      <c r="C264">
        <v>133.80000000000001</v>
      </c>
      <c r="D264">
        <v>113.995</v>
      </c>
      <c r="E264">
        <f t="shared" si="41"/>
        <v>-4.8889572688824025E-2</v>
      </c>
      <c r="F264">
        <f t="shared" si="42"/>
        <v>66.293146043923272</v>
      </c>
      <c r="G264">
        <f t="shared" si="36"/>
        <v>1.9005681818181819</v>
      </c>
      <c r="H264">
        <f t="shared" si="43"/>
        <v>0.74979445522412669</v>
      </c>
      <c r="I264">
        <f t="shared" si="37"/>
        <v>34.880698665860976</v>
      </c>
      <c r="J264">
        <f t="shared" si="44"/>
        <v>49.706233323096917</v>
      </c>
      <c r="K264">
        <f t="shared" si="38"/>
        <v>66.293146043923272</v>
      </c>
      <c r="L264">
        <f t="shared" si="39"/>
        <v>190.05681818181819</v>
      </c>
      <c r="M264">
        <f t="shared" si="40"/>
        <v>74.979445522412675</v>
      </c>
    </row>
    <row r="265" spans="1:13" x14ac:dyDescent="0.25">
      <c r="A265" s="1">
        <v>36738</v>
      </c>
      <c r="B265">
        <v>206.5</v>
      </c>
      <c r="C265">
        <v>133.69999999999999</v>
      </c>
      <c r="D265">
        <v>116.94499999999999</v>
      </c>
      <c r="E265">
        <f t="shared" si="41"/>
        <v>-0.14825300444988249</v>
      </c>
      <c r="F265">
        <f t="shared" si="42"/>
        <v>51.467845598935021</v>
      </c>
      <c r="G265">
        <f t="shared" si="36"/>
        <v>1.8991477272727268</v>
      </c>
      <c r="H265">
        <f t="shared" si="43"/>
        <v>0.76919788206663009</v>
      </c>
      <c r="I265">
        <f t="shared" si="37"/>
        <v>27.100496111929889</v>
      </c>
      <c r="J265">
        <f t="shared" si="44"/>
        <v>39.588957829233145</v>
      </c>
      <c r="K265">
        <f t="shared" si="38"/>
        <v>51.467845598935021</v>
      </c>
      <c r="L265">
        <f t="shared" si="39"/>
        <v>189.91477272727269</v>
      </c>
      <c r="M265">
        <f t="shared" si="40"/>
        <v>76.919788206663014</v>
      </c>
    </row>
    <row r="266" spans="1:13" x14ac:dyDescent="0.25">
      <c r="A266" s="1">
        <v>36769</v>
      </c>
      <c r="B266">
        <v>215.5</v>
      </c>
      <c r="C266">
        <v>132.9</v>
      </c>
      <c r="D266">
        <v>119.435</v>
      </c>
      <c r="E266">
        <f t="shared" si="41"/>
        <v>4.266049714271504E-2</v>
      </c>
      <c r="F266">
        <f t="shared" si="42"/>
        <v>55.733895313206524</v>
      </c>
      <c r="G266">
        <f t="shared" si="36"/>
        <v>1.8877840909090908</v>
      </c>
      <c r="H266">
        <f t="shared" si="43"/>
        <v>0.78557568980826853</v>
      </c>
      <c r="I266">
        <f t="shared" si="37"/>
        <v>29.523447931149281</v>
      </c>
      <c r="J266">
        <f t="shared" si="44"/>
        <v>43.783193256374041</v>
      </c>
      <c r="K266">
        <f t="shared" si="38"/>
        <v>55.733895313206524</v>
      </c>
      <c r="L266">
        <f t="shared" si="39"/>
        <v>188.77840909090909</v>
      </c>
      <c r="M266">
        <f t="shared" si="40"/>
        <v>78.557568980826858</v>
      </c>
    </row>
    <row r="267" spans="1:13" x14ac:dyDescent="0.25">
      <c r="A267" s="1">
        <v>36798</v>
      </c>
      <c r="B267">
        <v>215.5</v>
      </c>
      <c r="C267">
        <v>134.69999999999999</v>
      </c>
      <c r="D267">
        <v>120.785</v>
      </c>
      <c r="E267">
        <f t="shared" si="41"/>
        <v>0</v>
      </c>
      <c r="F267">
        <f t="shared" si="42"/>
        <v>55.733895313206524</v>
      </c>
      <c r="G267">
        <f t="shared" si="36"/>
        <v>1.9133522727272725</v>
      </c>
      <c r="H267">
        <f t="shared" si="43"/>
        <v>0.79445522412602421</v>
      </c>
      <c r="I267">
        <f t="shared" si="37"/>
        <v>29.128925241646176</v>
      </c>
      <c r="J267">
        <f t="shared" si="44"/>
        <v>44.278084292469856</v>
      </c>
      <c r="K267">
        <f t="shared" si="38"/>
        <v>55.733895313206524</v>
      </c>
      <c r="L267">
        <f t="shared" si="39"/>
        <v>191.33522727272725</v>
      </c>
      <c r="M267">
        <f t="shared" si="40"/>
        <v>79.445522412602415</v>
      </c>
    </row>
    <row r="268" spans="1:13" x14ac:dyDescent="0.25">
      <c r="A268" s="1">
        <v>36830</v>
      </c>
      <c r="B268">
        <v>234.5</v>
      </c>
      <c r="C268">
        <v>135.4</v>
      </c>
      <c r="D268">
        <v>125.045</v>
      </c>
      <c r="E268">
        <f t="shared" si="41"/>
        <v>8.4494678342531548E-2</v>
      </c>
      <c r="F268">
        <f t="shared" si="42"/>
        <v>64.183363147459687</v>
      </c>
      <c r="G268">
        <f t="shared" si="36"/>
        <v>1.9232954545454544</v>
      </c>
      <c r="H268">
        <f t="shared" si="43"/>
        <v>0.82247508797316471</v>
      </c>
      <c r="I268">
        <f t="shared" si="37"/>
        <v>33.371556614336505</v>
      </c>
      <c r="J268">
        <f t="shared" si="44"/>
        <v>52.789217251120483</v>
      </c>
      <c r="K268">
        <f t="shared" si="38"/>
        <v>64.183363147459687</v>
      </c>
      <c r="L268">
        <f t="shared" si="39"/>
        <v>192.32954545454544</v>
      </c>
      <c r="M268">
        <f t="shared" si="40"/>
        <v>82.24750879731647</v>
      </c>
    </row>
    <row r="269" spans="1:13" x14ac:dyDescent="0.25">
      <c r="A269" s="1">
        <v>36860</v>
      </c>
      <c r="B269">
        <v>240.5</v>
      </c>
      <c r="C269">
        <v>135</v>
      </c>
      <c r="D269">
        <v>124.325</v>
      </c>
      <c r="E269">
        <f t="shared" si="41"/>
        <v>2.5264501659481794E-2</v>
      </c>
      <c r="F269">
        <f t="shared" si="42"/>
        <v>66.709813313407864</v>
      </c>
      <c r="G269">
        <f t="shared" si="36"/>
        <v>1.9176136363636362</v>
      </c>
      <c r="H269">
        <f t="shared" si="43"/>
        <v>0.81773933633702833</v>
      </c>
      <c r="I269">
        <f t="shared" si="37"/>
        <v>34.78793227602899</v>
      </c>
      <c r="J269">
        <f t="shared" si="44"/>
        <v>54.551238466073201</v>
      </c>
      <c r="K269">
        <f t="shared" si="38"/>
        <v>66.709813313407864</v>
      </c>
      <c r="L269">
        <f t="shared" si="39"/>
        <v>191.76136363636363</v>
      </c>
      <c r="M269">
        <f t="shared" si="40"/>
        <v>81.773933633702839</v>
      </c>
    </row>
    <row r="270" spans="1:13" x14ac:dyDescent="0.25">
      <c r="A270" s="1">
        <v>36889</v>
      </c>
      <c r="B270">
        <v>248</v>
      </c>
      <c r="C270">
        <v>136.19999999999999</v>
      </c>
      <c r="D270">
        <v>118.145</v>
      </c>
      <c r="E270">
        <f t="shared" si="41"/>
        <v>3.0708656619166358E-2</v>
      </c>
      <c r="F270">
        <f t="shared" si="42"/>
        <v>69.780678975324506</v>
      </c>
      <c r="G270">
        <f t="shared" si="36"/>
        <v>1.9346590909090906</v>
      </c>
      <c r="H270">
        <f t="shared" si="43"/>
        <v>0.77709080146019061</v>
      </c>
      <c r="I270">
        <f t="shared" si="37"/>
        <v>36.068720997524565</v>
      </c>
      <c r="J270">
        <f t="shared" si="44"/>
        <v>54.225923751371191</v>
      </c>
      <c r="K270">
        <f t="shared" si="38"/>
        <v>69.780678975324506</v>
      </c>
      <c r="L270">
        <f t="shared" si="39"/>
        <v>193.46590909090907</v>
      </c>
      <c r="M270">
        <f t="shared" si="40"/>
        <v>77.709080146019062</v>
      </c>
    </row>
    <row r="271" spans="1:13" x14ac:dyDescent="0.25">
      <c r="A271" s="1">
        <v>36922</v>
      </c>
      <c r="B271">
        <v>247</v>
      </c>
      <c r="C271">
        <v>140</v>
      </c>
      <c r="D271">
        <v>118.875</v>
      </c>
      <c r="E271">
        <f t="shared" si="41"/>
        <v>-4.0404095370049744E-3</v>
      </c>
      <c r="F271">
        <f t="shared" si="42"/>
        <v>69.376638021624004</v>
      </c>
      <c r="G271">
        <f t="shared" si="36"/>
        <v>1.9886363636363635</v>
      </c>
      <c r="H271">
        <f t="shared" si="43"/>
        <v>0.78189232742460679</v>
      </c>
      <c r="I271">
        <f t="shared" si="37"/>
        <v>34.886537976588073</v>
      </c>
      <c r="J271">
        <f t="shared" si="44"/>
        <v>54.24506097162206</v>
      </c>
      <c r="K271">
        <f t="shared" si="38"/>
        <v>69.376638021624004</v>
      </c>
      <c r="L271">
        <f t="shared" si="39"/>
        <v>198.86363636363635</v>
      </c>
      <c r="M271">
        <f t="shared" si="40"/>
        <v>78.189232742460675</v>
      </c>
    </row>
    <row r="272" spans="1:13" x14ac:dyDescent="0.25">
      <c r="A272" s="1">
        <v>36950</v>
      </c>
      <c r="B272">
        <v>262.5</v>
      </c>
      <c r="C272">
        <v>140</v>
      </c>
      <c r="D272">
        <v>120.08499999999999</v>
      </c>
      <c r="E272">
        <f t="shared" si="41"/>
        <v>6.0862745403701325E-2</v>
      </c>
      <c r="F272">
        <f t="shared" si="42"/>
        <v>75.462912561994131</v>
      </c>
      <c r="G272">
        <f t="shared" si="36"/>
        <v>1.9886363636363635</v>
      </c>
      <c r="H272">
        <f t="shared" si="43"/>
        <v>0.78985102114644712</v>
      </c>
      <c r="I272">
        <f t="shared" si="37"/>
        <v>37.947064602602765</v>
      </c>
      <c r="J272">
        <f t="shared" si="44"/>
        <v>59.604458545776119</v>
      </c>
      <c r="K272">
        <f t="shared" si="38"/>
        <v>75.462912561994131</v>
      </c>
      <c r="L272">
        <f t="shared" si="39"/>
        <v>198.86363636363635</v>
      </c>
      <c r="M272">
        <f t="shared" si="40"/>
        <v>78.985102114644718</v>
      </c>
    </row>
    <row r="273" spans="1:13" x14ac:dyDescent="0.25">
      <c r="A273" s="1">
        <v>36980</v>
      </c>
      <c r="B273">
        <v>226.5</v>
      </c>
      <c r="C273">
        <v>135.9</v>
      </c>
      <c r="D273">
        <v>124.52500000000001</v>
      </c>
      <c r="E273">
        <f t="shared" si="41"/>
        <v>-0.1475061371085897</v>
      </c>
      <c r="F273">
        <f t="shared" si="42"/>
        <v>60.712298851135159</v>
      </c>
      <c r="G273">
        <f t="shared" si="36"/>
        <v>1.9303977272727273</v>
      </c>
      <c r="H273">
        <f t="shared" si="43"/>
        <v>0.81905482290262177</v>
      </c>
      <c r="I273">
        <f t="shared" si="37"/>
        <v>31.450668426195108</v>
      </c>
      <c r="J273">
        <f t="shared" si="44"/>
        <v>49.726701183527553</v>
      </c>
      <c r="K273">
        <f t="shared" si="38"/>
        <v>60.712298851135159</v>
      </c>
      <c r="L273">
        <f t="shared" si="39"/>
        <v>193.03977272727272</v>
      </c>
      <c r="M273">
        <f t="shared" si="40"/>
        <v>81.905482290262171</v>
      </c>
    </row>
    <row r="274" spans="1:13" x14ac:dyDescent="0.25">
      <c r="A274" s="1">
        <v>37011</v>
      </c>
      <c r="B274">
        <v>254.5</v>
      </c>
      <c r="C274">
        <v>136.4</v>
      </c>
      <c r="D274">
        <v>123.52500000000001</v>
      </c>
      <c r="E274">
        <f t="shared" si="41"/>
        <v>0.11655589106748869</v>
      </c>
      <c r="F274">
        <f t="shared" si="42"/>
        <v>72.367887957884022</v>
      </c>
      <c r="G274">
        <f t="shared" si="36"/>
        <v>1.9375</v>
      </c>
      <c r="H274">
        <f t="shared" si="43"/>
        <v>0.81247739007465447</v>
      </c>
      <c r="I274">
        <f t="shared" si="37"/>
        <v>37.351167978262723</v>
      </c>
      <c r="J274">
        <f t="shared" si="44"/>
        <v>58.797272733236625</v>
      </c>
      <c r="K274">
        <f t="shared" si="38"/>
        <v>72.367887957884022</v>
      </c>
      <c r="L274">
        <f t="shared" si="39"/>
        <v>193.75</v>
      </c>
      <c r="M274">
        <f t="shared" si="40"/>
        <v>81.247739007465441</v>
      </c>
    </row>
    <row r="275" spans="1:13" x14ac:dyDescent="0.25">
      <c r="A275" s="1">
        <v>37042</v>
      </c>
      <c r="B275">
        <v>241.5</v>
      </c>
      <c r="C275">
        <v>136.80000000000001</v>
      </c>
      <c r="D275">
        <v>126.08499999999999</v>
      </c>
      <c r="E275">
        <f t="shared" si="41"/>
        <v>-5.2431362897950098E-2</v>
      </c>
      <c r="F275">
        <f t="shared" si="42"/>
        <v>67.124751668089019</v>
      </c>
      <c r="G275">
        <f t="shared" si="36"/>
        <v>1.9431818181818181</v>
      </c>
      <c r="H275">
        <f t="shared" si="43"/>
        <v>0.82931561811425059</v>
      </c>
      <c r="I275">
        <f t="shared" si="37"/>
        <v>34.543731852583825</v>
      </c>
      <c r="J275">
        <f t="shared" si="44"/>
        <v>55.667604920386815</v>
      </c>
      <c r="K275">
        <f t="shared" si="38"/>
        <v>67.124751668089019</v>
      </c>
      <c r="L275">
        <f t="shared" si="39"/>
        <v>194.31818181818181</v>
      </c>
      <c r="M275">
        <f t="shared" si="40"/>
        <v>82.931561811425055</v>
      </c>
    </row>
    <row r="276" spans="1:13" x14ac:dyDescent="0.25">
      <c r="A276" s="1">
        <v>37071</v>
      </c>
      <c r="B276">
        <v>241</v>
      </c>
      <c r="C276">
        <v>135.5</v>
      </c>
      <c r="D276">
        <v>127.745</v>
      </c>
      <c r="E276">
        <f t="shared" si="41"/>
        <v>-2.0725396019724233E-3</v>
      </c>
      <c r="F276">
        <f t="shared" si="42"/>
        <v>66.917497707891769</v>
      </c>
      <c r="G276">
        <f t="shared" si="36"/>
        <v>1.9247159090909089</v>
      </c>
      <c r="H276">
        <f t="shared" si="43"/>
        <v>0.84023415660867629</v>
      </c>
      <c r="I276">
        <f t="shared" si="37"/>
        <v>34.767467443805025</v>
      </c>
      <c r="J276">
        <f t="shared" si="44"/>
        <v>56.226367248953473</v>
      </c>
      <c r="K276">
        <f t="shared" si="38"/>
        <v>66.917497707891769</v>
      </c>
      <c r="L276">
        <f t="shared" si="39"/>
        <v>192.47159090909091</v>
      </c>
      <c r="M276">
        <f t="shared" si="40"/>
        <v>84.023415660867627</v>
      </c>
    </row>
    <row r="277" spans="1:13" x14ac:dyDescent="0.25">
      <c r="A277" s="1">
        <v>37103</v>
      </c>
      <c r="B277">
        <v>265.5</v>
      </c>
      <c r="C277">
        <v>133.4</v>
      </c>
      <c r="D277">
        <v>124.94499999999999</v>
      </c>
      <c r="E277">
        <f t="shared" si="41"/>
        <v>9.6817907191338606E-2</v>
      </c>
      <c r="F277">
        <f t="shared" si="42"/>
        <v>76.599288427025627</v>
      </c>
      <c r="G277">
        <f t="shared" si="36"/>
        <v>1.8948863636363635</v>
      </c>
      <c r="H277">
        <f t="shared" si="43"/>
        <v>0.82181734469036793</v>
      </c>
      <c r="I277">
        <f t="shared" si="37"/>
        <v>40.424212183377847</v>
      </c>
      <c r="J277">
        <f t="shared" si="44"/>
        <v>62.950623820269833</v>
      </c>
      <c r="K277">
        <f t="shared" si="38"/>
        <v>76.599288427025627</v>
      </c>
      <c r="L277">
        <f t="shared" si="39"/>
        <v>189.48863636363635</v>
      </c>
      <c r="M277">
        <f t="shared" si="40"/>
        <v>82.181734469036797</v>
      </c>
    </row>
    <row r="278" spans="1:13" x14ac:dyDescent="0.25">
      <c r="A278" s="1">
        <v>37134</v>
      </c>
      <c r="B278">
        <v>267.5</v>
      </c>
      <c r="C278">
        <v>133.4</v>
      </c>
      <c r="D278">
        <v>120.41500000000001</v>
      </c>
      <c r="E278">
        <f t="shared" si="41"/>
        <v>7.5047256540677924E-3</v>
      </c>
      <c r="F278">
        <f t="shared" si="42"/>
        <v>77.349760992432408</v>
      </c>
      <c r="G278">
        <f t="shared" si="36"/>
        <v>1.8948863636363635</v>
      </c>
      <c r="H278">
        <f t="shared" si="43"/>
        <v>0.79202157397967632</v>
      </c>
      <c r="I278">
        <f t="shared" si="37"/>
        <v>40.820263672168231</v>
      </c>
      <c r="J278">
        <f t="shared" si="44"/>
        <v>61.262679448178083</v>
      </c>
      <c r="K278">
        <f t="shared" si="38"/>
        <v>77.349760992432408</v>
      </c>
      <c r="L278">
        <f t="shared" si="39"/>
        <v>189.48863636363635</v>
      </c>
      <c r="M278">
        <f t="shared" si="40"/>
        <v>79.202157397967625</v>
      </c>
    </row>
    <row r="279" spans="1:13" x14ac:dyDescent="0.25">
      <c r="A279" s="1">
        <v>37162</v>
      </c>
      <c r="B279">
        <v>248.5</v>
      </c>
      <c r="C279">
        <v>133.30000000000001</v>
      </c>
      <c r="D279">
        <v>120.425</v>
      </c>
      <c r="E279">
        <f t="shared" si="41"/>
        <v>-7.3676720799377787E-2</v>
      </c>
      <c r="F279">
        <f t="shared" si="42"/>
        <v>69.982088912494632</v>
      </c>
      <c r="G279">
        <f t="shared" si="36"/>
        <v>1.8934659090909092</v>
      </c>
      <c r="H279">
        <f t="shared" si="43"/>
        <v>0.79208734830795602</v>
      </c>
      <c r="I279">
        <f t="shared" si="37"/>
        <v>36.959782891520042</v>
      </c>
      <c r="J279">
        <f t="shared" si="44"/>
        <v>55.431927235749484</v>
      </c>
      <c r="K279">
        <f t="shared" si="38"/>
        <v>69.982088912494632</v>
      </c>
      <c r="L279">
        <f t="shared" si="39"/>
        <v>189.34659090909091</v>
      </c>
      <c r="M279">
        <f t="shared" si="40"/>
        <v>79.208734830795606</v>
      </c>
    </row>
    <row r="280" spans="1:13" x14ac:dyDescent="0.25">
      <c r="A280" s="1">
        <v>37195</v>
      </c>
      <c r="B280">
        <v>286.5</v>
      </c>
      <c r="C280">
        <v>130.30000000000001</v>
      </c>
      <c r="D280">
        <v>121.285</v>
      </c>
      <c r="E280">
        <f t="shared" si="41"/>
        <v>0.14229569061811073</v>
      </c>
      <c r="F280">
        <f t="shared" si="42"/>
        <v>84.211657974305709</v>
      </c>
      <c r="G280">
        <f t="shared" si="36"/>
        <v>1.8508522727272727</v>
      </c>
      <c r="H280">
        <f t="shared" si="43"/>
        <v>0.79774394054000786</v>
      </c>
      <c r="I280">
        <f t="shared" si="37"/>
        <v>45.498854346823656</v>
      </c>
      <c r="J280">
        <f t="shared" si="44"/>
        <v>67.17933987183001</v>
      </c>
      <c r="K280">
        <f t="shared" si="38"/>
        <v>84.211657974305709</v>
      </c>
      <c r="L280">
        <f t="shared" si="39"/>
        <v>185.08522727272728</v>
      </c>
      <c r="M280">
        <f t="shared" si="40"/>
        <v>79.77439405400078</v>
      </c>
    </row>
    <row r="281" spans="1:13" x14ac:dyDescent="0.25">
      <c r="A281" s="1">
        <v>37225</v>
      </c>
      <c r="B281">
        <v>294.5</v>
      </c>
      <c r="C281">
        <v>129.80000000000001</v>
      </c>
      <c r="D281">
        <v>123.095</v>
      </c>
      <c r="E281">
        <f t="shared" si="41"/>
        <v>2.7540466936847099E-2</v>
      </c>
      <c r="F281">
        <f t="shared" si="42"/>
        <v>86.965704667990423</v>
      </c>
      <c r="G281">
        <f t="shared" si="36"/>
        <v>1.84375</v>
      </c>
      <c r="H281">
        <f t="shared" si="43"/>
        <v>0.80964909395862861</v>
      </c>
      <c r="I281">
        <f t="shared" si="37"/>
        <v>47.167839819927011</v>
      </c>
      <c r="J281">
        <f t="shared" si="44"/>
        <v>70.411703989912127</v>
      </c>
      <c r="K281">
        <f t="shared" si="38"/>
        <v>86.965704667990423</v>
      </c>
      <c r="L281">
        <f t="shared" si="39"/>
        <v>184.375</v>
      </c>
      <c r="M281">
        <f t="shared" si="40"/>
        <v>80.964909395862861</v>
      </c>
    </row>
    <row r="282" spans="1:13" x14ac:dyDescent="0.25">
      <c r="A282" s="1">
        <v>37256</v>
      </c>
      <c r="B282">
        <v>300.5</v>
      </c>
      <c r="C282">
        <v>128.1</v>
      </c>
      <c r="D282">
        <v>123.94499999999999</v>
      </c>
      <c r="E282">
        <f t="shared" si="41"/>
        <v>2.0168750883620846E-2</v>
      </c>
      <c r="F282">
        <f t="shared" si="42"/>
        <v>88.982579756352507</v>
      </c>
      <c r="G282">
        <f t="shared" si="36"/>
        <v>1.8196022727272725</v>
      </c>
      <c r="H282">
        <f t="shared" si="43"/>
        <v>0.81523991186240075</v>
      </c>
      <c r="I282">
        <f t="shared" si="37"/>
        <v>48.902214011297559</v>
      </c>
      <c r="J282">
        <f t="shared" si="44"/>
        <v>72.542150477857859</v>
      </c>
      <c r="K282">
        <f t="shared" si="38"/>
        <v>88.982579756352507</v>
      </c>
      <c r="L282">
        <f t="shared" si="39"/>
        <v>181.96022727272725</v>
      </c>
      <c r="M282">
        <f t="shared" si="40"/>
        <v>81.523991186240067</v>
      </c>
    </row>
    <row r="283" spans="1:13" x14ac:dyDescent="0.25">
      <c r="A283" s="1">
        <v>37287</v>
      </c>
      <c r="B283">
        <v>287.5</v>
      </c>
      <c r="C283">
        <v>128.5</v>
      </c>
      <c r="D283">
        <v>126.22499999999999</v>
      </c>
      <c r="E283">
        <f t="shared" si="41"/>
        <v>-4.4224893737857096E-2</v>
      </c>
      <c r="F283">
        <f t="shared" si="42"/>
        <v>84.560090382566798</v>
      </c>
      <c r="G283">
        <f t="shared" si="36"/>
        <v>1.8252840909090908</v>
      </c>
      <c r="H283">
        <f t="shared" si="43"/>
        <v>0.83023645871016605</v>
      </c>
      <c r="I283">
        <f t="shared" si="37"/>
        <v>46.327084536441269</v>
      </c>
      <c r="J283">
        <f t="shared" si="44"/>
        <v>70.204869987433824</v>
      </c>
      <c r="K283">
        <f t="shared" si="38"/>
        <v>84.560090382566798</v>
      </c>
      <c r="L283">
        <f t="shared" si="39"/>
        <v>182.52840909090909</v>
      </c>
      <c r="M283">
        <f t="shared" si="40"/>
        <v>83.023645871016612</v>
      </c>
    </row>
    <row r="284" spans="1:13" x14ac:dyDescent="0.25">
      <c r="A284" s="1">
        <v>37315</v>
      </c>
      <c r="B284">
        <v>277.5</v>
      </c>
      <c r="C284">
        <v>128.5</v>
      </c>
      <c r="D284">
        <v>125.955</v>
      </c>
      <c r="E284">
        <f t="shared" si="41"/>
        <v>-3.5401927050915952E-2</v>
      </c>
      <c r="F284">
        <f t="shared" si="42"/>
        <v>81.0198976774752</v>
      </c>
      <c r="G284">
        <f t="shared" si="36"/>
        <v>1.8252840909090908</v>
      </c>
      <c r="H284">
        <f t="shared" si="43"/>
        <v>0.82846055184661493</v>
      </c>
      <c r="I284">
        <f t="shared" si="37"/>
        <v>44.387554836531159</v>
      </c>
      <c r="J284">
        <f t="shared" si="44"/>
        <v>67.121789140437386</v>
      </c>
      <c r="K284">
        <f t="shared" si="38"/>
        <v>81.0198976774752</v>
      </c>
      <c r="L284">
        <f t="shared" si="39"/>
        <v>182.52840909090909</v>
      </c>
      <c r="M284">
        <f t="shared" si="40"/>
        <v>82.846055184661495</v>
      </c>
    </row>
    <row r="285" spans="1:13" x14ac:dyDescent="0.25">
      <c r="A285" s="1">
        <v>37343</v>
      </c>
      <c r="B285">
        <v>300.5</v>
      </c>
      <c r="C285">
        <v>129.80000000000001</v>
      </c>
      <c r="D285">
        <v>124.61499999999999</v>
      </c>
      <c r="E285">
        <f t="shared" si="41"/>
        <v>7.9626820788773103E-2</v>
      </c>
      <c r="F285">
        <f t="shared" si="42"/>
        <v>88.982579756352507</v>
      </c>
      <c r="G285">
        <f t="shared" si="36"/>
        <v>1.84375</v>
      </c>
      <c r="H285">
        <f t="shared" si="43"/>
        <v>0.81964679185713885</v>
      </c>
      <c r="I285">
        <f t="shared" si="37"/>
        <v>48.261738172936951</v>
      </c>
      <c r="J285">
        <f t="shared" si="44"/>
        <v>72.934286028466317</v>
      </c>
      <c r="K285">
        <f t="shared" si="38"/>
        <v>88.982579756352507</v>
      </c>
      <c r="L285">
        <f t="shared" si="39"/>
        <v>184.375</v>
      </c>
      <c r="M285">
        <f t="shared" si="40"/>
        <v>81.964679185713891</v>
      </c>
    </row>
    <row r="286" spans="1:13" x14ac:dyDescent="0.25">
      <c r="A286" s="1">
        <v>37376</v>
      </c>
      <c r="B286">
        <v>271.5</v>
      </c>
      <c r="C286">
        <v>130.80000000000001</v>
      </c>
      <c r="D286">
        <v>120.875</v>
      </c>
      <c r="E286">
        <f t="shared" si="41"/>
        <v>-0.10148561460127217</v>
      </c>
      <c r="F286">
        <f t="shared" si="42"/>
        <v>78.834018296225295</v>
      </c>
      <c r="G286">
        <f t="shared" si="36"/>
        <v>1.8579545454545454</v>
      </c>
      <c r="H286">
        <f t="shared" si="43"/>
        <v>0.79504719308054139</v>
      </c>
      <c r="I286">
        <f t="shared" si="37"/>
        <v>42.430541957601385</v>
      </c>
      <c r="J286">
        <f t="shared" si="44"/>
        <v>62.676764965673968</v>
      </c>
      <c r="K286">
        <f t="shared" si="38"/>
        <v>78.834018296225295</v>
      </c>
      <c r="L286">
        <f t="shared" si="39"/>
        <v>185.79545454545453</v>
      </c>
      <c r="M286">
        <f t="shared" si="40"/>
        <v>79.504719308054135</v>
      </c>
    </row>
    <row r="287" spans="1:13" x14ac:dyDescent="0.25">
      <c r="A287" s="1">
        <v>37407</v>
      </c>
      <c r="B287">
        <v>284.5</v>
      </c>
      <c r="C287">
        <v>130.80000000000001</v>
      </c>
      <c r="D287">
        <v>117.11499999999999</v>
      </c>
      <c r="E287">
        <f t="shared" si="41"/>
        <v>4.6771114192395581E-2</v>
      </c>
      <c r="F287">
        <f t="shared" si="42"/>
        <v>83.511129715464847</v>
      </c>
      <c r="G287">
        <f t="shared" si="36"/>
        <v>1.8579545454545454</v>
      </c>
      <c r="H287">
        <f t="shared" si="43"/>
        <v>0.77031604564738454</v>
      </c>
      <c r="I287">
        <f t="shared" si="37"/>
        <v>44.947886330036127</v>
      </c>
      <c r="J287">
        <f t="shared" si="44"/>
        <v>64.329963209962671</v>
      </c>
      <c r="K287">
        <f t="shared" si="38"/>
        <v>83.511129715464847</v>
      </c>
      <c r="L287">
        <f t="shared" si="39"/>
        <v>185.79545454545453</v>
      </c>
      <c r="M287">
        <f t="shared" si="40"/>
        <v>77.031604564738458</v>
      </c>
    </row>
    <row r="288" spans="1:13" x14ac:dyDescent="0.25">
      <c r="A288" s="1">
        <v>37435</v>
      </c>
      <c r="B288">
        <v>301.5</v>
      </c>
      <c r="C288">
        <v>130.9</v>
      </c>
      <c r="D288">
        <v>111.985</v>
      </c>
      <c r="E288">
        <f t="shared" si="41"/>
        <v>5.8036762600854531E-2</v>
      </c>
      <c r="F288">
        <f t="shared" si="42"/>
        <v>89.3148059755503</v>
      </c>
      <c r="G288">
        <f t="shared" si="36"/>
        <v>1.859375</v>
      </c>
      <c r="H288">
        <f t="shared" si="43"/>
        <v>0.73657381523991261</v>
      </c>
      <c r="I288">
        <f t="shared" si="37"/>
        <v>48.034853633909407</v>
      </c>
      <c r="J288">
        <f t="shared" si="44"/>
        <v>65.786947394823628</v>
      </c>
      <c r="K288">
        <f t="shared" si="38"/>
        <v>89.3148059755503</v>
      </c>
      <c r="L288">
        <f t="shared" si="39"/>
        <v>185.9375</v>
      </c>
      <c r="M288">
        <f t="shared" si="40"/>
        <v>73.657381523991262</v>
      </c>
    </row>
    <row r="289" spans="1:13" x14ac:dyDescent="0.25">
      <c r="A289" s="1">
        <v>37468</v>
      </c>
      <c r="B289">
        <v>313.5</v>
      </c>
      <c r="C289">
        <v>131.19999999999999</v>
      </c>
      <c r="D289">
        <v>112.455</v>
      </c>
      <c r="E289">
        <f t="shared" si="41"/>
        <v>3.9029343905735293E-2</v>
      </c>
      <c r="F289">
        <f t="shared" si="42"/>
        <v>93.217740366123834</v>
      </c>
      <c r="G289">
        <f t="shared" si="36"/>
        <v>1.8636363636363633</v>
      </c>
      <c r="H289">
        <f t="shared" si="43"/>
        <v>0.73966520866905727</v>
      </c>
      <c r="I289">
        <f t="shared" si="37"/>
        <v>50.019275318407921</v>
      </c>
      <c r="J289">
        <f t="shared" si="44"/>
        <v>68.949919379566992</v>
      </c>
      <c r="K289">
        <f t="shared" si="38"/>
        <v>93.217740366123834</v>
      </c>
      <c r="L289">
        <f t="shared" si="39"/>
        <v>186.36363636363632</v>
      </c>
      <c r="M289">
        <f t="shared" si="40"/>
        <v>73.966520866905725</v>
      </c>
    </row>
    <row r="290" spans="1:13" x14ac:dyDescent="0.25">
      <c r="A290" s="1">
        <v>37498</v>
      </c>
      <c r="B290">
        <v>335</v>
      </c>
      <c r="C290">
        <v>131.5</v>
      </c>
      <c r="D290">
        <v>111.825</v>
      </c>
      <c r="E290">
        <f t="shared" si="41"/>
        <v>6.6331171752091009E-2</v>
      </c>
      <c r="F290">
        <f t="shared" si="42"/>
        <v>99.850857541332942</v>
      </c>
      <c r="G290">
        <f t="shared" si="36"/>
        <v>1.8678977272727271</v>
      </c>
      <c r="H290">
        <f t="shared" si="43"/>
        <v>0.73552142598743797</v>
      </c>
      <c r="I290">
        <f t="shared" si="37"/>
        <v>53.456276584865705</v>
      </c>
      <c r="J290">
        <f t="shared" si="44"/>
        <v>73.442445124869735</v>
      </c>
      <c r="K290">
        <f t="shared" si="38"/>
        <v>99.850857541332942</v>
      </c>
      <c r="L290">
        <f t="shared" si="39"/>
        <v>186.78977272727272</v>
      </c>
      <c r="M290">
        <f t="shared" si="40"/>
        <v>73.552142598743799</v>
      </c>
    </row>
    <row r="291" spans="1:13" x14ac:dyDescent="0.25">
      <c r="A291" s="1">
        <v>37529</v>
      </c>
      <c r="B291">
        <v>387.5</v>
      </c>
      <c r="C291">
        <v>132.30000000000001</v>
      </c>
      <c r="D291">
        <v>112.175</v>
      </c>
      <c r="E291">
        <f t="shared" si="41"/>
        <v>0.14558531696833515</v>
      </c>
      <c r="F291">
        <f t="shared" si="42"/>
        <v>114.40938923816645</v>
      </c>
      <c r="G291">
        <f t="shared" si="36"/>
        <v>1.8792613636363635</v>
      </c>
      <c r="H291">
        <f t="shared" si="43"/>
        <v>0.73782352747722646</v>
      </c>
      <c r="I291">
        <f t="shared" si="37"/>
        <v>60.87997734215358</v>
      </c>
      <c r="J291">
        <f t="shared" si="44"/>
        <v>84.413939144219</v>
      </c>
      <c r="K291">
        <f t="shared" si="38"/>
        <v>114.40938923816645</v>
      </c>
      <c r="L291">
        <f t="shared" si="39"/>
        <v>187.92613636363635</v>
      </c>
      <c r="M291">
        <f t="shared" si="40"/>
        <v>73.782352747722641</v>
      </c>
    </row>
    <row r="292" spans="1:13" x14ac:dyDescent="0.25">
      <c r="A292" s="1">
        <v>37560</v>
      </c>
      <c r="B292">
        <v>411.5</v>
      </c>
      <c r="C292">
        <v>133.19999999999999</v>
      </c>
      <c r="D292">
        <v>111.755</v>
      </c>
      <c r="E292">
        <f t="shared" si="41"/>
        <v>6.0093171323722883E-2</v>
      </c>
      <c r="F292">
        <f t="shared" si="42"/>
        <v>120.41870637053874</v>
      </c>
      <c r="G292">
        <f t="shared" si="36"/>
        <v>1.8920454545454541</v>
      </c>
      <c r="H292">
        <f t="shared" si="43"/>
        <v>0.73506100568948018</v>
      </c>
      <c r="I292">
        <f t="shared" si="37"/>
        <v>63.644721685329799</v>
      </c>
      <c r="J292">
        <f t="shared" si="44"/>
        <v>88.515095408554416</v>
      </c>
      <c r="K292">
        <f t="shared" si="38"/>
        <v>120.41870637053874</v>
      </c>
      <c r="L292">
        <f t="shared" si="39"/>
        <v>189.20454545454541</v>
      </c>
      <c r="M292">
        <f t="shared" si="40"/>
        <v>73.506100568948014</v>
      </c>
    </row>
    <row r="293" spans="1:13" x14ac:dyDescent="0.25">
      <c r="A293" s="1">
        <v>37589</v>
      </c>
      <c r="B293">
        <v>396.5</v>
      </c>
      <c r="C293">
        <v>133.1</v>
      </c>
      <c r="D293">
        <v>111.435</v>
      </c>
      <c r="E293">
        <f t="shared" si="41"/>
        <v>-3.7132979042221854E-2</v>
      </c>
      <c r="F293">
        <f t="shared" si="42"/>
        <v>116.70540846631656</v>
      </c>
      <c r="G293">
        <f t="shared" si="36"/>
        <v>1.8906249999999998</v>
      </c>
      <c r="H293">
        <f t="shared" si="43"/>
        <v>0.73295622718453068</v>
      </c>
      <c r="I293">
        <f t="shared" si="37"/>
        <v>61.728480511109588</v>
      </c>
      <c r="J293">
        <f t="shared" si="44"/>
        <v>85.539955881500973</v>
      </c>
      <c r="K293">
        <f t="shared" si="38"/>
        <v>116.70540846631656</v>
      </c>
      <c r="L293">
        <f t="shared" si="39"/>
        <v>189.06249999999997</v>
      </c>
      <c r="M293">
        <f t="shared" si="40"/>
        <v>73.295622718453075</v>
      </c>
    </row>
    <row r="294" spans="1:13" x14ac:dyDescent="0.25">
      <c r="A294" s="1">
        <v>37621</v>
      </c>
      <c r="B294">
        <v>341.5</v>
      </c>
      <c r="C294">
        <v>132.9</v>
      </c>
      <c r="D294">
        <v>106.77500000000001</v>
      </c>
      <c r="E294">
        <f t="shared" si="41"/>
        <v>-0.14932836206405795</v>
      </c>
      <c r="F294">
        <f t="shared" si="42"/>
        <v>101.77257225991076</v>
      </c>
      <c r="G294">
        <f t="shared" si="36"/>
        <v>1.8877840909090908</v>
      </c>
      <c r="H294">
        <f t="shared" si="43"/>
        <v>0.70230539020620331</v>
      </c>
      <c r="I294">
        <f t="shared" si="37"/>
        <v>53.911129323534368</v>
      </c>
      <c r="J294">
        <f t="shared" si="44"/>
        <v>71.475426073285647</v>
      </c>
      <c r="K294">
        <f t="shared" si="38"/>
        <v>101.77257225991076</v>
      </c>
      <c r="L294">
        <f t="shared" si="39"/>
        <v>188.77840909090909</v>
      </c>
      <c r="M294">
        <f t="shared" si="40"/>
        <v>70.230539020620327</v>
      </c>
    </row>
    <row r="295" spans="1:13" x14ac:dyDescent="0.25">
      <c r="A295" s="1">
        <v>37652</v>
      </c>
      <c r="B295">
        <v>349.5</v>
      </c>
      <c r="C295">
        <v>135.30000000000001</v>
      </c>
      <c r="D295">
        <v>103.83499999999999</v>
      </c>
      <c r="E295">
        <f t="shared" si="41"/>
        <v>2.3155882663020193E-2</v>
      </c>
      <c r="F295">
        <f t="shared" si="42"/>
        <v>104.08816052621277</v>
      </c>
      <c r="G295">
        <f t="shared" si="36"/>
        <v>1.921875</v>
      </c>
      <c r="H295">
        <f t="shared" si="43"/>
        <v>0.68296773769197949</v>
      </c>
      <c r="I295">
        <f t="shared" si="37"/>
        <v>54.159693281931851</v>
      </c>
      <c r="J295">
        <f t="shared" si="44"/>
        <v>71.088855515107142</v>
      </c>
      <c r="K295">
        <f t="shared" si="38"/>
        <v>104.08816052621277</v>
      </c>
      <c r="L295">
        <f t="shared" si="39"/>
        <v>192.1875</v>
      </c>
      <c r="M295">
        <f t="shared" si="40"/>
        <v>68.296773769197955</v>
      </c>
    </row>
    <row r="296" spans="1:13" x14ac:dyDescent="0.25">
      <c r="A296" s="1">
        <v>37680</v>
      </c>
      <c r="B296">
        <v>338.5</v>
      </c>
      <c r="C296">
        <v>135.30000000000001</v>
      </c>
      <c r="D296">
        <v>104.285</v>
      </c>
      <c r="E296">
        <f t="shared" si="41"/>
        <v>-3.1979469321535267E-2</v>
      </c>
      <c r="F296">
        <f t="shared" si="42"/>
        <v>100.89021359405925</v>
      </c>
      <c r="G296">
        <f t="shared" si="36"/>
        <v>1.921875</v>
      </c>
      <c r="H296">
        <f t="shared" si="43"/>
        <v>0.68592758246456487</v>
      </c>
      <c r="I296">
        <f t="shared" si="37"/>
        <v>52.495720894469855</v>
      </c>
      <c r="J296">
        <f t="shared" si="44"/>
        <v>69.203380304906631</v>
      </c>
      <c r="K296">
        <f t="shared" si="38"/>
        <v>100.89021359405925</v>
      </c>
      <c r="L296">
        <f t="shared" si="39"/>
        <v>192.1875</v>
      </c>
      <c r="M296">
        <f t="shared" si="40"/>
        <v>68.592758246456484</v>
      </c>
    </row>
    <row r="297" spans="1:13" x14ac:dyDescent="0.25">
      <c r="A297" s="1">
        <v>37711</v>
      </c>
      <c r="B297">
        <v>316.5</v>
      </c>
      <c r="C297">
        <v>141.19999999999999</v>
      </c>
      <c r="D297">
        <v>104.19499999999999</v>
      </c>
      <c r="E297">
        <f t="shared" si="41"/>
        <v>-6.7200850768098799E-2</v>
      </c>
      <c r="F297">
        <f t="shared" si="42"/>
        <v>94.170128517249367</v>
      </c>
      <c r="G297">
        <f t="shared" si="36"/>
        <v>2.0056818181818179</v>
      </c>
      <c r="H297">
        <f t="shared" si="43"/>
        <v>0.68533561351004779</v>
      </c>
      <c r="I297">
        <f t="shared" si="37"/>
        <v>46.951678807467111</v>
      </c>
      <c r="J297">
        <f t="shared" si="44"/>
        <v>64.538142801689148</v>
      </c>
      <c r="K297">
        <f t="shared" si="38"/>
        <v>94.170128517249367</v>
      </c>
      <c r="L297">
        <f t="shared" si="39"/>
        <v>200.56818181818178</v>
      </c>
      <c r="M297">
        <f t="shared" si="40"/>
        <v>68.533561351004778</v>
      </c>
    </row>
    <row r="298" spans="1:13" x14ac:dyDescent="0.25">
      <c r="A298" s="1">
        <v>37741</v>
      </c>
      <c r="B298">
        <v>306.5</v>
      </c>
      <c r="C298">
        <v>136.80000000000001</v>
      </c>
      <c r="D298">
        <v>102.015</v>
      </c>
      <c r="E298">
        <f t="shared" si="41"/>
        <v>-3.2105486207964745E-2</v>
      </c>
      <c r="F298">
        <f t="shared" si="42"/>
        <v>90.959579896452894</v>
      </c>
      <c r="G298">
        <f t="shared" si="36"/>
        <v>1.9431818181818181</v>
      </c>
      <c r="H298">
        <f t="shared" si="43"/>
        <v>0.67099680994507926</v>
      </c>
      <c r="I298">
        <f t="shared" si="37"/>
        <v>46.809608367765236</v>
      </c>
      <c r="J298">
        <f t="shared" si="44"/>
        <v>61.033587944464458</v>
      </c>
      <c r="K298">
        <f t="shared" si="38"/>
        <v>90.959579896452894</v>
      </c>
      <c r="L298">
        <f t="shared" si="39"/>
        <v>194.31818181818181</v>
      </c>
      <c r="M298">
        <f t="shared" si="40"/>
        <v>67.099680994507921</v>
      </c>
    </row>
    <row r="299" spans="1:13" x14ac:dyDescent="0.25">
      <c r="A299" s="1">
        <v>37771</v>
      </c>
      <c r="B299">
        <v>326.5</v>
      </c>
      <c r="C299">
        <v>136.69999999999999</v>
      </c>
      <c r="D299">
        <v>96.344999999999999</v>
      </c>
      <c r="E299">
        <f t="shared" si="41"/>
        <v>6.3212193340219686E-2</v>
      </c>
      <c r="F299">
        <f t="shared" si="42"/>
        <v>97.280799230474855</v>
      </c>
      <c r="G299">
        <f t="shared" si="36"/>
        <v>1.9417613636363633</v>
      </c>
      <c r="H299">
        <f t="shared" si="43"/>
        <v>0.63370276581050489</v>
      </c>
      <c r="I299">
        <f t="shared" si="37"/>
        <v>50.09925578511654</v>
      </c>
      <c r="J299">
        <f t="shared" si="44"/>
        <v>61.647111532608349</v>
      </c>
      <c r="K299">
        <f t="shared" si="38"/>
        <v>97.280799230474855</v>
      </c>
      <c r="L299">
        <f t="shared" si="39"/>
        <v>194.17613636363632</v>
      </c>
      <c r="M299">
        <f t="shared" si="40"/>
        <v>63.37027658105049</v>
      </c>
    </row>
    <row r="300" spans="1:13" x14ac:dyDescent="0.25">
      <c r="A300" s="1">
        <v>37802</v>
      </c>
      <c r="B300">
        <v>304.5</v>
      </c>
      <c r="C300">
        <v>138</v>
      </c>
      <c r="D300">
        <v>98.875</v>
      </c>
      <c r="E300">
        <f t="shared" si="41"/>
        <v>-6.9758861566534047E-2</v>
      </c>
      <c r="F300">
        <f t="shared" si="42"/>
        <v>90.304913073821453</v>
      </c>
      <c r="G300">
        <f t="shared" si="36"/>
        <v>1.9602272727272725</v>
      </c>
      <c r="H300">
        <f t="shared" si="43"/>
        <v>0.65034367086526201</v>
      </c>
      <c r="I300">
        <f t="shared" si="37"/>
        <v>46.06859333621037</v>
      </c>
      <c r="J300">
        <f t="shared" si="44"/>
        <v>58.729228665597432</v>
      </c>
      <c r="K300">
        <f t="shared" si="38"/>
        <v>90.304913073821453</v>
      </c>
      <c r="L300">
        <f t="shared" si="39"/>
        <v>196.02272727272725</v>
      </c>
      <c r="M300">
        <f t="shared" si="40"/>
        <v>65.034367086526203</v>
      </c>
    </row>
    <row r="301" spans="1:13" x14ac:dyDescent="0.25">
      <c r="A301" s="1">
        <v>37833</v>
      </c>
      <c r="B301">
        <v>342.5</v>
      </c>
      <c r="C301">
        <v>137.69999999999999</v>
      </c>
      <c r="D301">
        <v>99.704999999999998</v>
      </c>
      <c r="E301">
        <f t="shared" ref="E301:E364" si="45">LN(B301/B300)</f>
        <v>0.11760057055232832</v>
      </c>
      <c r="F301">
        <f t="shared" ref="F301:F364" si="46">F300+100*E301</f>
        <v>102.06497012905429</v>
      </c>
      <c r="G301">
        <f t="shared" ref="G301:G364" si="47">C301/$C$2</f>
        <v>1.9559659090909087</v>
      </c>
      <c r="H301">
        <f t="shared" si="43"/>
        <v>0.65580294011247486</v>
      </c>
      <c r="I301">
        <f t="shared" ref="I301:I364" si="48">F301/G301</f>
        <v>52.181364539472938</v>
      </c>
      <c r="J301">
        <f t="shared" ref="J301:J364" si="49">F301*H301</f>
        <v>66.934507493125722</v>
      </c>
      <c r="K301">
        <f t="shared" ref="K301:K364" si="50">F301</f>
        <v>102.06497012905429</v>
      </c>
      <c r="L301">
        <f t="shared" ref="L301:L364" si="51">G301*100</f>
        <v>195.59659090909088</v>
      </c>
      <c r="M301">
        <f t="shared" ref="M301:M364" si="52">H301*100</f>
        <v>65.580294011247489</v>
      </c>
    </row>
    <row r="302" spans="1:13" x14ac:dyDescent="0.25">
      <c r="A302" s="1">
        <v>37862</v>
      </c>
      <c r="B302">
        <v>357</v>
      </c>
      <c r="C302">
        <v>138</v>
      </c>
      <c r="D302">
        <v>102.125</v>
      </c>
      <c r="E302">
        <f t="shared" si="45"/>
        <v>4.146412407735911E-2</v>
      </c>
      <c r="F302">
        <f t="shared" si="46"/>
        <v>106.2113825367902</v>
      </c>
      <c r="G302">
        <f t="shared" si="47"/>
        <v>1.9602272727272725</v>
      </c>
      <c r="H302">
        <f t="shared" si="43"/>
        <v>0.67172032755615563</v>
      </c>
      <c r="I302">
        <f t="shared" si="48"/>
        <v>54.183198047753848</v>
      </c>
      <c r="J302">
        <f t="shared" si="49"/>
        <v>71.344344667804862</v>
      </c>
      <c r="K302">
        <f t="shared" si="50"/>
        <v>106.2113825367902</v>
      </c>
      <c r="L302">
        <f t="shared" si="51"/>
        <v>196.02272727272725</v>
      </c>
      <c r="M302">
        <f t="shared" si="52"/>
        <v>67.172032755615561</v>
      </c>
    </row>
    <row r="303" spans="1:13" x14ac:dyDescent="0.25">
      <c r="A303" s="1">
        <v>37894</v>
      </c>
      <c r="B303">
        <v>346.5</v>
      </c>
      <c r="C303">
        <v>138.5</v>
      </c>
      <c r="D303">
        <v>96.215000000000003</v>
      </c>
      <c r="E303">
        <f t="shared" si="45"/>
        <v>-2.985296314968116E-2</v>
      </c>
      <c r="F303">
        <f t="shared" si="46"/>
        <v>103.22608622182209</v>
      </c>
      <c r="G303">
        <f t="shared" si="47"/>
        <v>1.9673295454545452</v>
      </c>
      <c r="H303">
        <f t="shared" si="43"/>
        <v>0.63284769954286912</v>
      </c>
      <c r="I303">
        <f t="shared" si="48"/>
        <v>52.470155018168057</v>
      </c>
      <c r="J303">
        <f t="shared" si="49"/>
        <v>65.326391198293962</v>
      </c>
      <c r="K303">
        <f t="shared" si="50"/>
        <v>103.22608622182209</v>
      </c>
      <c r="L303">
        <f t="shared" si="51"/>
        <v>196.73295454545453</v>
      </c>
      <c r="M303">
        <f t="shared" si="52"/>
        <v>63.284769954286915</v>
      </c>
    </row>
    <row r="304" spans="1:13" x14ac:dyDescent="0.25">
      <c r="A304" s="1">
        <v>37925</v>
      </c>
      <c r="B304">
        <v>361</v>
      </c>
      <c r="C304">
        <v>139.30000000000001</v>
      </c>
      <c r="D304">
        <v>95.415000000000006</v>
      </c>
      <c r="E304">
        <f t="shared" si="45"/>
        <v>4.0995139702922949E-2</v>
      </c>
      <c r="F304">
        <f t="shared" si="46"/>
        <v>107.32560019211438</v>
      </c>
      <c r="G304">
        <f t="shared" si="47"/>
        <v>1.9786931818181819</v>
      </c>
      <c r="H304">
        <f t="shared" si="43"/>
        <v>0.62758575328049537</v>
      </c>
      <c r="I304">
        <f t="shared" si="48"/>
        <v>54.240647907572523</v>
      </c>
      <c r="J304">
        <f t="shared" si="49"/>
        <v>67.35601764284938</v>
      </c>
      <c r="K304">
        <f t="shared" si="50"/>
        <v>107.32560019211438</v>
      </c>
      <c r="L304">
        <f t="shared" si="51"/>
        <v>197.86931818181819</v>
      </c>
      <c r="M304">
        <f t="shared" si="52"/>
        <v>62.758575328049538</v>
      </c>
    </row>
    <row r="305" spans="1:13" x14ac:dyDescent="0.25">
      <c r="A305" s="1">
        <v>37953</v>
      </c>
      <c r="B305">
        <v>414.5</v>
      </c>
      <c r="C305">
        <v>138.9</v>
      </c>
      <c r="D305">
        <v>93.555000000000007</v>
      </c>
      <c r="E305">
        <f t="shared" si="45"/>
        <v>0.13819501624246877</v>
      </c>
      <c r="F305">
        <f t="shared" si="46"/>
        <v>121.14510181636126</v>
      </c>
      <c r="G305">
        <f t="shared" si="47"/>
        <v>1.9730113636363635</v>
      </c>
      <c r="H305">
        <f t="shared" si="43"/>
        <v>0.61535172822047635</v>
      </c>
      <c r="I305">
        <f t="shared" si="48"/>
        <v>61.401117119307656</v>
      </c>
      <c r="J305">
        <f t="shared" si="49"/>
        <v>74.546847768143465</v>
      </c>
      <c r="K305">
        <f t="shared" si="50"/>
        <v>121.14510181636126</v>
      </c>
      <c r="L305">
        <f t="shared" si="51"/>
        <v>197.30113636363635</v>
      </c>
      <c r="M305">
        <f t="shared" si="52"/>
        <v>61.535172822047635</v>
      </c>
    </row>
    <row r="306" spans="1:13" x14ac:dyDescent="0.25">
      <c r="A306" s="1">
        <v>37986</v>
      </c>
      <c r="B306">
        <v>377.5</v>
      </c>
      <c r="C306">
        <v>139.5</v>
      </c>
      <c r="D306">
        <v>89.814999999999998</v>
      </c>
      <c r="E306">
        <f t="shared" si="45"/>
        <v>-9.3502405886270235E-2</v>
      </c>
      <c r="F306">
        <f t="shared" si="46"/>
        <v>111.79486122773423</v>
      </c>
      <c r="G306">
        <f t="shared" si="47"/>
        <v>1.9815340909090908</v>
      </c>
      <c r="H306">
        <f t="shared" si="43"/>
        <v>0.59075212944387878</v>
      </c>
      <c r="I306">
        <f t="shared" si="48"/>
        <v>56.418338569408533</v>
      </c>
      <c r="J306">
        <f t="shared" si="49"/>
        <v>66.043052331166919</v>
      </c>
      <c r="K306">
        <f t="shared" si="50"/>
        <v>111.79486122773423</v>
      </c>
      <c r="L306">
        <f t="shared" si="51"/>
        <v>198.15340909090909</v>
      </c>
      <c r="M306">
        <f t="shared" si="52"/>
        <v>59.075212944387879</v>
      </c>
    </row>
    <row r="307" spans="1:13" x14ac:dyDescent="0.25">
      <c r="A307" s="1">
        <v>38016</v>
      </c>
      <c r="B307">
        <v>402.5</v>
      </c>
      <c r="C307">
        <v>141.4</v>
      </c>
      <c r="D307">
        <v>90.355000000000004</v>
      </c>
      <c r="E307">
        <f t="shared" si="45"/>
        <v>6.4124528169538564E-2</v>
      </c>
      <c r="F307">
        <f t="shared" si="46"/>
        <v>118.20731404468809</v>
      </c>
      <c r="G307">
        <f t="shared" si="47"/>
        <v>2.0085227272727271</v>
      </c>
      <c r="H307">
        <f t="shared" si="43"/>
        <v>0.59430394317098112</v>
      </c>
      <c r="I307">
        <f t="shared" si="48"/>
        <v>58.852863569632547</v>
      </c>
      <c r="J307">
        <f t="shared" si="49"/>
        <v>70.251072848408626</v>
      </c>
      <c r="K307">
        <f t="shared" si="50"/>
        <v>118.20731404468809</v>
      </c>
      <c r="L307">
        <f t="shared" si="51"/>
        <v>200.85227272727272</v>
      </c>
      <c r="M307">
        <f t="shared" si="52"/>
        <v>59.430394317098113</v>
      </c>
    </row>
    <row r="308" spans="1:13" x14ac:dyDescent="0.25">
      <c r="A308" s="1">
        <v>38044</v>
      </c>
      <c r="B308">
        <v>400.5</v>
      </c>
      <c r="C308">
        <v>141.4</v>
      </c>
      <c r="D308">
        <v>90.284999999999997</v>
      </c>
      <c r="E308">
        <f t="shared" si="45"/>
        <v>-4.9813303502041365E-3</v>
      </c>
      <c r="F308">
        <f t="shared" si="46"/>
        <v>117.70918100966767</v>
      </c>
      <c r="G308">
        <f t="shared" si="47"/>
        <v>2.0085227272727271</v>
      </c>
      <c r="H308">
        <f t="shared" si="43"/>
        <v>0.59384352287302333</v>
      </c>
      <c r="I308">
        <f t="shared" si="48"/>
        <v>58.604853911461142</v>
      </c>
      <c r="J308">
        <f t="shared" si="49"/>
        <v>69.900834725279424</v>
      </c>
      <c r="K308">
        <f t="shared" si="50"/>
        <v>117.70918100966767</v>
      </c>
      <c r="L308">
        <f t="shared" si="51"/>
        <v>200.85227272727272</v>
      </c>
      <c r="M308">
        <f t="shared" si="52"/>
        <v>59.384352287302335</v>
      </c>
    </row>
    <row r="309" spans="1:13" x14ac:dyDescent="0.25">
      <c r="A309" s="1">
        <v>38077</v>
      </c>
      <c r="B309">
        <v>417.5</v>
      </c>
      <c r="C309">
        <v>143.1</v>
      </c>
      <c r="D309">
        <v>90.935000000000002</v>
      </c>
      <c r="E309">
        <f t="shared" si="45"/>
        <v>4.1570777782496363E-2</v>
      </c>
      <c r="F309">
        <f t="shared" si="46"/>
        <v>121.8662587879173</v>
      </c>
      <c r="G309">
        <f t="shared" si="47"/>
        <v>2.0326704545454541</v>
      </c>
      <c r="H309">
        <f t="shared" si="43"/>
        <v>0.59811885421120203</v>
      </c>
      <c r="I309">
        <f t="shared" si="48"/>
        <v>59.95377092012145</v>
      </c>
      <c r="J309">
        <f t="shared" si="49"/>
        <v>72.890507073234929</v>
      </c>
      <c r="K309">
        <f t="shared" si="50"/>
        <v>121.8662587879173</v>
      </c>
      <c r="L309">
        <f t="shared" si="51"/>
        <v>203.26704545454541</v>
      </c>
      <c r="M309">
        <f t="shared" si="52"/>
        <v>59.811885421120202</v>
      </c>
    </row>
    <row r="310" spans="1:13" x14ac:dyDescent="0.25">
      <c r="A310" s="1">
        <v>38107</v>
      </c>
      <c r="B310">
        <v>388.5</v>
      </c>
      <c r="C310">
        <v>144.80000000000001</v>
      </c>
      <c r="D310">
        <v>92.894999999999996</v>
      </c>
      <c r="E310">
        <f t="shared" si="45"/>
        <v>-7.1991374483207984E-2</v>
      </c>
      <c r="F310">
        <f t="shared" si="46"/>
        <v>114.66712133959651</v>
      </c>
      <c r="G310">
        <f t="shared" si="47"/>
        <v>2.0568181818181817</v>
      </c>
      <c r="H310">
        <f t="shared" si="43"/>
        <v>0.61101062255401783</v>
      </c>
      <c r="I310">
        <f t="shared" si="48"/>
        <v>55.749760651295546</v>
      </c>
      <c r="J310">
        <f t="shared" si="49"/>
        <v>70.062829196183969</v>
      </c>
      <c r="K310">
        <f t="shared" si="50"/>
        <v>114.66712133959651</v>
      </c>
      <c r="L310">
        <f t="shared" si="51"/>
        <v>205.68181818181816</v>
      </c>
      <c r="M310">
        <f t="shared" si="52"/>
        <v>61.101062255401786</v>
      </c>
    </row>
    <row r="311" spans="1:13" x14ac:dyDescent="0.25">
      <c r="A311" s="1">
        <v>38135</v>
      </c>
      <c r="B311">
        <v>361</v>
      </c>
      <c r="C311">
        <v>146.80000000000001</v>
      </c>
      <c r="D311">
        <v>90.834999999999994</v>
      </c>
      <c r="E311">
        <f t="shared" si="45"/>
        <v>-7.3415211474821218E-2</v>
      </c>
      <c r="F311">
        <f t="shared" si="46"/>
        <v>107.32560019211438</v>
      </c>
      <c r="G311">
        <f t="shared" si="47"/>
        <v>2.0852272727272729</v>
      </c>
      <c r="H311">
        <f t="shared" si="43"/>
        <v>0.59746111092840526</v>
      </c>
      <c r="I311">
        <f t="shared" si="48"/>
        <v>51.469497639815067</v>
      </c>
      <c r="J311">
        <f t="shared" si="49"/>
        <v>64.122872321838528</v>
      </c>
      <c r="K311">
        <f t="shared" si="50"/>
        <v>107.32560019211438</v>
      </c>
      <c r="L311">
        <f t="shared" si="51"/>
        <v>208.52272727272728</v>
      </c>
      <c r="M311">
        <f t="shared" si="52"/>
        <v>59.746111092840529</v>
      </c>
    </row>
    <row r="312" spans="1:13" x14ac:dyDescent="0.25">
      <c r="A312" s="1">
        <v>38168</v>
      </c>
      <c r="B312">
        <v>341.5</v>
      </c>
      <c r="C312">
        <v>147.19999999999999</v>
      </c>
      <c r="D312">
        <v>91.344999999999999</v>
      </c>
      <c r="E312">
        <f t="shared" si="45"/>
        <v>-5.5530279322036205E-2</v>
      </c>
      <c r="F312">
        <f t="shared" si="46"/>
        <v>101.77257225991076</v>
      </c>
      <c r="G312">
        <f t="shared" si="47"/>
        <v>2.0909090909090904</v>
      </c>
      <c r="H312">
        <f t="shared" si="43"/>
        <v>0.60081560167066861</v>
      </c>
      <c r="I312">
        <f t="shared" si="48"/>
        <v>48.673838906913851</v>
      </c>
      <c r="J312">
        <f t="shared" si="49"/>
        <v>61.14654923590988</v>
      </c>
      <c r="K312">
        <f t="shared" si="50"/>
        <v>101.77257225991076</v>
      </c>
      <c r="L312">
        <f t="shared" si="51"/>
        <v>209.09090909090904</v>
      </c>
      <c r="M312">
        <f t="shared" si="52"/>
        <v>60.081560167066861</v>
      </c>
    </row>
    <row r="313" spans="1:13" x14ac:dyDescent="0.25">
      <c r="A313" s="1">
        <v>38198</v>
      </c>
      <c r="B313">
        <v>318</v>
      </c>
      <c r="C313">
        <v>147.4</v>
      </c>
      <c r="D313">
        <v>91.844999999999999</v>
      </c>
      <c r="E313">
        <f t="shared" si="45"/>
        <v>-7.1296296230667897E-2</v>
      </c>
      <c r="F313">
        <f t="shared" si="46"/>
        <v>94.642942636843969</v>
      </c>
      <c r="G313">
        <f t="shared" si="47"/>
        <v>2.09375</v>
      </c>
      <c r="H313">
        <f t="shared" si="43"/>
        <v>0.60410431808465226</v>
      </c>
      <c r="I313">
        <f t="shared" si="48"/>
        <v>45.202599468343386</v>
      </c>
      <c r="J313">
        <f t="shared" si="49"/>
        <v>57.174210323155485</v>
      </c>
      <c r="K313">
        <f t="shared" si="50"/>
        <v>94.642942636843969</v>
      </c>
      <c r="L313">
        <f t="shared" si="51"/>
        <v>209.375</v>
      </c>
      <c r="M313">
        <f t="shared" si="52"/>
        <v>60.410431808465226</v>
      </c>
    </row>
    <row r="314" spans="1:13" x14ac:dyDescent="0.25">
      <c r="A314" s="1">
        <v>38230</v>
      </c>
      <c r="B314">
        <v>335</v>
      </c>
      <c r="C314">
        <v>148</v>
      </c>
      <c r="D314">
        <v>91.454999999999998</v>
      </c>
      <c r="E314">
        <f t="shared" si="45"/>
        <v>5.2079149044889694E-2</v>
      </c>
      <c r="F314">
        <f t="shared" si="46"/>
        <v>99.850857541332942</v>
      </c>
      <c r="G314">
        <f t="shared" si="47"/>
        <v>2.1022727272727271</v>
      </c>
      <c r="H314">
        <f t="shared" si="43"/>
        <v>0.60153911928174508</v>
      </c>
      <c r="I314">
        <f t="shared" si="48"/>
        <v>47.496624127769188</v>
      </c>
      <c r="J314">
        <f t="shared" si="49"/>
        <v>60.06419690494041</v>
      </c>
      <c r="K314">
        <f t="shared" si="50"/>
        <v>99.850857541332942</v>
      </c>
      <c r="L314">
        <f t="shared" si="51"/>
        <v>210.22727272727272</v>
      </c>
      <c r="M314">
        <f t="shared" si="52"/>
        <v>60.153911928174509</v>
      </c>
    </row>
    <row r="315" spans="1:13" x14ac:dyDescent="0.25">
      <c r="A315" s="1">
        <v>38260</v>
      </c>
      <c r="B315">
        <v>318</v>
      </c>
      <c r="C315">
        <v>147.69999999999999</v>
      </c>
      <c r="D315">
        <v>89.734999999999999</v>
      </c>
      <c r="E315">
        <f t="shared" si="45"/>
        <v>-5.2079149044889569E-2</v>
      </c>
      <c r="F315">
        <f t="shared" si="46"/>
        <v>94.642942636843983</v>
      </c>
      <c r="G315">
        <f t="shared" si="47"/>
        <v>2.0980113636363633</v>
      </c>
      <c r="H315">
        <f t="shared" si="43"/>
        <v>0.59022593481764141</v>
      </c>
      <c r="I315">
        <f t="shared" si="48"/>
        <v>45.110786470100322</v>
      </c>
      <c r="J315">
        <f t="shared" si="49"/>
        <v>55.860719291723655</v>
      </c>
      <c r="K315">
        <f t="shared" si="50"/>
        <v>94.642942636843983</v>
      </c>
      <c r="L315">
        <f t="shared" si="51"/>
        <v>209.80113636363632</v>
      </c>
      <c r="M315">
        <f t="shared" si="52"/>
        <v>59.02259348176414</v>
      </c>
    </row>
    <row r="316" spans="1:13" x14ac:dyDescent="0.25">
      <c r="A316" s="1">
        <v>38289</v>
      </c>
      <c r="B316">
        <v>343</v>
      </c>
      <c r="C316">
        <v>150</v>
      </c>
      <c r="D316">
        <v>86.795000000000002</v>
      </c>
      <c r="E316">
        <f t="shared" si="45"/>
        <v>7.5679064385763162E-2</v>
      </c>
      <c r="F316">
        <f t="shared" si="46"/>
        <v>102.2108490754203</v>
      </c>
      <c r="G316">
        <f t="shared" si="47"/>
        <v>2.1306818181818179</v>
      </c>
      <c r="H316">
        <f t="shared" si="43"/>
        <v>0.5708882823034177</v>
      </c>
      <c r="I316">
        <f t="shared" si="48"/>
        <v>47.97095849939727</v>
      </c>
      <c r="J316">
        <f t="shared" si="49"/>
        <v>58.350976061440562</v>
      </c>
      <c r="K316">
        <f t="shared" si="50"/>
        <v>102.2108490754203</v>
      </c>
      <c r="L316">
        <f t="shared" si="51"/>
        <v>213.06818181818178</v>
      </c>
      <c r="M316">
        <f t="shared" si="52"/>
        <v>57.088828230341768</v>
      </c>
    </row>
    <row r="317" spans="1:13" x14ac:dyDescent="0.25">
      <c r="A317" s="1">
        <v>38321</v>
      </c>
      <c r="B317">
        <v>343</v>
      </c>
      <c r="C317">
        <v>151.4</v>
      </c>
      <c r="D317">
        <v>83.545000000000002</v>
      </c>
      <c r="E317">
        <f t="shared" si="45"/>
        <v>0</v>
      </c>
      <c r="F317">
        <f t="shared" si="46"/>
        <v>102.2108490754203</v>
      </c>
      <c r="G317">
        <f t="shared" si="47"/>
        <v>2.1505681818181817</v>
      </c>
      <c r="H317">
        <f t="shared" si="43"/>
        <v>0.54951162561252409</v>
      </c>
      <c r="I317">
        <f t="shared" si="48"/>
        <v>47.527369715386982</v>
      </c>
      <c r="J317">
        <f t="shared" si="49"/>
        <v>56.166049830670566</v>
      </c>
      <c r="K317">
        <f t="shared" si="50"/>
        <v>102.2108490754203</v>
      </c>
      <c r="L317">
        <f t="shared" si="51"/>
        <v>215.05681818181816</v>
      </c>
      <c r="M317">
        <f t="shared" si="52"/>
        <v>54.95116256125241</v>
      </c>
    </row>
    <row r="318" spans="1:13" x14ac:dyDescent="0.25">
      <c r="A318" s="1">
        <v>38351</v>
      </c>
      <c r="B318">
        <v>351</v>
      </c>
      <c r="C318">
        <v>150.19999999999999</v>
      </c>
      <c r="D318">
        <v>82.114999999999995</v>
      </c>
      <c r="E318">
        <f t="shared" si="45"/>
        <v>2.3055776299925796E-2</v>
      </c>
      <c r="F318">
        <f t="shared" si="46"/>
        <v>104.51642670541288</v>
      </c>
      <c r="G318">
        <f t="shared" si="47"/>
        <v>2.1335227272727271</v>
      </c>
      <c r="H318">
        <f t="shared" si="43"/>
        <v>0.54010589666853082</v>
      </c>
      <c r="I318">
        <f t="shared" si="48"/>
        <v>48.987725965786069</v>
      </c>
      <c r="J318">
        <f t="shared" si="49"/>
        <v>56.449938362317802</v>
      </c>
      <c r="K318">
        <f t="shared" si="50"/>
        <v>104.51642670541288</v>
      </c>
      <c r="L318">
        <f t="shared" si="51"/>
        <v>213.35227272727272</v>
      </c>
      <c r="M318">
        <f t="shared" si="52"/>
        <v>54.010589666853079</v>
      </c>
    </row>
    <row r="319" spans="1:13" x14ac:dyDescent="0.25">
      <c r="A319" s="1">
        <v>38383</v>
      </c>
      <c r="B319">
        <v>339</v>
      </c>
      <c r="C319">
        <v>150.9</v>
      </c>
      <c r="D319">
        <v>85.105000000000004</v>
      </c>
      <c r="E319">
        <f t="shared" si="45"/>
        <v>-3.4786116085415542E-2</v>
      </c>
      <c r="F319">
        <f t="shared" si="46"/>
        <v>101.03781509687133</v>
      </c>
      <c r="G319">
        <f t="shared" si="47"/>
        <v>2.1434659090909092</v>
      </c>
      <c r="H319">
        <f t="shared" si="43"/>
        <v>0.55977242082415302</v>
      </c>
      <c r="I319">
        <f t="shared" si="48"/>
        <v>47.137589018023469</v>
      </c>
      <c r="J319">
        <f t="shared" si="49"/>
        <v>56.55818235155882</v>
      </c>
      <c r="K319">
        <f t="shared" si="50"/>
        <v>101.03781509687133</v>
      </c>
      <c r="L319">
        <f t="shared" si="51"/>
        <v>214.34659090909091</v>
      </c>
      <c r="M319">
        <f t="shared" si="52"/>
        <v>55.977242082415302</v>
      </c>
    </row>
    <row r="320" spans="1:13" x14ac:dyDescent="0.25">
      <c r="A320" s="1">
        <v>38411</v>
      </c>
      <c r="B320">
        <v>375</v>
      </c>
      <c r="C320">
        <v>150.9</v>
      </c>
      <c r="D320">
        <v>83.924999999999997</v>
      </c>
      <c r="E320">
        <f t="shared" si="45"/>
        <v>0.1009259185899605</v>
      </c>
      <c r="F320">
        <f t="shared" si="46"/>
        <v>111.13040695586737</v>
      </c>
      <c r="G320">
        <f t="shared" si="47"/>
        <v>2.1434659090909092</v>
      </c>
      <c r="H320">
        <f t="shared" si="43"/>
        <v>0.55201105008715168</v>
      </c>
      <c r="I320">
        <f t="shared" si="48"/>
        <v>51.846127565891734</v>
      </c>
      <c r="J320">
        <f t="shared" si="49"/>
        <v>61.345212640320852</v>
      </c>
      <c r="K320">
        <f t="shared" si="50"/>
        <v>111.13040695586737</v>
      </c>
      <c r="L320">
        <f t="shared" si="51"/>
        <v>214.34659090909091</v>
      </c>
      <c r="M320">
        <f t="shared" si="52"/>
        <v>55.201105008715167</v>
      </c>
    </row>
    <row r="321" spans="1:13" x14ac:dyDescent="0.25">
      <c r="A321" s="1">
        <v>38442</v>
      </c>
      <c r="B321">
        <v>337</v>
      </c>
      <c r="C321">
        <v>153.69999999999999</v>
      </c>
      <c r="D321">
        <v>85.814999999999998</v>
      </c>
      <c r="E321">
        <f t="shared" si="45"/>
        <v>-0.10684309561804915</v>
      </c>
      <c r="F321">
        <f t="shared" si="46"/>
        <v>100.44609739406246</v>
      </c>
      <c r="G321">
        <f t="shared" si="47"/>
        <v>2.1832386363636362</v>
      </c>
      <c r="H321">
        <f t="shared" si="43"/>
        <v>0.5644423981320098</v>
      </c>
      <c r="I321">
        <f t="shared" si="48"/>
        <v>46.007841617059192</v>
      </c>
      <c r="J321">
        <f t="shared" si="49"/>
        <v>56.696036096106035</v>
      </c>
      <c r="K321">
        <f t="shared" si="50"/>
        <v>100.44609739406246</v>
      </c>
      <c r="L321">
        <f t="shared" si="51"/>
        <v>218.32386363636363</v>
      </c>
      <c r="M321">
        <f t="shared" si="52"/>
        <v>56.44423981320098</v>
      </c>
    </row>
    <row r="322" spans="1:13" x14ac:dyDescent="0.25">
      <c r="A322" s="1">
        <v>38471</v>
      </c>
      <c r="B322">
        <v>340</v>
      </c>
      <c r="C322">
        <v>155</v>
      </c>
      <c r="D322">
        <v>85.805000000000007</v>
      </c>
      <c r="E322">
        <f t="shared" si="45"/>
        <v>8.8626872578453243E-3</v>
      </c>
      <c r="F322">
        <f t="shared" si="46"/>
        <v>101.33236611984699</v>
      </c>
      <c r="G322">
        <f t="shared" si="47"/>
        <v>2.2017045454545454</v>
      </c>
      <c r="H322">
        <f t="shared" si="43"/>
        <v>0.56437662380373022</v>
      </c>
      <c r="I322">
        <f t="shared" si="48"/>
        <v>46.024506934433731</v>
      </c>
      <c r="J322">
        <f t="shared" si="49"/>
        <v>57.189618672762748</v>
      </c>
      <c r="K322">
        <f t="shared" si="50"/>
        <v>101.33236611984699</v>
      </c>
      <c r="L322">
        <f t="shared" si="51"/>
        <v>220.17045454545453</v>
      </c>
      <c r="M322">
        <f t="shared" si="52"/>
        <v>56.43766238037302</v>
      </c>
    </row>
    <row r="323" spans="1:13" x14ac:dyDescent="0.25">
      <c r="A323" s="1">
        <v>38503</v>
      </c>
      <c r="B323">
        <v>340</v>
      </c>
      <c r="C323">
        <v>154.30000000000001</v>
      </c>
      <c r="D323">
        <v>88.364999999999995</v>
      </c>
      <c r="E323">
        <f t="shared" si="45"/>
        <v>0</v>
      </c>
      <c r="F323">
        <f t="shared" si="46"/>
        <v>101.33236611984699</v>
      </c>
      <c r="G323">
        <f t="shared" si="47"/>
        <v>2.1917613636363638</v>
      </c>
      <c r="H323">
        <f t="shared" si="43"/>
        <v>0.58121485184332633</v>
      </c>
      <c r="I323">
        <f t="shared" si="48"/>
        <v>46.233302494084434</v>
      </c>
      <c r="J323">
        <f t="shared" si="49"/>
        <v>58.895876161280569</v>
      </c>
      <c r="K323">
        <f t="shared" si="50"/>
        <v>101.33236611984699</v>
      </c>
      <c r="L323">
        <f t="shared" si="51"/>
        <v>219.17613636363637</v>
      </c>
      <c r="M323">
        <f t="shared" si="52"/>
        <v>58.121485184332634</v>
      </c>
    </row>
    <row r="324" spans="1:13" x14ac:dyDescent="0.25">
      <c r="A324" s="1">
        <v>38533</v>
      </c>
      <c r="B324">
        <v>338</v>
      </c>
      <c r="C324">
        <v>154.30000000000001</v>
      </c>
      <c r="D324">
        <v>90.504999999999995</v>
      </c>
      <c r="E324">
        <f t="shared" si="45"/>
        <v>-5.8997221271882708E-3</v>
      </c>
      <c r="F324">
        <f t="shared" si="46"/>
        <v>100.74239390712816</v>
      </c>
      <c r="G324">
        <f t="shared" si="47"/>
        <v>2.1917613636363638</v>
      </c>
      <c r="H324">
        <f t="shared" ref="H324:H387" si="53">IF(D323&lt;&gt;0,H323*D324/D323,H323)</f>
        <v>0.59529055809517628</v>
      </c>
      <c r="I324">
        <f t="shared" si="48"/>
        <v>45.964125282319003</v>
      </c>
      <c r="J324">
        <f t="shared" si="49"/>
        <v>59.970995892818408</v>
      </c>
      <c r="K324">
        <f t="shared" si="50"/>
        <v>100.74239390712816</v>
      </c>
      <c r="L324">
        <f t="shared" si="51"/>
        <v>219.17613636363637</v>
      </c>
      <c r="M324">
        <f t="shared" si="52"/>
        <v>59.529055809517629</v>
      </c>
    </row>
    <row r="325" spans="1:13" x14ac:dyDescent="0.25">
      <c r="A325" s="1">
        <v>38562</v>
      </c>
      <c r="B325">
        <v>323</v>
      </c>
      <c r="C325">
        <v>156.30000000000001</v>
      </c>
      <c r="D325">
        <v>90.795000000000002</v>
      </c>
      <c r="E325">
        <f t="shared" si="45"/>
        <v>-4.5393572260362246E-2</v>
      </c>
      <c r="F325">
        <f t="shared" si="46"/>
        <v>96.20303668109193</v>
      </c>
      <c r="G325">
        <f t="shared" si="47"/>
        <v>2.2201704545454546</v>
      </c>
      <c r="H325">
        <f t="shared" si="53"/>
        <v>0.5971980136152869</v>
      </c>
      <c r="I325">
        <f t="shared" si="48"/>
        <v>43.331374167299245</v>
      </c>
      <c r="J325">
        <f t="shared" si="49"/>
        <v>57.452262409706684</v>
      </c>
      <c r="K325">
        <f t="shared" si="50"/>
        <v>96.20303668109193</v>
      </c>
      <c r="L325">
        <f t="shared" si="51"/>
        <v>222.01704545454547</v>
      </c>
      <c r="M325">
        <f t="shared" si="52"/>
        <v>59.719801361528688</v>
      </c>
    </row>
    <row r="326" spans="1:13" x14ac:dyDescent="0.25">
      <c r="A326" s="1">
        <v>38595</v>
      </c>
      <c r="B326">
        <v>266.5</v>
      </c>
      <c r="C326">
        <v>157.6</v>
      </c>
      <c r="D326">
        <v>89.844999999999999</v>
      </c>
      <c r="E326">
        <f t="shared" si="45"/>
        <v>-0.19227807961675733</v>
      </c>
      <c r="F326">
        <f t="shared" si="46"/>
        <v>76.975228719416194</v>
      </c>
      <c r="G326">
        <f t="shared" si="47"/>
        <v>2.2386363636363633</v>
      </c>
      <c r="H326">
        <f t="shared" si="53"/>
        <v>0.59094945242871799</v>
      </c>
      <c r="I326">
        <f t="shared" si="48"/>
        <v>34.384873742683382</v>
      </c>
      <c r="J326">
        <f t="shared" si="49"/>
        <v>45.488469262314325</v>
      </c>
      <c r="K326">
        <f t="shared" si="50"/>
        <v>76.975228719416194</v>
      </c>
      <c r="L326">
        <f t="shared" si="51"/>
        <v>223.86363636363632</v>
      </c>
      <c r="M326">
        <f t="shared" si="52"/>
        <v>59.094945242871802</v>
      </c>
    </row>
    <row r="327" spans="1:13" x14ac:dyDescent="0.25">
      <c r="A327" s="1">
        <v>38625</v>
      </c>
      <c r="B327">
        <v>276</v>
      </c>
      <c r="C327">
        <v>162.19999999999999</v>
      </c>
      <c r="D327">
        <v>91.084999999999994</v>
      </c>
      <c r="E327">
        <f t="shared" si="45"/>
        <v>3.5026622111250669E-2</v>
      </c>
      <c r="F327">
        <f t="shared" si="46"/>
        <v>80.477890930541264</v>
      </c>
      <c r="G327">
        <f t="shared" si="47"/>
        <v>2.3039772727272725</v>
      </c>
      <c r="H327">
        <f t="shared" si="53"/>
        <v>0.59910546913539742</v>
      </c>
      <c r="I327">
        <f t="shared" si="48"/>
        <v>34.929984719544422</v>
      </c>
      <c r="J327">
        <f t="shared" si="49"/>
        <v>48.214744600969269</v>
      </c>
      <c r="K327">
        <f t="shared" si="50"/>
        <v>80.477890930541264</v>
      </c>
      <c r="L327">
        <f t="shared" si="51"/>
        <v>230.39772727272725</v>
      </c>
      <c r="M327">
        <f t="shared" si="52"/>
        <v>59.91054691353974</v>
      </c>
    </row>
    <row r="328" spans="1:13" x14ac:dyDescent="0.25">
      <c r="A328" s="1">
        <v>38656</v>
      </c>
      <c r="B328">
        <v>307</v>
      </c>
      <c r="C328">
        <v>166.2</v>
      </c>
      <c r="D328">
        <v>91.215000000000003</v>
      </c>
      <c r="E328">
        <f t="shared" si="45"/>
        <v>0.10644688187004721</v>
      </c>
      <c r="F328">
        <f t="shared" si="46"/>
        <v>91.122579117545982</v>
      </c>
      <c r="G328">
        <f t="shared" si="47"/>
        <v>2.3607954545454541</v>
      </c>
      <c r="H328">
        <f t="shared" si="53"/>
        <v>0.59996053540303329</v>
      </c>
      <c r="I328">
        <f t="shared" si="48"/>
        <v>38.59825252632514</v>
      </c>
      <c r="J328">
        <f t="shared" si="49"/>
        <v>54.66995135466815</v>
      </c>
      <c r="K328">
        <f t="shared" si="50"/>
        <v>91.122579117545982</v>
      </c>
      <c r="L328">
        <f t="shared" si="51"/>
        <v>236.07954545454541</v>
      </c>
      <c r="M328">
        <f t="shared" si="52"/>
        <v>59.996053540303329</v>
      </c>
    </row>
    <row r="329" spans="1:13" x14ac:dyDescent="0.25">
      <c r="A329" s="1">
        <v>38686</v>
      </c>
      <c r="B329">
        <v>321</v>
      </c>
      <c r="C329">
        <v>163.69999999999999</v>
      </c>
      <c r="D329">
        <v>93.564999999999998</v>
      </c>
      <c r="E329">
        <f t="shared" si="45"/>
        <v>4.4593375542818732E-2</v>
      </c>
      <c r="F329">
        <f t="shared" si="46"/>
        <v>95.581916671827855</v>
      </c>
      <c r="G329">
        <f t="shared" si="47"/>
        <v>2.3252840909090904</v>
      </c>
      <c r="H329">
        <f t="shared" si="53"/>
        <v>0.61541750254875627</v>
      </c>
      <c r="I329">
        <f t="shared" si="48"/>
        <v>41.105479130706676</v>
      </c>
      <c r="J329">
        <f t="shared" si="49"/>
        <v>58.822784446999627</v>
      </c>
      <c r="K329">
        <f t="shared" si="50"/>
        <v>95.581916671827855</v>
      </c>
      <c r="L329">
        <f t="shared" si="51"/>
        <v>232.52840909090904</v>
      </c>
      <c r="M329">
        <f t="shared" si="52"/>
        <v>61.541750254875623</v>
      </c>
    </row>
    <row r="330" spans="1:13" x14ac:dyDescent="0.25">
      <c r="A330" s="1">
        <v>38716</v>
      </c>
      <c r="B330">
        <v>328</v>
      </c>
      <c r="C330">
        <v>163</v>
      </c>
      <c r="D330">
        <v>92.944999999999993</v>
      </c>
      <c r="E330">
        <f t="shared" si="45"/>
        <v>2.1572485254127763E-2</v>
      </c>
      <c r="F330">
        <f t="shared" si="46"/>
        <v>97.739165197240638</v>
      </c>
      <c r="G330">
        <f t="shared" si="47"/>
        <v>2.3153409090909087</v>
      </c>
      <c r="H330">
        <f t="shared" si="53"/>
        <v>0.61133949419541656</v>
      </c>
      <c r="I330">
        <f t="shared" si="48"/>
        <v>42.213725336722341</v>
      </c>
      <c r="J330">
        <f t="shared" si="49"/>
        <v>59.75181181476335</v>
      </c>
      <c r="K330">
        <f t="shared" si="50"/>
        <v>97.739165197240638</v>
      </c>
      <c r="L330">
        <f t="shared" si="51"/>
        <v>231.53409090909088</v>
      </c>
      <c r="M330">
        <f t="shared" si="52"/>
        <v>61.133949419541658</v>
      </c>
    </row>
    <row r="331" spans="1:13" x14ac:dyDescent="0.25">
      <c r="A331" s="1">
        <v>38748</v>
      </c>
      <c r="B331">
        <v>340</v>
      </c>
      <c r="C331">
        <v>164.3</v>
      </c>
      <c r="D331">
        <v>91.355000000000004</v>
      </c>
      <c r="E331">
        <f t="shared" si="45"/>
        <v>3.593200922606337E-2</v>
      </c>
      <c r="F331">
        <f t="shared" si="46"/>
        <v>101.33236611984698</v>
      </c>
      <c r="G331">
        <f t="shared" si="47"/>
        <v>2.3338068181818183</v>
      </c>
      <c r="H331">
        <f t="shared" si="53"/>
        <v>0.60088137599894864</v>
      </c>
      <c r="I331">
        <f t="shared" si="48"/>
        <v>43.419346164560118</v>
      </c>
      <c r="J331">
        <f t="shared" si="49"/>
        <v>60.888731587322901</v>
      </c>
      <c r="K331">
        <f t="shared" si="50"/>
        <v>101.33236611984698</v>
      </c>
      <c r="L331">
        <f t="shared" si="51"/>
        <v>233.38068181818184</v>
      </c>
      <c r="M331">
        <f t="shared" si="52"/>
        <v>60.088137599894864</v>
      </c>
    </row>
    <row r="332" spans="1:13" x14ac:dyDescent="0.25">
      <c r="A332" s="1">
        <v>38776</v>
      </c>
      <c r="B332">
        <v>364</v>
      </c>
      <c r="C332">
        <v>164.3</v>
      </c>
      <c r="D332">
        <v>92.674999999999997</v>
      </c>
      <c r="E332">
        <f t="shared" si="45"/>
        <v>6.8208250026533565E-2</v>
      </c>
      <c r="F332">
        <f t="shared" si="46"/>
        <v>108.15319112250033</v>
      </c>
      <c r="G332">
        <f t="shared" si="47"/>
        <v>2.3338068181818183</v>
      </c>
      <c r="H332">
        <f t="shared" si="53"/>
        <v>0.60956358733186533</v>
      </c>
      <c r="I332">
        <f t="shared" si="48"/>
        <v>46.341963816336111</v>
      </c>
      <c r="J332">
        <f t="shared" si="49"/>
        <v>65.926247162020147</v>
      </c>
      <c r="K332">
        <f t="shared" si="50"/>
        <v>108.15319112250033</v>
      </c>
      <c r="L332">
        <f t="shared" si="51"/>
        <v>233.38068181818184</v>
      </c>
      <c r="M332">
        <f t="shared" si="52"/>
        <v>60.956358733186534</v>
      </c>
    </row>
    <row r="333" spans="1:13" x14ac:dyDescent="0.25">
      <c r="A333" s="1">
        <v>38807</v>
      </c>
      <c r="B333">
        <v>331</v>
      </c>
      <c r="C333">
        <v>162.19999999999999</v>
      </c>
      <c r="D333">
        <v>91.484999999999999</v>
      </c>
      <c r="E333">
        <f t="shared" si="45"/>
        <v>-9.5035492259677765E-2</v>
      </c>
      <c r="F333">
        <f t="shared" si="46"/>
        <v>98.649641896532557</v>
      </c>
      <c r="G333">
        <f t="shared" si="47"/>
        <v>2.3039772727272725</v>
      </c>
      <c r="H333">
        <f t="shared" si="53"/>
        <v>0.60173644226658429</v>
      </c>
      <c r="I333">
        <f t="shared" si="48"/>
        <v>42.81710721033226</v>
      </c>
      <c r="J333">
        <f t="shared" si="49"/>
        <v>59.36108454569208</v>
      </c>
      <c r="K333">
        <f t="shared" si="50"/>
        <v>98.649641896532557</v>
      </c>
      <c r="L333">
        <f t="shared" si="51"/>
        <v>230.39772727272725</v>
      </c>
      <c r="M333">
        <f t="shared" si="52"/>
        <v>60.173644226658432</v>
      </c>
    </row>
    <row r="334" spans="1:13" x14ac:dyDescent="0.25">
      <c r="A334" s="1">
        <v>38835</v>
      </c>
      <c r="B334">
        <v>348</v>
      </c>
      <c r="C334">
        <v>164.3</v>
      </c>
      <c r="D334">
        <v>88.915000000000006</v>
      </c>
      <c r="E334">
        <f t="shared" si="45"/>
        <v>5.0084104397411344E-2</v>
      </c>
      <c r="F334">
        <f t="shared" si="46"/>
        <v>103.6580523362737</v>
      </c>
      <c r="G334">
        <f t="shared" si="47"/>
        <v>2.3338068181818183</v>
      </c>
      <c r="H334">
        <f t="shared" si="53"/>
        <v>0.58483243989870848</v>
      </c>
      <c r="I334">
        <f t="shared" si="48"/>
        <v>44.41586661274296</v>
      </c>
      <c r="J334">
        <f t="shared" si="49"/>
        <v>60.622591662970969</v>
      </c>
      <c r="K334">
        <f t="shared" si="50"/>
        <v>103.6580523362737</v>
      </c>
      <c r="L334">
        <f t="shared" si="51"/>
        <v>233.38068181818184</v>
      </c>
      <c r="M334">
        <f t="shared" si="52"/>
        <v>58.48324398987085</v>
      </c>
    </row>
    <row r="335" spans="1:13" x14ac:dyDescent="0.25">
      <c r="A335" s="1">
        <v>38868</v>
      </c>
      <c r="B335">
        <v>364</v>
      </c>
      <c r="C335">
        <v>165.8</v>
      </c>
      <c r="D335">
        <v>86.734999999999999</v>
      </c>
      <c r="E335">
        <f t="shared" si="45"/>
        <v>4.4951387862266268E-2</v>
      </c>
      <c r="F335">
        <f t="shared" si="46"/>
        <v>108.15319112250033</v>
      </c>
      <c r="G335">
        <f t="shared" si="47"/>
        <v>2.3551136363636362</v>
      </c>
      <c r="H335">
        <f t="shared" si="53"/>
        <v>0.57049363633373984</v>
      </c>
      <c r="I335">
        <f t="shared" si="48"/>
        <v>45.922706001351166</v>
      </c>
      <c r="J335">
        <f t="shared" si="49"/>
        <v>61.700707284573163</v>
      </c>
      <c r="K335">
        <f t="shared" si="50"/>
        <v>108.15319112250033</v>
      </c>
      <c r="L335">
        <f t="shared" si="51"/>
        <v>235.51136363636363</v>
      </c>
      <c r="M335">
        <f t="shared" si="52"/>
        <v>57.049363633373986</v>
      </c>
    </row>
    <row r="336" spans="1:13" x14ac:dyDescent="0.25">
      <c r="A336" s="1">
        <v>38898</v>
      </c>
      <c r="B336">
        <v>341</v>
      </c>
      <c r="C336">
        <v>166.1</v>
      </c>
      <c r="D336">
        <v>88.474999999999994</v>
      </c>
      <c r="E336">
        <f t="shared" si="45"/>
        <v>-6.5271390353223865E-2</v>
      </c>
      <c r="F336">
        <f t="shared" si="46"/>
        <v>101.62605208717794</v>
      </c>
      <c r="G336">
        <f t="shared" si="47"/>
        <v>2.3593749999999996</v>
      </c>
      <c r="H336">
        <f t="shared" si="53"/>
        <v>0.58193836945440292</v>
      </c>
      <c r="I336">
        <f t="shared" si="48"/>
        <v>43.073293599863504</v>
      </c>
      <c r="J336">
        <f t="shared" si="49"/>
        <v>59.140099045700552</v>
      </c>
      <c r="K336">
        <f t="shared" si="50"/>
        <v>101.62605208717794</v>
      </c>
      <c r="L336">
        <f t="shared" si="51"/>
        <v>235.93749999999994</v>
      </c>
      <c r="M336">
        <f t="shared" si="52"/>
        <v>58.193836945440289</v>
      </c>
    </row>
    <row r="337" spans="1:13" x14ac:dyDescent="0.25">
      <c r="A337" s="1">
        <v>38929</v>
      </c>
      <c r="B337">
        <v>331</v>
      </c>
      <c r="C337">
        <v>166.8</v>
      </c>
      <c r="D337">
        <v>88.084999999999994</v>
      </c>
      <c r="E337">
        <f t="shared" si="45"/>
        <v>-2.9764101906453861E-2</v>
      </c>
      <c r="F337">
        <f t="shared" si="46"/>
        <v>98.649641896532557</v>
      </c>
      <c r="G337">
        <f t="shared" si="47"/>
        <v>2.3693181818181817</v>
      </c>
      <c r="H337">
        <f t="shared" si="53"/>
        <v>0.57937317065149563</v>
      </c>
      <c r="I337">
        <f t="shared" si="48"/>
        <v>41.636299697337485</v>
      </c>
      <c r="J337">
        <f t="shared" si="49"/>
        <v>57.154955809228689</v>
      </c>
      <c r="K337">
        <f t="shared" si="50"/>
        <v>98.649641896532557</v>
      </c>
      <c r="L337">
        <f t="shared" si="51"/>
        <v>236.93181818181816</v>
      </c>
      <c r="M337">
        <f t="shared" si="52"/>
        <v>57.937317065149564</v>
      </c>
    </row>
    <row r="338" spans="1:13" x14ac:dyDescent="0.25">
      <c r="A338" s="1">
        <v>38960</v>
      </c>
      <c r="B338">
        <v>364</v>
      </c>
      <c r="C338">
        <v>167.9</v>
      </c>
      <c r="D338">
        <v>87.724999999999994</v>
      </c>
      <c r="E338">
        <f t="shared" si="45"/>
        <v>9.5035492259677709E-2</v>
      </c>
      <c r="F338">
        <f t="shared" si="46"/>
        <v>108.15319112250033</v>
      </c>
      <c r="G338">
        <f t="shared" si="47"/>
        <v>2.3849431818181817</v>
      </c>
      <c r="H338">
        <f t="shared" si="53"/>
        <v>0.57700529483342744</v>
      </c>
      <c r="I338">
        <f t="shared" si="48"/>
        <v>45.34833028602754</v>
      </c>
      <c r="J338">
        <f t="shared" si="49"/>
        <v>62.404963930814333</v>
      </c>
      <c r="K338">
        <f t="shared" si="50"/>
        <v>108.15319112250033</v>
      </c>
      <c r="L338">
        <f t="shared" si="51"/>
        <v>238.49431818181816</v>
      </c>
      <c r="M338">
        <f t="shared" si="52"/>
        <v>57.700529483342741</v>
      </c>
    </row>
    <row r="339" spans="1:13" x14ac:dyDescent="0.25">
      <c r="A339" s="1">
        <v>38989</v>
      </c>
      <c r="B339">
        <v>423</v>
      </c>
      <c r="C339">
        <v>165.4</v>
      </c>
      <c r="D339">
        <v>88.674999999999997</v>
      </c>
      <c r="E339">
        <f t="shared" si="45"/>
        <v>0.1502183114095374</v>
      </c>
      <c r="F339">
        <f t="shared" si="46"/>
        <v>123.17502226345407</v>
      </c>
      <c r="G339">
        <f t="shared" si="47"/>
        <v>2.3494318181818179</v>
      </c>
      <c r="H339">
        <f t="shared" si="53"/>
        <v>0.58325385601999635</v>
      </c>
      <c r="I339">
        <f t="shared" si="48"/>
        <v>52.427579004517334</v>
      </c>
      <c r="J339">
        <f t="shared" si="49"/>
        <v>71.842306700508487</v>
      </c>
      <c r="K339">
        <f t="shared" si="50"/>
        <v>123.17502226345407</v>
      </c>
      <c r="L339">
        <f t="shared" si="51"/>
        <v>234.94318181818178</v>
      </c>
      <c r="M339">
        <f t="shared" si="52"/>
        <v>58.325385601999635</v>
      </c>
    </row>
    <row r="340" spans="1:13" x14ac:dyDescent="0.25">
      <c r="A340" s="1">
        <v>39021</v>
      </c>
      <c r="B340">
        <v>463</v>
      </c>
      <c r="C340">
        <v>162.19999999999999</v>
      </c>
      <c r="D340">
        <v>88.734999999999999</v>
      </c>
      <c r="E340">
        <f t="shared" si="45"/>
        <v>9.0354875039956026E-2</v>
      </c>
      <c r="F340">
        <f t="shared" si="46"/>
        <v>132.21050976744968</v>
      </c>
      <c r="G340">
        <f t="shared" si="47"/>
        <v>2.3039772727272725</v>
      </c>
      <c r="H340">
        <f t="shared" si="53"/>
        <v>0.58364850198967444</v>
      </c>
      <c r="I340">
        <f t="shared" si="48"/>
        <v>57.383599800422061</v>
      </c>
      <c r="J340">
        <f t="shared" si="49"/>
        <v>77.16446597306323</v>
      </c>
      <c r="K340">
        <f t="shared" si="50"/>
        <v>132.21050976744968</v>
      </c>
      <c r="L340">
        <f t="shared" si="51"/>
        <v>230.39772727272725</v>
      </c>
      <c r="M340">
        <f t="shared" si="52"/>
        <v>58.364850198967446</v>
      </c>
    </row>
    <row r="341" spans="1:13" x14ac:dyDescent="0.25">
      <c r="A341" s="1">
        <v>39051</v>
      </c>
      <c r="B341">
        <v>500</v>
      </c>
      <c r="C341">
        <v>164.6</v>
      </c>
      <c r="D341">
        <v>86.665000000000006</v>
      </c>
      <c r="E341">
        <f t="shared" si="45"/>
        <v>7.6881044335957591E-2</v>
      </c>
      <c r="F341">
        <f t="shared" si="46"/>
        <v>139.89861420104543</v>
      </c>
      <c r="G341">
        <f t="shared" si="47"/>
        <v>2.3380681818181817</v>
      </c>
      <c r="H341">
        <f t="shared" si="53"/>
        <v>0.57003321603578228</v>
      </c>
      <c r="I341">
        <f t="shared" si="48"/>
        <v>59.835130253667067</v>
      </c>
      <c r="J341">
        <f t="shared" si="49"/>
        <v>79.746856971971084</v>
      </c>
      <c r="K341">
        <f t="shared" si="50"/>
        <v>139.89861420104543</v>
      </c>
      <c r="L341">
        <f t="shared" si="51"/>
        <v>233.80681818181816</v>
      </c>
      <c r="M341">
        <f t="shared" si="52"/>
        <v>57.003321603578229</v>
      </c>
    </row>
    <row r="342" spans="1:13" x14ac:dyDescent="0.25">
      <c r="A342" s="1">
        <v>39080</v>
      </c>
      <c r="B342">
        <v>476</v>
      </c>
      <c r="C342">
        <v>165.6</v>
      </c>
      <c r="D342">
        <v>87.114999999999995</v>
      </c>
      <c r="E342">
        <f t="shared" si="45"/>
        <v>-4.9190244190771781E-2</v>
      </c>
      <c r="F342">
        <f t="shared" si="46"/>
        <v>134.97958978196826</v>
      </c>
      <c r="G342">
        <f t="shared" si="47"/>
        <v>2.3522727272727271</v>
      </c>
      <c r="H342">
        <f t="shared" si="53"/>
        <v>0.57299306080836754</v>
      </c>
      <c r="I342">
        <f t="shared" si="48"/>
        <v>57.382627540160421</v>
      </c>
      <c r="J342">
        <f t="shared" si="49"/>
        <v>77.342368295827839</v>
      </c>
      <c r="K342">
        <f t="shared" si="50"/>
        <v>134.97958978196826</v>
      </c>
      <c r="L342">
        <f t="shared" si="51"/>
        <v>235.22727272727272</v>
      </c>
      <c r="M342">
        <f t="shared" si="52"/>
        <v>57.299306080836757</v>
      </c>
    </row>
    <row r="343" spans="1:13" x14ac:dyDescent="0.25">
      <c r="A343" s="1">
        <v>39113</v>
      </c>
      <c r="B343">
        <v>433</v>
      </c>
      <c r="C343">
        <v>164</v>
      </c>
      <c r="D343">
        <v>88.394999999999996</v>
      </c>
      <c r="E343">
        <f t="shared" si="45"/>
        <v>-9.468012622893017E-2</v>
      </c>
      <c r="F343">
        <f t="shared" si="46"/>
        <v>125.51157715907524</v>
      </c>
      <c r="G343">
        <f t="shared" si="47"/>
        <v>2.3295454545454541</v>
      </c>
      <c r="H343">
        <f t="shared" si="53"/>
        <v>0.58141217482816565</v>
      </c>
      <c r="I343">
        <f t="shared" si="48"/>
        <v>53.878140439017677</v>
      </c>
      <c r="J343">
        <f t="shared" si="49"/>
        <v>72.97395904217106</v>
      </c>
      <c r="K343">
        <f t="shared" si="50"/>
        <v>125.51157715907524</v>
      </c>
      <c r="L343">
        <f t="shared" si="51"/>
        <v>232.95454545454541</v>
      </c>
      <c r="M343">
        <f t="shared" si="52"/>
        <v>58.141217482816565</v>
      </c>
    </row>
    <row r="344" spans="1:13" x14ac:dyDescent="0.25">
      <c r="A344" s="1">
        <v>39141</v>
      </c>
      <c r="B344">
        <v>450</v>
      </c>
      <c r="C344">
        <v>164</v>
      </c>
      <c r="D344">
        <v>86.995000000000005</v>
      </c>
      <c r="E344">
        <f t="shared" si="45"/>
        <v>3.8509854761875593E-2</v>
      </c>
      <c r="F344">
        <f t="shared" si="46"/>
        <v>129.3625626352628</v>
      </c>
      <c r="G344">
        <f t="shared" si="47"/>
        <v>2.3295454545454541</v>
      </c>
      <c r="H344">
        <f t="shared" si="53"/>
        <v>0.57220376886901148</v>
      </c>
      <c r="I344">
        <f t="shared" si="48"/>
        <v>55.531246399527454</v>
      </c>
      <c r="J344">
        <f t="shared" si="49"/>
        <v>74.021745890450944</v>
      </c>
      <c r="K344">
        <f t="shared" si="50"/>
        <v>129.3625626352628</v>
      </c>
      <c r="L344">
        <f t="shared" si="51"/>
        <v>232.95454545454541</v>
      </c>
      <c r="M344">
        <f t="shared" si="52"/>
        <v>57.22037688690115</v>
      </c>
    </row>
    <row r="345" spans="1:13" x14ac:dyDescent="0.25">
      <c r="A345" s="1">
        <v>39171</v>
      </c>
      <c r="B345">
        <v>401</v>
      </c>
      <c r="C345">
        <v>169.3</v>
      </c>
      <c r="D345">
        <v>86.665000000000006</v>
      </c>
      <c r="E345">
        <f t="shared" si="45"/>
        <v>-0.11528615545779629</v>
      </c>
      <c r="F345">
        <f t="shared" si="46"/>
        <v>117.83394708948317</v>
      </c>
      <c r="G345">
        <f t="shared" si="47"/>
        <v>2.4048295454545454</v>
      </c>
      <c r="H345">
        <f t="shared" si="53"/>
        <v>0.57003321603578228</v>
      </c>
      <c r="I345">
        <f t="shared" si="48"/>
        <v>48.998876994091056</v>
      </c>
      <c r="J345">
        <f t="shared" si="49"/>
        <v>67.169263817608297</v>
      </c>
      <c r="K345">
        <f t="shared" si="50"/>
        <v>117.83394708948317</v>
      </c>
      <c r="L345">
        <f t="shared" si="51"/>
        <v>240.48295454545453</v>
      </c>
      <c r="M345">
        <f t="shared" si="52"/>
        <v>57.003321603578229</v>
      </c>
    </row>
    <row r="346" spans="1:13" x14ac:dyDescent="0.25">
      <c r="A346" s="1">
        <v>39202</v>
      </c>
      <c r="B346">
        <v>468</v>
      </c>
      <c r="C346">
        <v>171.4</v>
      </c>
      <c r="D346">
        <v>85.224999999999994</v>
      </c>
      <c r="E346">
        <f t="shared" si="45"/>
        <v>0.15450686861107749</v>
      </c>
      <c r="F346">
        <f t="shared" si="46"/>
        <v>133.28463395059092</v>
      </c>
      <c r="G346">
        <f t="shared" si="47"/>
        <v>2.4346590909090908</v>
      </c>
      <c r="H346">
        <f t="shared" si="53"/>
        <v>0.5605617127635093</v>
      </c>
      <c r="I346">
        <f t="shared" si="48"/>
        <v>54.7446804557853</v>
      </c>
      <c r="J346">
        <f t="shared" si="49"/>
        <v>74.714262692400624</v>
      </c>
      <c r="K346">
        <f t="shared" si="50"/>
        <v>133.28463395059092</v>
      </c>
      <c r="L346">
        <f t="shared" si="51"/>
        <v>243.46590909090909</v>
      </c>
      <c r="M346">
        <f t="shared" si="52"/>
        <v>56.056171276350931</v>
      </c>
    </row>
    <row r="347" spans="1:13" x14ac:dyDescent="0.25">
      <c r="A347" s="1">
        <v>39233</v>
      </c>
      <c r="B347">
        <v>475</v>
      </c>
      <c r="C347">
        <v>173.3</v>
      </c>
      <c r="D347">
        <v>86.265000000000001</v>
      </c>
      <c r="E347">
        <f t="shared" si="45"/>
        <v>1.4846508116994419E-2</v>
      </c>
      <c r="F347">
        <f t="shared" si="46"/>
        <v>134.76928476229037</v>
      </c>
      <c r="G347">
        <f t="shared" si="47"/>
        <v>2.4616477272727271</v>
      </c>
      <c r="H347">
        <f t="shared" si="53"/>
        <v>0.56740224290459529</v>
      </c>
      <c r="I347">
        <f t="shared" si="48"/>
        <v>54.747591732632678</v>
      </c>
      <c r="J347">
        <f t="shared" si="49"/>
        <v>76.468394448771647</v>
      </c>
      <c r="K347">
        <f t="shared" si="50"/>
        <v>134.76928476229037</v>
      </c>
      <c r="L347">
        <f t="shared" si="51"/>
        <v>246.16477272727272</v>
      </c>
      <c r="M347">
        <f t="shared" si="52"/>
        <v>56.74022429045953</v>
      </c>
    </row>
    <row r="348" spans="1:13" x14ac:dyDescent="0.25">
      <c r="A348" s="1">
        <v>39262</v>
      </c>
      <c r="B348">
        <v>534</v>
      </c>
      <c r="C348">
        <v>173.8</v>
      </c>
      <c r="D348">
        <v>86.215000000000003</v>
      </c>
      <c r="E348">
        <f t="shared" si="45"/>
        <v>0.1170810349255537</v>
      </c>
      <c r="F348">
        <f t="shared" si="46"/>
        <v>146.47738825484575</v>
      </c>
      <c r="G348">
        <f t="shared" si="47"/>
        <v>2.46875</v>
      </c>
      <c r="H348">
        <f t="shared" si="53"/>
        <v>0.56707337126319701</v>
      </c>
      <c r="I348">
        <f t="shared" si="48"/>
        <v>59.332612963988154</v>
      </c>
      <c r="J348">
        <f t="shared" si="49"/>
        <v>83.063426371503596</v>
      </c>
      <c r="K348">
        <f t="shared" si="50"/>
        <v>146.47738825484575</v>
      </c>
      <c r="L348">
        <f t="shared" si="51"/>
        <v>246.875</v>
      </c>
      <c r="M348">
        <f t="shared" si="52"/>
        <v>56.7073371263197</v>
      </c>
    </row>
    <row r="349" spans="1:13" x14ac:dyDescent="0.25">
      <c r="A349" s="1">
        <v>39294</v>
      </c>
      <c r="B349">
        <v>571</v>
      </c>
      <c r="C349">
        <v>175.1</v>
      </c>
      <c r="D349">
        <v>84.78</v>
      </c>
      <c r="E349">
        <f t="shared" si="45"/>
        <v>6.699337069581543E-2</v>
      </c>
      <c r="F349">
        <f t="shared" si="46"/>
        <v>153.17672532442728</v>
      </c>
      <c r="G349">
        <f t="shared" si="47"/>
        <v>2.4872159090909087</v>
      </c>
      <c r="H349">
        <f t="shared" si="53"/>
        <v>0.557634755155064</v>
      </c>
      <c r="I349">
        <f t="shared" si="48"/>
        <v>61.585616578182076</v>
      </c>
      <c r="J349">
        <f t="shared" si="49"/>
        <v>85.416665721741495</v>
      </c>
      <c r="K349">
        <f t="shared" si="50"/>
        <v>153.17672532442728</v>
      </c>
      <c r="L349">
        <f t="shared" si="51"/>
        <v>248.72159090909088</v>
      </c>
      <c r="M349">
        <f t="shared" si="52"/>
        <v>55.7634755155064</v>
      </c>
    </row>
    <row r="350" spans="1:13" x14ac:dyDescent="0.25">
      <c r="A350" s="1">
        <v>39325</v>
      </c>
      <c r="B350">
        <v>684</v>
      </c>
      <c r="C350">
        <v>172.4</v>
      </c>
      <c r="D350">
        <v>84.784999999999997</v>
      </c>
      <c r="E350">
        <f t="shared" si="45"/>
        <v>0.18056870796654023</v>
      </c>
      <c r="F350">
        <f t="shared" si="46"/>
        <v>171.23359612108129</v>
      </c>
      <c r="G350">
        <f t="shared" si="47"/>
        <v>2.4488636363636362</v>
      </c>
      <c r="H350">
        <f t="shared" si="53"/>
        <v>0.55766764231920385</v>
      </c>
      <c r="I350">
        <f t="shared" si="48"/>
        <v>69.923695863829025</v>
      </c>
      <c r="J350">
        <f t="shared" si="49"/>
        <v>95.491435834682179</v>
      </c>
      <c r="K350">
        <f t="shared" si="50"/>
        <v>171.23359612108129</v>
      </c>
      <c r="L350">
        <f t="shared" si="51"/>
        <v>244.88636363636363</v>
      </c>
      <c r="M350">
        <f t="shared" si="52"/>
        <v>55.766764231920384</v>
      </c>
    </row>
    <row r="351" spans="1:13" x14ac:dyDescent="0.25">
      <c r="A351" s="1">
        <v>39353</v>
      </c>
      <c r="B351">
        <v>887</v>
      </c>
      <c r="C351">
        <v>173.5</v>
      </c>
      <c r="D351">
        <v>82.474999999999994</v>
      </c>
      <c r="E351">
        <f t="shared" si="45"/>
        <v>0.25988706468702905</v>
      </c>
      <c r="F351">
        <f t="shared" si="46"/>
        <v>197.22230258978419</v>
      </c>
      <c r="G351">
        <f t="shared" si="47"/>
        <v>2.4644886363636362</v>
      </c>
      <c r="H351">
        <f t="shared" si="53"/>
        <v>0.54247377248659945</v>
      </c>
      <c r="I351">
        <f t="shared" si="48"/>
        <v>80.02564900473088</v>
      </c>
      <c r="J351">
        <f t="shared" si="49"/>
        <v>106.98792650437386</v>
      </c>
      <c r="K351">
        <f t="shared" si="50"/>
        <v>197.22230258978419</v>
      </c>
      <c r="L351">
        <f t="shared" si="51"/>
        <v>246.44886363636363</v>
      </c>
      <c r="M351">
        <f t="shared" si="52"/>
        <v>54.247377248659944</v>
      </c>
    </row>
    <row r="352" spans="1:13" x14ac:dyDescent="0.25">
      <c r="A352" s="1">
        <v>39386</v>
      </c>
      <c r="B352">
        <v>783</v>
      </c>
      <c r="C352">
        <v>174.7</v>
      </c>
      <c r="D352">
        <v>81.015000000000001</v>
      </c>
      <c r="E352">
        <f t="shared" si="45"/>
        <v>-0.12471228631877636</v>
      </c>
      <c r="F352">
        <f t="shared" si="46"/>
        <v>184.75107395790656</v>
      </c>
      <c r="G352">
        <f t="shared" si="47"/>
        <v>2.4815340909090904</v>
      </c>
      <c r="H352">
        <f t="shared" si="53"/>
        <v>0.5328707205577673</v>
      </c>
      <c r="I352">
        <f t="shared" si="48"/>
        <v>74.450346918355038</v>
      </c>
      <c r="J352">
        <f t="shared" si="49"/>
        <v>98.448437903771023</v>
      </c>
      <c r="K352">
        <f t="shared" si="50"/>
        <v>184.75107395790656</v>
      </c>
      <c r="L352">
        <f t="shared" si="51"/>
        <v>248.15340909090904</v>
      </c>
      <c r="M352">
        <f t="shared" si="52"/>
        <v>53.287072055776733</v>
      </c>
    </row>
    <row r="353" spans="1:13" x14ac:dyDescent="0.25">
      <c r="A353" s="1">
        <v>39416</v>
      </c>
      <c r="B353">
        <v>854</v>
      </c>
      <c r="C353">
        <v>179</v>
      </c>
      <c r="D353">
        <v>80.045000000000002</v>
      </c>
      <c r="E353">
        <f t="shared" si="45"/>
        <v>8.6798497797766716E-2</v>
      </c>
      <c r="F353">
        <f t="shared" si="46"/>
        <v>193.43092373768323</v>
      </c>
      <c r="G353">
        <f t="shared" si="47"/>
        <v>2.5426136363636362</v>
      </c>
      <c r="H353">
        <f t="shared" si="53"/>
        <v>0.5264906107146391</v>
      </c>
      <c r="I353">
        <f t="shared" si="48"/>
        <v>76.075625872250839</v>
      </c>
      <c r="J353">
        <f t="shared" si="49"/>
        <v>101.83956516974962</v>
      </c>
      <c r="K353">
        <f t="shared" si="50"/>
        <v>193.43092373768323</v>
      </c>
      <c r="L353">
        <f t="shared" si="51"/>
        <v>254.26136363636363</v>
      </c>
      <c r="M353">
        <f t="shared" si="52"/>
        <v>52.649061071463912</v>
      </c>
    </row>
    <row r="354" spans="1:13" x14ac:dyDescent="0.25">
      <c r="A354" s="1">
        <v>39447</v>
      </c>
      <c r="B354">
        <v>805</v>
      </c>
      <c r="C354">
        <v>178.6</v>
      </c>
      <c r="D354">
        <v>80.25</v>
      </c>
      <c r="E354">
        <f t="shared" si="45"/>
        <v>-5.908891637000644E-2</v>
      </c>
      <c r="F354">
        <f t="shared" si="46"/>
        <v>187.52203210068259</v>
      </c>
      <c r="G354">
        <f t="shared" si="47"/>
        <v>2.5369318181818179</v>
      </c>
      <c r="H354">
        <f t="shared" si="53"/>
        <v>0.52783898444437238</v>
      </c>
      <c r="I354">
        <f t="shared" si="48"/>
        <v>73.916859237895054</v>
      </c>
      <c r="J354">
        <f t="shared" si="49"/>
        <v>98.981438984969301</v>
      </c>
      <c r="K354">
        <f t="shared" si="50"/>
        <v>187.52203210068259</v>
      </c>
      <c r="L354">
        <f t="shared" si="51"/>
        <v>253.69318181818178</v>
      </c>
      <c r="M354">
        <f t="shared" si="52"/>
        <v>52.783898444437241</v>
      </c>
    </row>
    <row r="355" spans="1:13" x14ac:dyDescent="0.25">
      <c r="A355" s="1">
        <v>39478</v>
      </c>
      <c r="B355">
        <v>868</v>
      </c>
      <c r="C355">
        <v>181</v>
      </c>
      <c r="D355">
        <v>79.504999999999995</v>
      </c>
      <c r="E355">
        <f t="shared" si="45"/>
        <v>7.534943724178679E-2</v>
      </c>
      <c r="F355">
        <f t="shared" si="46"/>
        <v>195.05697582486127</v>
      </c>
      <c r="G355">
        <f t="shared" si="47"/>
        <v>2.5710227272727271</v>
      </c>
      <c r="H355">
        <f t="shared" si="53"/>
        <v>0.52293879698753676</v>
      </c>
      <c r="I355">
        <f t="shared" si="48"/>
        <v>75.867464630222287</v>
      </c>
      <c r="J355">
        <f t="shared" si="49"/>
        <v>102.00286028187999</v>
      </c>
      <c r="K355">
        <f t="shared" si="50"/>
        <v>195.05697582486127</v>
      </c>
      <c r="L355">
        <f t="shared" si="51"/>
        <v>257.10227272727269</v>
      </c>
      <c r="M355">
        <f t="shared" si="52"/>
        <v>52.293879698753678</v>
      </c>
    </row>
    <row r="356" spans="1:13" x14ac:dyDescent="0.25">
      <c r="A356" s="1">
        <v>39507</v>
      </c>
      <c r="B356">
        <v>936</v>
      </c>
      <c r="C356">
        <v>181</v>
      </c>
      <c r="D356">
        <v>78.185000000000002</v>
      </c>
      <c r="E356">
        <f t="shared" si="45"/>
        <v>7.5423761817241877E-2</v>
      </c>
      <c r="F356">
        <f t="shared" si="46"/>
        <v>202.59935200658546</v>
      </c>
      <c r="G356">
        <f t="shared" si="47"/>
        <v>2.5710227272727271</v>
      </c>
      <c r="H356">
        <f t="shared" si="53"/>
        <v>0.51425658565462007</v>
      </c>
      <c r="I356">
        <f t="shared" si="48"/>
        <v>78.801073929633247</v>
      </c>
      <c r="J356">
        <f t="shared" si="49"/>
        <v>104.18805101874514</v>
      </c>
      <c r="K356">
        <f t="shared" si="50"/>
        <v>202.59935200658546</v>
      </c>
      <c r="L356">
        <f t="shared" si="51"/>
        <v>257.10227272727269</v>
      </c>
      <c r="M356">
        <f t="shared" si="52"/>
        <v>51.425658565462008</v>
      </c>
    </row>
    <row r="357" spans="1:13" x14ac:dyDescent="0.25">
      <c r="A357" s="1">
        <v>39538</v>
      </c>
      <c r="B357">
        <v>737</v>
      </c>
      <c r="C357">
        <v>187.9</v>
      </c>
      <c r="D357">
        <v>75.974999999999994</v>
      </c>
      <c r="E357">
        <f t="shared" si="45"/>
        <v>-0.23902758428825546</v>
      </c>
      <c r="F357">
        <f t="shared" si="46"/>
        <v>178.69659357775993</v>
      </c>
      <c r="G357">
        <f t="shared" si="47"/>
        <v>2.6690340909090908</v>
      </c>
      <c r="H357">
        <f t="shared" si="53"/>
        <v>0.49972045910481239</v>
      </c>
      <c r="I357">
        <f t="shared" si="48"/>
        <v>66.951783863088338</v>
      </c>
      <c r="J357">
        <f t="shared" si="49"/>
        <v>89.298343783144261</v>
      </c>
      <c r="K357">
        <f t="shared" si="50"/>
        <v>178.69659357775993</v>
      </c>
      <c r="L357">
        <f t="shared" si="51"/>
        <v>266.90340909090907</v>
      </c>
      <c r="M357">
        <f t="shared" si="52"/>
        <v>49.972045910481242</v>
      </c>
    </row>
    <row r="358" spans="1:13" x14ac:dyDescent="0.25">
      <c r="A358" s="1">
        <v>39568</v>
      </c>
      <c r="B358">
        <v>631</v>
      </c>
      <c r="C358">
        <v>190.9</v>
      </c>
      <c r="D358">
        <v>76.915000000000006</v>
      </c>
      <c r="E358">
        <f t="shared" si="45"/>
        <v>-0.15528202964812346</v>
      </c>
      <c r="F358">
        <f t="shared" si="46"/>
        <v>163.16839061294758</v>
      </c>
      <c r="G358">
        <f t="shared" si="47"/>
        <v>2.7116477272727271</v>
      </c>
      <c r="H358">
        <f t="shared" si="53"/>
        <v>0.50590324596310166</v>
      </c>
      <c r="I358">
        <f t="shared" si="48"/>
        <v>60.17315190755113</v>
      </c>
      <c r="J358">
        <f t="shared" si="49"/>
        <v>82.547418449665471</v>
      </c>
      <c r="K358">
        <f t="shared" si="50"/>
        <v>163.16839061294758</v>
      </c>
      <c r="L358">
        <f t="shared" si="51"/>
        <v>271.16477272727269</v>
      </c>
      <c r="M358">
        <f t="shared" si="52"/>
        <v>50.590324596310168</v>
      </c>
    </row>
    <row r="359" spans="1:13" x14ac:dyDescent="0.25">
      <c r="A359" s="1">
        <v>39598</v>
      </c>
      <c r="B359">
        <v>562</v>
      </c>
      <c r="C359">
        <v>196.6</v>
      </c>
      <c r="D359">
        <v>76.930000000000007</v>
      </c>
      <c r="E359">
        <f t="shared" si="45"/>
        <v>-0.11580401264752209</v>
      </c>
      <c r="F359">
        <f t="shared" si="46"/>
        <v>151.58798934819538</v>
      </c>
      <c r="G359">
        <f t="shared" si="47"/>
        <v>2.7926136363636362</v>
      </c>
      <c r="H359">
        <f t="shared" si="53"/>
        <v>0.5060019074555212</v>
      </c>
      <c r="I359">
        <f t="shared" si="48"/>
        <v>54.281762208102521</v>
      </c>
      <c r="J359">
        <f t="shared" si="49"/>
        <v>76.703811757534098</v>
      </c>
      <c r="K359">
        <f t="shared" si="50"/>
        <v>151.58798934819538</v>
      </c>
      <c r="L359">
        <f t="shared" si="51"/>
        <v>279.26136363636363</v>
      </c>
      <c r="M359">
        <f t="shared" si="52"/>
        <v>50.600190745552119</v>
      </c>
    </row>
    <row r="360" spans="1:13" x14ac:dyDescent="0.25">
      <c r="A360" s="1">
        <v>39629</v>
      </c>
      <c r="B360">
        <v>611</v>
      </c>
      <c r="C360">
        <v>200.5</v>
      </c>
      <c r="D360">
        <v>76.069999999999993</v>
      </c>
      <c r="E360">
        <f t="shared" si="45"/>
        <v>8.3595109277904242E-2</v>
      </c>
      <c r="F360">
        <f t="shared" si="46"/>
        <v>159.94750027598582</v>
      </c>
      <c r="G360">
        <f t="shared" si="47"/>
        <v>2.8480113636363633</v>
      </c>
      <c r="H360">
        <f t="shared" si="53"/>
        <v>0.50034531522346926</v>
      </c>
      <c r="I360">
        <f t="shared" si="48"/>
        <v>56.161117303887295</v>
      </c>
      <c r="J360">
        <f t="shared" si="49"/>
        <v>80.028982444794053</v>
      </c>
      <c r="K360">
        <f t="shared" si="50"/>
        <v>159.94750027598582</v>
      </c>
      <c r="L360">
        <f t="shared" si="51"/>
        <v>284.80113636363632</v>
      </c>
      <c r="M360">
        <f t="shared" si="52"/>
        <v>50.034531522346924</v>
      </c>
    </row>
    <row r="361" spans="1:13" x14ac:dyDescent="0.25">
      <c r="A361" s="1">
        <v>39660</v>
      </c>
      <c r="B361">
        <v>584</v>
      </c>
      <c r="C361">
        <v>205.5</v>
      </c>
      <c r="D361">
        <v>77</v>
      </c>
      <c r="E361">
        <f t="shared" si="45"/>
        <v>-4.5195976343368298E-2</v>
      </c>
      <c r="F361">
        <f t="shared" si="46"/>
        <v>155.42790264164898</v>
      </c>
      <c r="G361">
        <f t="shared" si="47"/>
        <v>2.9190340909090908</v>
      </c>
      <c r="H361">
        <f t="shared" si="53"/>
        <v>0.50646232775347888</v>
      </c>
      <c r="I361">
        <f t="shared" si="48"/>
        <v>53.246347182345929</v>
      </c>
      <c r="J361">
        <f t="shared" si="49"/>
        <v>78.718377369730632</v>
      </c>
      <c r="K361">
        <f t="shared" si="50"/>
        <v>155.42790264164898</v>
      </c>
      <c r="L361">
        <f t="shared" si="51"/>
        <v>291.90340909090907</v>
      </c>
      <c r="M361">
        <f t="shared" si="52"/>
        <v>50.64623277534789</v>
      </c>
    </row>
    <row r="362" spans="1:13" x14ac:dyDescent="0.25">
      <c r="A362" s="1">
        <v>39689</v>
      </c>
      <c r="B362">
        <v>553</v>
      </c>
      <c r="C362">
        <v>199</v>
      </c>
      <c r="D362">
        <v>80.72</v>
      </c>
      <c r="E362">
        <f t="shared" si="45"/>
        <v>-5.4542981305892309E-2</v>
      </c>
      <c r="F362">
        <f t="shared" si="46"/>
        <v>149.97360451105976</v>
      </c>
      <c r="G362">
        <f t="shared" si="47"/>
        <v>2.8267045454545454</v>
      </c>
      <c r="H362">
        <f t="shared" si="53"/>
        <v>0.53093037787351705</v>
      </c>
      <c r="I362">
        <f t="shared" si="48"/>
        <v>53.055988731550791</v>
      </c>
      <c r="J362">
        <f t="shared" si="49"/>
        <v>79.625542514110364</v>
      </c>
      <c r="K362">
        <f t="shared" si="50"/>
        <v>149.97360451105976</v>
      </c>
      <c r="L362">
        <f t="shared" si="51"/>
        <v>282.67045454545456</v>
      </c>
      <c r="M362">
        <f t="shared" si="52"/>
        <v>53.093037787351705</v>
      </c>
    </row>
    <row r="363" spans="1:13" x14ac:dyDescent="0.25">
      <c r="A363" s="1">
        <v>39721</v>
      </c>
      <c r="B363">
        <v>485</v>
      </c>
      <c r="C363">
        <v>196.9</v>
      </c>
      <c r="D363">
        <v>80.94</v>
      </c>
      <c r="E363">
        <f t="shared" si="45"/>
        <v>-0.13120911058485166</v>
      </c>
      <c r="F363">
        <f t="shared" si="46"/>
        <v>136.85269345257458</v>
      </c>
      <c r="G363">
        <f t="shared" si="47"/>
        <v>2.796875</v>
      </c>
      <c r="H363">
        <f t="shared" si="53"/>
        <v>0.53237741309566988</v>
      </c>
      <c r="I363">
        <f t="shared" si="48"/>
        <v>48.930571960697058</v>
      </c>
      <c r="J363">
        <f t="shared" si="49"/>
        <v>72.857282915456381</v>
      </c>
      <c r="K363">
        <f t="shared" si="50"/>
        <v>136.85269345257458</v>
      </c>
      <c r="L363">
        <f t="shared" si="51"/>
        <v>279.6875</v>
      </c>
      <c r="M363">
        <f t="shared" si="52"/>
        <v>53.237741309566985</v>
      </c>
    </row>
    <row r="364" spans="1:13" x14ac:dyDescent="0.25">
      <c r="A364" s="1">
        <v>39752</v>
      </c>
      <c r="B364">
        <v>358</v>
      </c>
      <c r="C364">
        <v>186.4</v>
      </c>
      <c r="D364">
        <v>88.635000000000005</v>
      </c>
      <c r="E364">
        <f t="shared" si="45"/>
        <v>-0.30361590453678283</v>
      </c>
      <c r="F364">
        <f t="shared" si="46"/>
        <v>106.49110299889631</v>
      </c>
      <c r="G364">
        <f t="shared" si="47"/>
        <v>2.6477272727272725</v>
      </c>
      <c r="H364">
        <f t="shared" si="53"/>
        <v>0.582990758706878</v>
      </c>
      <c r="I364">
        <f t="shared" si="48"/>
        <v>40.219815724905047</v>
      </c>
      <c r="J364">
        <f t="shared" si="49"/>
        <v>62.083328932858848</v>
      </c>
      <c r="K364">
        <f t="shared" si="50"/>
        <v>106.49110299889631</v>
      </c>
      <c r="L364">
        <f t="shared" si="51"/>
        <v>264.77272727272725</v>
      </c>
      <c r="M364">
        <f t="shared" si="52"/>
        <v>58.299075870687801</v>
      </c>
    </row>
    <row r="365" spans="1:13" x14ac:dyDescent="0.25">
      <c r="A365" s="1">
        <v>39780</v>
      </c>
      <c r="B365">
        <v>424</v>
      </c>
      <c r="C365">
        <v>176.8</v>
      </c>
      <c r="D365">
        <v>88.72</v>
      </c>
      <c r="E365">
        <f t="shared" ref="E365:E428" si="54">LN(B365/B364)</f>
        <v>0.16920046883125753</v>
      </c>
      <c r="F365">
        <f t="shared" ref="F365:F428" si="55">F364+100*E365</f>
        <v>123.41114988202206</v>
      </c>
      <c r="G365">
        <f t="shared" ref="G365:G428" si="56">C365/$C$2</f>
        <v>2.5113636363636362</v>
      </c>
      <c r="H365">
        <f t="shared" si="53"/>
        <v>0.58354984049725511</v>
      </c>
      <c r="I365">
        <f t="shared" ref="I365:I428" si="57">F365/G365</f>
        <v>49.141091355737295</v>
      </c>
      <c r="J365">
        <f t="shared" ref="J365:J428" si="58">F365*H365</f>
        <v>72.016556829236819</v>
      </c>
      <c r="K365">
        <f t="shared" ref="K365:K428" si="59">F365</f>
        <v>123.41114988202206</v>
      </c>
      <c r="L365">
        <f t="shared" ref="L365:L428" si="60">G365*100</f>
        <v>251.13636363636363</v>
      </c>
      <c r="M365">
        <f t="shared" ref="M365:M428" si="61">H365*100</f>
        <v>58.354984049725509</v>
      </c>
    </row>
    <row r="366" spans="1:13" x14ac:dyDescent="0.25">
      <c r="A366" s="1">
        <v>39813</v>
      </c>
      <c r="B366">
        <v>489</v>
      </c>
      <c r="C366">
        <v>170.9</v>
      </c>
      <c r="D366">
        <v>83.67</v>
      </c>
      <c r="E366">
        <f t="shared" si="54"/>
        <v>0.14262903424291434</v>
      </c>
      <c r="F366">
        <f t="shared" si="55"/>
        <v>137.67405330631348</v>
      </c>
      <c r="G366">
        <f t="shared" si="56"/>
        <v>2.4275568181818179</v>
      </c>
      <c r="H366">
        <f t="shared" si="53"/>
        <v>0.55033380471602045</v>
      </c>
      <c r="I366">
        <f t="shared" si="57"/>
        <v>56.713009670944821</v>
      </c>
      <c r="J366">
        <f t="shared" si="58"/>
        <v>75.76668556673971</v>
      </c>
      <c r="K366">
        <f t="shared" si="59"/>
        <v>137.67405330631348</v>
      </c>
      <c r="L366">
        <f t="shared" si="60"/>
        <v>242.75568181818178</v>
      </c>
      <c r="M366">
        <f t="shared" si="61"/>
        <v>55.033380471602044</v>
      </c>
    </row>
    <row r="367" spans="1:13" x14ac:dyDescent="0.25">
      <c r="A367" s="1">
        <v>39843</v>
      </c>
      <c r="B367">
        <v>460</v>
      </c>
      <c r="C367">
        <v>171.2</v>
      </c>
      <c r="D367">
        <v>88.33</v>
      </c>
      <c r="E367">
        <f t="shared" si="54"/>
        <v>-6.1135999991731374E-2</v>
      </c>
      <c r="F367">
        <f t="shared" si="55"/>
        <v>131.56045330714034</v>
      </c>
      <c r="G367">
        <f t="shared" si="56"/>
        <v>2.4318181818181817</v>
      </c>
      <c r="H367">
        <f t="shared" si="53"/>
        <v>0.58098464169434783</v>
      </c>
      <c r="I367">
        <f t="shared" si="57"/>
        <v>54.099625659010982</v>
      </c>
      <c r="J367">
        <f t="shared" si="58"/>
        <v>76.434602825794911</v>
      </c>
      <c r="K367">
        <f t="shared" si="59"/>
        <v>131.56045330714034</v>
      </c>
      <c r="L367">
        <f t="shared" si="60"/>
        <v>243.18181818181816</v>
      </c>
      <c r="M367">
        <f t="shared" si="61"/>
        <v>58.098464169434784</v>
      </c>
    </row>
    <row r="368" spans="1:13" x14ac:dyDescent="0.25">
      <c r="A368" s="1">
        <v>39871</v>
      </c>
      <c r="B368">
        <v>433</v>
      </c>
      <c r="C368">
        <v>171.2</v>
      </c>
      <c r="D368">
        <v>90.245000000000005</v>
      </c>
      <c r="E368">
        <f t="shared" si="54"/>
        <v>-6.0488761480650834E-2</v>
      </c>
      <c r="F368">
        <f t="shared" si="55"/>
        <v>125.51157715907524</v>
      </c>
      <c r="G368">
        <f t="shared" si="56"/>
        <v>2.4318181818181817</v>
      </c>
      <c r="H368">
        <f t="shared" si="53"/>
        <v>0.5935804255599052</v>
      </c>
      <c r="I368">
        <f t="shared" si="57"/>
        <v>51.612237336442163</v>
      </c>
      <c r="J368">
        <f t="shared" si="58"/>
        <v>74.501215382778767</v>
      </c>
      <c r="K368">
        <f t="shared" si="59"/>
        <v>125.51157715907524</v>
      </c>
      <c r="L368">
        <f t="shared" si="60"/>
        <v>243.18181818181816</v>
      </c>
      <c r="M368">
        <f t="shared" si="61"/>
        <v>59.358042555990522</v>
      </c>
    </row>
    <row r="369" spans="1:13" x14ac:dyDescent="0.25">
      <c r="A369" s="1">
        <v>39903</v>
      </c>
      <c r="B369">
        <v>466</v>
      </c>
      <c r="C369">
        <v>168.1</v>
      </c>
      <c r="D369">
        <v>87.84</v>
      </c>
      <c r="E369">
        <f t="shared" si="54"/>
        <v>7.3447906123155965E-2</v>
      </c>
      <c r="F369">
        <f t="shared" si="55"/>
        <v>132.85636777139084</v>
      </c>
      <c r="G369">
        <f t="shared" si="56"/>
        <v>2.3877840909090908</v>
      </c>
      <c r="H369">
        <f t="shared" si="53"/>
        <v>0.57776169960864387</v>
      </c>
      <c r="I369">
        <f t="shared" si="57"/>
        <v>55.640025527102409</v>
      </c>
      <c r="J369">
        <f t="shared" si="58"/>
        <v>76.759320847429834</v>
      </c>
      <c r="K369">
        <f t="shared" si="59"/>
        <v>132.85636777139084</v>
      </c>
      <c r="L369">
        <f t="shared" si="60"/>
        <v>238.77840909090909</v>
      </c>
      <c r="M369">
        <f t="shared" si="61"/>
        <v>57.776169960864387</v>
      </c>
    </row>
    <row r="370" spans="1:13" x14ac:dyDescent="0.25">
      <c r="A370" s="1">
        <v>39933</v>
      </c>
      <c r="B370">
        <v>463</v>
      </c>
      <c r="C370">
        <v>169.1</v>
      </c>
      <c r="D370">
        <v>86.394999999999996</v>
      </c>
      <c r="E370">
        <f t="shared" si="54"/>
        <v>-6.4585800394118195E-3</v>
      </c>
      <c r="F370">
        <f t="shared" si="55"/>
        <v>132.21050976744965</v>
      </c>
      <c r="G370">
        <f t="shared" si="56"/>
        <v>2.4019886363636362</v>
      </c>
      <c r="H370">
        <f t="shared" si="53"/>
        <v>0.56825730917223116</v>
      </c>
      <c r="I370">
        <f t="shared" si="57"/>
        <v>55.042104598630729</v>
      </c>
      <c r="J370">
        <f t="shared" si="58"/>
        <v>75.12958852473993</v>
      </c>
      <c r="K370">
        <f t="shared" si="59"/>
        <v>132.21050976744965</v>
      </c>
      <c r="L370">
        <f t="shared" si="60"/>
        <v>240.19886363636363</v>
      </c>
      <c r="M370">
        <f t="shared" si="61"/>
        <v>56.825730917223119</v>
      </c>
    </row>
    <row r="371" spans="1:13" x14ac:dyDescent="0.25">
      <c r="A371" s="1">
        <v>39962</v>
      </c>
      <c r="B371">
        <v>547</v>
      </c>
      <c r="C371">
        <v>170.8</v>
      </c>
      <c r="D371">
        <v>82.155000000000001</v>
      </c>
      <c r="E371">
        <f t="shared" si="54"/>
        <v>0.1667217483357471</v>
      </c>
      <c r="F371">
        <f t="shared" si="55"/>
        <v>148.88268460102435</v>
      </c>
      <c r="G371">
        <f t="shared" si="56"/>
        <v>2.4261363636363638</v>
      </c>
      <c r="H371">
        <f t="shared" si="53"/>
        <v>0.54036899398165006</v>
      </c>
      <c r="I371">
        <f t="shared" si="57"/>
        <v>61.366165081452657</v>
      </c>
      <c r="J371">
        <f t="shared" si="58"/>
        <v>80.451586499142834</v>
      </c>
      <c r="K371">
        <f t="shared" si="59"/>
        <v>148.88268460102435</v>
      </c>
      <c r="L371">
        <f t="shared" si="60"/>
        <v>242.61363636363637</v>
      </c>
      <c r="M371">
        <f t="shared" si="61"/>
        <v>54.036899398165005</v>
      </c>
    </row>
    <row r="372" spans="1:13" x14ac:dyDescent="0.25">
      <c r="A372" s="1">
        <v>39994</v>
      </c>
      <c r="B372">
        <v>431</v>
      </c>
      <c r="C372">
        <v>174.1</v>
      </c>
      <c r="D372">
        <v>81.995000000000005</v>
      </c>
      <c r="E372">
        <f t="shared" si="54"/>
        <v>-0.23834071231823348</v>
      </c>
      <c r="F372">
        <f t="shared" si="55"/>
        <v>125.04861336920101</v>
      </c>
      <c r="G372">
        <f t="shared" si="56"/>
        <v>2.4730113636363633</v>
      </c>
      <c r="H372">
        <f t="shared" si="53"/>
        <v>0.53931660472917531</v>
      </c>
      <c r="I372">
        <f t="shared" si="57"/>
        <v>50.565320971807878</v>
      </c>
      <c r="J372">
        <f t="shared" si="58"/>
        <v>67.440793588368848</v>
      </c>
      <c r="K372">
        <f t="shared" si="59"/>
        <v>125.04861336920101</v>
      </c>
      <c r="L372">
        <f t="shared" si="60"/>
        <v>247.30113636363632</v>
      </c>
      <c r="M372">
        <f t="shared" si="61"/>
        <v>53.931660472917528</v>
      </c>
    </row>
    <row r="373" spans="1:13" x14ac:dyDescent="0.25">
      <c r="A373" s="1">
        <v>40025</v>
      </c>
      <c r="B373">
        <v>415</v>
      </c>
      <c r="C373">
        <v>172.5</v>
      </c>
      <c r="D373">
        <v>81.314999999999998</v>
      </c>
      <c r="E373">
        <f t="shared" si="54"/>
        <v>-3.7829569873049487E-2</v>
      </c>
      <c r="F373">
        <f t="shared" si="55"/>
        <v>121.26565638189606</v>
      </c>
      <c r="G373">
        <f t="shared" si="56"/>
        <v>2.4502840909090908</v>
      </c>
      <c r="H373">
        <f t="shared" si="53"/>
        <v>0.53484395040615751</v>
      </c>
      <c r="I373">
        <f t="shared" si="57"/>
        <v>49.490447590060775</v>
      </c>
      <c r="J373">
        <f t="shared" si="58"/>
        <v>64.858202707888964</v>
      </c>
      <c r="K373">
        <f t="shared" si="59"/>
        <v>121.26565638189606</v>
      </c>
      <c r="L373">
        <f t="shared" si="60"/>
        <v>245.02840909090909</v>
      </c>
      <c r="M373">
        <f t="shared" si="61"/>
        <v>53.484395040615752</v>
      </c>
    </row>
    <row r="374" spans="1:13" x14ac:dyDescent="0.25">
      <c r="A374" s="1">
        <v>40056</v>
      </c>
      <c r="B374">
        <v>289</v>
      </c>
      <c r="C374">
        <v>175</v>
      </c>
      <c r="D374">
        <v>80.295000000000002</v>
      </c>
      <c r="E374">
        <f t="shared" si="54"/>
        <v>-0.36185183211826621</v>
      </c>
      <c r="F374">
        <f t="shared" si="55"/>
        <v>85.080473170069439</v>
      </c>
      <c r="G374">
        <f t="shared" si="56"/>
        <v>2.4857954545454541</v>
      </c>
      <c r="H374">
        <f t="shared" si="53"/>
        <v>0.52813496892163092</v>
      </c>
      <c r="I374">
        <f t="shared" si="57"/>
        <v>34.226658920987937</v>
      </c>
      <c r="J374">
        <f t="shared" si="58"/>
        <v>44.933973053512275</v>
      </c>
      <c r="K374">
        <f t="shared" si="59"/>
        <v>85.080473170069439</v>
      </c>
      <c r="L374">
        <f t="shared" si="60"/>
        <v>248.57954545454541</v>
      </c>
      <c r="M374">
        <f t="shared" si="61"/>
        <v>52.813496892163094</v>
      </c>
    </row>
    <row r="375" spans="1:13" x14ac:dyDescent="0.25">
      <c r="A375" s="1">
        <v>40086</v>
      </c>
      <c r="B375">
        <v>262</v>
      </c>
      <c r="C375">
        <v>174.1</v>
      </c>
      <c r="D375">
        <v>78.965000000000003</v>
      </c>
      <c r="E375">
        <f t="shared" si="54"/>
        <v>-9.8082184351335297E-2</v>
      </c>
      <c r="F375">
        <f t="shared" si="55"/>
        <v>75.272254734935913</v>
      </c>
      <c r="G375">
        <f t="shared" si="56"/>
        <v>2.4730113636363633</v>
      </c>
      <c r="H375">
        <f t="shared" si="53"/>
        <v>0.51938698326043453</v>
      </c>
      <c r="I375">
        <f t="shared" si="57"/>
        <v>30.437488416654158</v>
      </c>
      <c r="J375">
        <f t="shared" si="58"/>
        <v>39.095429309989321</v>
      </c>
      <c r="K375">
        <f t="shared" si="59"/>
        <v>75.272254734935913</v>
      </c>
      <c r="L375">
        <f t="shared" si="60"/>
        <v>247.30113636363632</v>
      </c>
      <c r="M375">
        <f t="shared" si="61"/>
        <v>51.93869832604345</v>
      </c>
    </row>
    <row r="376" spans="1:13" x14ac:dyDescent="0.25">
      <c r="A376" s="1">
        <v>40116</v>
      </c>
      <c r="B376">
        <v>314</v>
      </c>
      <c r="C376">
        <v>175.2</v>
      </c>
      <c r="D376">
        <v>77.760000000000005</v>
      </c>
      <c r="E376">
        <f t="shared" si="54"/>
        <v>0.1810484821471566</v>
      </c>
      <c r="F376">
        <f t="shared" si="55"/>
        <v>93.377102949651572</v>
      </c>
      <c r="G376">
        <f t="shared" si="56"/>
        <v>2.4886363636363633</v>
      </c>
      <c r="H376">
        <f t="shared" si="53"/>
        <v>0.51146117670273394</v>
      </c>
      <c r="I376">
        <f t="shared" si="57"/>
        <v>37.521392966070046</v>
      </c>
      <c r="J376">
        <f t="shared" si="58"/>
        <v>47.758762951721124</v>
      </c>
      <c r="K376">
        <f t="shared" si="59"/>
        <v>93.377102949651572</v>
      </c>
      <c r="L376">
        <f t="shared" si="60"/>
        <v>248.86363636363632</v>
      </c>
      <c r="M376">
        <f t="shared" si="61"/>
        <v>51.146117670273398</v>
      </c>
    </row>
    <row r="377" spans="1:13" x14ac:dyDescent="0.25">
      <c r="A377" s="1">
        <v>40147</v>
      </c>
      <c r="B377">
        <v>413</v>
      </c>
      <c r="C377">
        <v>177.4</v>
      </c>
      <c r="D377">
        <v>76.685000000000002</v>
      </c>
      <c r="E377">
        <f t="shared" si="54"/>
        <v>0.2740546070527794</v>
      </c>
      <c r="F377">
        <f t="shared" si="55"/>
        <v>120.7825636549295</v>
      </c>
      <c r="G377">
        <f t="shared" si="56"/>
        <v>2.5198863636363633</v>
      </c>
      <c r="H377">
        <f t="shared" si="53"/>
        <v>0.50439043641266912</v>
      </c>
      <c r="I377">
        <f t="shared" si="57"/>
        <v>47.931750176477102</v>
      </c>
      <c r="J377">
        <f t="shared" si="58"/>
        <v>60.921569992950879</v>
      </c>
      <c r="K377">
        <f t="shared" si="59"/>
        <v>120.7825636549295</v>
      </c>
      <c r="L377">
        <f t="shared" si="60"/>
        <v>251.98863636363632</v>
      </c>
      <c r="M377">
        <f t="shared" si="61"/>
        <v>50.439043641266913</v>
      </c>
    </row>
    <row r="378" spans="1:13" x14ac:dyDescent="0.25">
      <c r="A378" s="1">
        <v>40178</v>
      </c>
      <c r="B378">
        <v>410</v>
      </c>
      <c r="C378">
        <v>178.1</v>
      </c>
      <c r="D378">
        <v>79.564999999999998</v>
      </c>
      <c r="E378">
        <f t="shared" si="54"/>
        <v>-7.2904332626792323E-3</v>
      </c>
      <c r="F378">
        <f t="shared" si="55"/>
        <v>120.05352032866158</v>
      </c>
      <c r="G378">
        <f t="shared" si="56"/>
        <v>2.529829545454545</v>
      </c>
      <c r="H378">
        <f t="shared" si="53"/>
        <v>0.52333344295721484</v>
      </c>
      <c r="I378">
        <f t="shared" si="57"/>
        <v>47.455181533620305</v>
      </c>
      <c r="J378">
        <f t="shared" si="58"/>
        <v>62.828022132732443</v>
      </c>
      <c r="K378">
        <f t="shared" si="59"/>
        <v>120.05352032866158</v>
      </c>
      <c r="L378">
        <f t="shared" si="60"/>
        <v>252.9829545454545</v>
      </c>
      <c r="M378">
        <f t="shared" si="61"/>
        <v>52.333344295721481</v>
      </c>
    </row>
    <row r="379" spans="1:13" x14ac:dyDescent="0.25">
      <c r="A379" s="1">
        <v>40207</v>
      </c>
      <c r="B379">
        <v>384</v>
      </c>
      <c r="C379">
        <v>181.9</v>
      </c>
      <c r="D379">
        <v>80.58</v>
      </c>
      <c r="E379">
        <f t="shared" si="54"/>
        <v>-6.5514607110626566E-2</v>
      </c>
      <c r="F379">
        <f t="shared" si="55"/>
        <v>113.50205961759892</v>
      </c>
      <c r="G379">
        <f t="shared" si="56"/>
        <v>2.5838068181818179</v>
      </c>
      <c r="H379">
        <f t="shared" si="53"/>
        <v>0.53000953727760169</v>
      </c>
      <c r="I379">
        <f t="shared" si="57"/>
        <v>43.928229780533066</v>
      </c>
      <c r="J379">
        <f t="shared" si="58"/>
        <v>60.157174097978363</v>
      </c>
      <c r="K379">
        <f t="shared" si="59"/>
        <v>113.50205961759892</v>
      </c>
      <c r="L379">
        <f t="shared" si="60"/>
        <v>258.38068181818181</v>
      </c>
      <c r="M379">
        <f t="shared" si="61"/>
        <v>53.000953727760169</v>
      </c>
    </row>
    <row r="380" spans="1:13" x14ac:dyDescent="0.25">
      <c r="A380" s="1">
        <v>40235</v>
      </c>
      <c r="B380">
        <v>444</v>
      </c>
      <c r="C380">
        <v>181.9</v>
      </c>
      <c r="D380">
        <v>82.165000000000006</v>
      </c>
      <c r="E380">
        <f t="shared" si="54"/>
        <v>0.14518200984449789</v>
      </c>
      <c r="F380">
        <f t="shared" si="55"/>
        <v>128.02026060204869</v>
      </c>
      <c r="G380">
        <f t="shared" si="56"/>
        <v>2.5838068181818179</v>
      </c>
      <c r="H380">
        <f t="shared" si="53"/>
        <v>0.54043476830992987</v>
      </c>
      <c r="I380">
        <f t="shared" si="57"/>
        <v>49.547148688203571</v>
      </c>
      <c r="J380">
        <f t="shared" si="58"/>
        <v>69.186599877445033</v>
      </c>
      <c r="K380">
        <f t="shared" si="59"/>
        <v>128.02026060204869</v>
      </c>
      <c r="L380">
        <f t="shared" si="60"/>
        <v>258.38068181818181</v>
      </c>
      <c r="M380">
        <f t="shared" si="61"/>
        <v>54.043476830992986</v>
      </c>
    </row>
    <row r="381" spans="1:13" x14ac:dyDescent="0.25">
      <c r="A381" s="1">
        <v>40268</v>
      </c>
      <c r="B381">
        <v>383</v>
      </c>
      <c r="C381">
        <v>183.3</v>
      </c>
      <c r="D381">
        <v>82.765000000000001</v>
      </c>
      <c r="E381">
        <f t="shared" si="54"/>
        <v>-0.14778957325157882</v>
      </c>
      <c r="F381">
        <f t="shared" si="55"/>
        <v>113.24130327689082</v>
      </c>
      <c r="G381">
        <f t="shared" si="56"/>
        <v>2.6036931818181817</v>
      </c>
      <c r="H381">
        <f t="shared" si="53"/>
        <v>0.54438122800671018</v>
      </c>
      <c r="I381">
        <f t="shared" si="57"/>
        <v>43.492568197998438</v>
      </c>
      <c r="J381">
        <f t="shared" si="58"/>
        <v>61.646439738954115</v>
      </c>
      <c r="K381">
        <f t="shared" si="59"/>
        <v>113.24130327689082</v>
      </c>
      <c r="L381">
        <f t="shared" si="60"/>
        <v>260.36931818181819</v>
      </c>
      <c r="M381">
        <f t="shared" si="61"/>
        <v>54.438122800671017</v>
      </c>
    </row>
    <row r="382" spans="1:13" x14ac:dyDescent="0.25">
      <c r="A382" s="1">
        <v>40298</v>
      </c>
      <c r="B382">
        <v>416</v>
      </c>
      <c r="C382">
        <v>184.4</v>
      </c>
      <c r="D382">
        <v>83.2</v>
      </c>
      <c r="E382">
        <f t="shared" si="54"/>
        <v>8.2650271080617385E-2</v>
      </c>
      <c r="F382">
        <f t="shared" si="55"/>
        <v>121.50633038495256</v>
      </c>
      <c r="G382">
        <f t="shared" si="56"/>
        <v>2.6193181818181817</v>
      </c>
      <c r="H382">
        <f t="shared" si="53"/>
        <v>0.54724241128687601</v>
      </c>
      <c r="I382">
        <f t="shared" si="57"/>
        <v>46.38853394306215</v>
      </c>
      <c r="J382">
        <f t="shared" si="58"/>
        <v>66.493417226481256</v>
      </c>
      <c r="K382">
        <f t="shared" si="59"/>
        <v>121.50633038495256</v>
      </c>
      <c r="L382">
        <f t="shared" si="60"/>
        <v>261.93181818181819</v>
      </c>
      <c r="M382">
        <f t="shared" si="61"/>
        <v>54.724241128687602</v>
      </c>
    </row>
    <row r="383" spans="1:13" x14ac:dyDescent="0.25">
      <c r="A383" s="1">
        <v>40326</v>
      </c>
      <c r="B383">
        <v>452</v>
      </c>
      <c r="C383">
        <v>184.8</v>
      </c>
      <c r="D383">
        <v>87.93</v>
      </c>
      <c r="E383">
        <f t="shared" si="54"/>
        <v>8.2996919570967831E-2</v>
      </c>
      <c r="F383">
        <f t="shared" si="55"/>
        <v>129.80602234204935</v>
      </c>
      <c r="G383">
        <f t="shared" si="56"/>
        <v>2.625</v>
      </c>
      <c r="H383">
        <f t="shared" si="53"/>
        <v>0.57835366856316117</v>
      </c>
      <c r="I383">
        <f t="shared" si="57"/>
        <v>49.449913273161656</v>
      </c>
      <c r="J383">
        <f t="shared" si="58"/>
        <v>75.073789223115895</v>
      </c>
      <c r="K383">
        <f t="shared" si="59"/>
        <v>129.80602234204935</v>
      </c>
      <c r="L383">
        <f t="shared" si="60"/>
        <v>262.5</v>
      </c>
      <c r="M383">
        <f t="shared" si="61"/>
        <v>57.835366856316114</v>
      </c>
    </row>
    <row r="384" spans="1:13" x14ac:dyDescent="0.25">
      <c r="A384" s="1">
        <v>40359</v>
      </c>
      <c r="B384">
        <v>477</v>
      </c>
      <c r="C384">
        <v>183.5</v>
      </c>
      <c r="D384">
        <v>87.174999999999997</v>
      </c>
      <c r="E384">
        <f t="shared" si="54"/>
        <v>5.3834311056109953E-2</v>
      </c>
      <c r="F384">
        <f t="shared" si="55"/>
        <v>135.18945344766036</v>
      </c>
      <c r="G384">
        <f t="shared" si="56"/>
        <v>2.6065340909090908</v>
      </c>
      <c r="H384">
        <f t="shared" si="53"/>
        <v>0.57338770677804585</v>
      </c>
      <c r="I384">
        <f t="shared" si="57"/>
        <v>51.865599578829915</v>
      </c>
      <c r="J384">
        <f t="shared" si="58"/>
        <v>77.515970692931361</v>
      </c>
      <c r="K384">
        <f t="shared" si="59"/>
        <v>135.18945344766036</v>
      </c>
      <c r="L384">
        <f t="shared" si="60"/>
        <v>260.65340909090907</v>
      </c>
      <c r="M384">
        <f t="shared" si="61"/>
        <v>57.338770677804582</v>
      </c>
    </row>
    <row r="385" spans="1:13" x14ac:dyDescent="0.25">
      <c r="A385" s="1">
        <v>40389</v>
      </c>
      <c r="B385">
        <v>594</v>
      </c>
      <c r="C385">
        <v>184.1</v>
      </c>
      <c r="D385">
        <v>82.495000000000005</v>
      </c>
      <c r="E385">
        <f t="shared" si="54"/>
        <v>0.21936282847430366</v>
      </c>
      <c r="F385">
        <f t="shared" si="55"/>
        <v>157.12573629509072</v>
      </c>
      <c r="G385">
        <f t="shared" si="56"/>
        <v>2.6150568181818179</v>
      </c>
      <c r="H385">
        <f t="shared" si="53"/>
        <v>0.54260532114315907</v>
      </c>
      <c r="I385">
        <f t="shared" si="57"/>
        <v>60.085018116102049</v>
      </c>
      <c r="J385">
        <f t="shared" si="58"/>
        <v>85.257260602253027</v>
      </c>
      <c r="K385">
        <f t="shared" si="59"/>
        <v>157.12573629509072</v>
      </c>
      <c r="L385">
        <f t="shared" si="60"/>
        <v>261.50568181818181</v>
      </c>
      <c r="M385">
        <f t="shared" si="61"/>
        <v>54.260532114315907</v>
      </c>
    </row>
    <row r="386" spans="1:13" x14ac:dyDescent="0.25">
      <c r="A386" s="1">
        <v>40421</v>
      </c>
      <c r="B386">
        <v>618</v>
      </c>
      <c r="C386">
        <v>184.9</v>
      </c>
      <c r="D386">
        <v>83.944999999999993</v>
      </c>
      <c r="E386">
        <f t="shared" si="54"/>
        <v>3.9609138095045883E-2</v>
      </c>
      <c r="F386">
        <f t="shared" si="55"/>
        <v>161.08665010459529</v>
      </c>
      <c r="G386">
        <f t="shared" si="56"/>
        <v>2.6264204545454546</v>
      </c>
      <c r="H386">
        <f t="shared" si="53"/>
        <v>0.55214259874371152</v>
      </c>
      <c r="I386">
        <f t="shared" si="57"/>
        <v>61.333153960862674</v>
      </c>
      <c r="J386">
        <f t="shared" si="58"/>
        <v>88.94280161167022</v>
      </c>
      <c r="K386">
        <f t="shared" si="59"/>
        <v>161.08665010459529</v>
      </c>
      <c r="L386">
        <f t="shared" si="60"/>
        <v>262.64204545454544</v>
      </c>
      <c r="M386">
        <f t="shared" si="61"/>
        <v>55.214259874371152</v>
      </c>
    </row>
    <row r="387" spans="1:13" x14ac:dyDescent="0.25">
      <c r="A387" s="1">
        <v>40451</v>
      </c>
      <c r="B387">
        <v>622</v>
      </c>
      <c r="C387">
        <v>184.9</v>
      </c>
      <c r="D387">
        <v>79.37</v>
      </c>
      <c r="E387">
        <f t="shared" si="54"/>
        <v>6.4516352814885953E-3</v>
      </c>
      <c r="F387">
        <f t="shared" si="55"/>
        <v>161.73181363274415</v>
      </c>
      <c r="G387">
        <f t="shared" si="56"/>
        <v>2.6264204545454546</v>
      </c>
      <c r="H387">
        <f t="shared" si="53"/>
        <v>0.52205084355576137</v>
      </c>
      <c r="I387">
        <f t="shared" si="57"/>
        <v>61.578797618957211</v>
      </c>
      <c r="J387">
        <f t="shared" si="58"/>
        <v>84.432229736777273</v>
      </c>
      <c r="K387">
        <f t="shared" si="59"/>
        <v>161.73181363274415</v>
      </c>
      <c r="L387">
        <f t="shared" si="60"/>
        <v>262.64204545454544</v>
      </c>
      <c r="M387">
        <f t="shared" si="61"/>
        <v>52.205084355576133</v>
      </c>
    </row>
    <row r="388" spans="1:13" x14ac:dyDescent="0.25">
      <c r="A388" s="1">
        <v>40480</v>
      </c>
      <c r="B388">
        <v>713</v>
      </c>
      <c r="C388">
        <v>186.6</v>
      </c>
      <c r="D388">
        <v>77.795000000000002</v>
      </c>
      <c r="E388">
        <f t="shared" si="54"/>
        <v>0.13654132767511648</v>
      </c>
      <c r="F388">
        <f t="shared" si="55"/>
        <v>175.38594640025579</v>
      </c>
      <c r="G388">
        <f t="shared" si="56"/>
        <v>2.6505681818181817</v>
      </c>
      <c r="H388">
        <f t="shared" ref="H388:H451" si="62">IF(D387&lt;&gt;0,H387*D388/D387,H387)</f>
        <v>0.51169138685171289</v>
      </c>
      <c r="I388">
        <f t="shared" si="57"/>
        <v>66.169188781232634</v>
      </c>
      <c r="J388">
        <f t="shared" si="58"/>
        <v>89.743478147847071</v>
      </c>
      <c r="K388">
        <f t="shared" si="59"/>
        <v>175.38594640025579</v>
      </c>
      <c r="L388">
        <f t="shared" si="60"/>
        <v>265.05681818181819</v>
      </c>
      <c r="M388">
        <f t="shared" si="61"/>
        <v>51.169138685171291</v>
      </c>
    </row>
    <row r="389" spans="1:13" x14ac:dyDescent="0.25">
      <c r="A389" s="1">
        <v>40512</v>
      </c>
      <c r="B389">
        <v>673</v>
      </c>
      <c r="C389">
        <v>187.7</v>
      </c>
      <c r="D389">
        <v>81.2</v>
      </c>
      <c r="E389">
        <f t="shared" si="54"/>
        <v>-5.7736090769568128E-2</v>
      </c>
      <c r="F389">
        <f t="shared" si="55"/>
        <v>169.61233732329899</v>
      </c>
      <c r="G389">
        <f t="shared" si="56"/>
        <v>2.6661931818181817</v>
      </c>
      <c r="H389">
        <f t="shared" si="62"/>
        <v>0.53408754563094141</v>
      </c>
      <c r="I389">
        <f t="shared" si="57"/>
        <v>63.61592193692195</v>
      </c>
      <c r="J389">
        <f t="shared" si="58"/>
        <v>90.587836949728072</v>
      </c>
      <c r="K389">
        <f t="shared" si="59"/>
        <v>169.61233732329899</v>
      </c>
      <c r="L389">
        <f t="shared" si="60"/>
        <v>266.61931818181819</v>
      </c>
      <c r="M389">
        <f t="shared" si="61"/>
        <v>53.408754563094142</v>
      </c>
    </row>
    <row r="390" spans="1:13" x14ac:dyDescent="0.25">
      <c r="A390" s="1">
        <v>40543</v>
      </c>
      <c r="B390">
        <v>781</v>
      </c>
      <c r="C390">
        <v>189.7</v>
      </c>
      <c r="D390">
        <v>79.03</v>
      </c>
      <c r="E390">
        <f t="shared" si="54"/>
        <v>0.14882982019495825</v>
      </c>
      <c r="F390">
        <f t="shared" si="55"/>
        <v>184.4953193427948</v>
      </c>
      <c r="G390">
        <f t="shared" si="56"/>
        <v>2.6946022727272725</v>
      </c>
      <c r="H390">
        <f t="shared" si="62"/>
        <v>0.51981451639425247</v>
      </c>
      <c r="I390">
        <f t="shared" si="57"/>
        <v>68.468479081353479</v>
      </c>
      <c r="J390">
        <f t="shared" si="58"/>
        <v>95.903345201178055</v>
      </c>
      <c r="K390">
        <f t="shared" si="59"/>
        <v>184.4953193427948</v>
      </c>
      <c r="L390">
        <f t="shared" si="60"/>
        <v>269.46022727272725</v>
      </c>
      <c r="M390">
        <f t="shared" si="61"/>
        <v>51.981451639425245</v>
      </c>
    </row>
    <row r="391" spans="1:13" x14ac:dyDescent="0.25">
      <c r="A391" s="1">
        <v>40574</v>
      </c>
      <c r="B391">
        <v>837</v>
      </c>
      <c r="C391">
        <v>192.7</v>
      </c>
      <c r="D391">
        <v>77.739999999999995</v>
      </c>
      <c r="E391">
        <f t="shared" si="54"/>
        <v>6.9248920649789394E-2</v>
      </c>
      <c r="F391">
        <f t="shared" si="55"/>
        <v>191.42021140777373</v>
      </c>
      <c r="G391">
        <f t="shared" si="56"/>
        <v>2.7372159090909087</v>
      </c>
      <c r="H391">
        <f t="shared" si="62"/>
        <v>0.51132962804617466</v>
      </c>
      <c r="I391">
        <f t="shared" si="57"/>
        <v>69.932448796612732</v>
      </c>
      <c r="J391">
        <f t="shared" si="58"/>
        <v>97.878825499657069</v>
      </c>
      <c r="K391">
        <f t="shared" si="59"/>
        <v>191.42021140777373</v>
      </c>
      <c r="L391">
        <f t="shared" si="60"/>
        <v>273.72159090909088</v>
      </c>
      <c r="M391">
        <f t="shared" si="61"/>
        <v>51.132962804617463</v>
      </c>
    </row>
    <row r="392" spans="1:13" x14ac:dyDescent="0.25">
      <c r="A392" s="1">
        <v>40602</v>
      </c>
      <c r="B392">
        <v>803</v>
      </c>
      <c r="C392">
        <v>192.7</v>
      </c>
      <c r="D392">
        <v>76.89</v>
      </c>
      <c r="E392">
        <f t="shared" si="54"/>
        <v>-4.1469356542713623E-2</v>
      </c>
      <c r="F392">
        <f t="shared" si="55"/>
        <v>187.27327575350236</v>
      </c>
      <c r="G392">
        <f t="shared" si="56"/>
        <v>2.7372159090909087</v>
      </c>
      <c r="H392">
        <f t="shared" si="62"/>
        <v>0.50573881014240252</v>
      </c>
      <c r="I392">
        <f t="shared" si="57"/>
        <v>68.417429232208448</v>
      </c>
      <c r="J392">
        <f t="shared" si="58"/>
        <v>94.711363651046327</v>
      </c>
      <c r="K392">
        <f t="shared" si="59"/>
        <v>187.27327575350236</v>
      </c>
      <c r="L392">
        <f t="shared" si="60"/>
        <v>273.72159090909088</v>
      </c>
      <c r="M392">
        <f t="shared" si="61"/>
        <v>50.57388101424025</v>
      </c>
    </row>
    <row r="393" spans="1:13" x14ac:dyDescent="0.25">
      <c r="A393" s="1">
        <v>40633</v>
      </c>
      <c r="B393">
        <v>778</v>
      </c>
      <c r="C393">
        <v>199.2</v>
      </c>
      <c r="D393">
        <v>75.86</v>
      </c>
      <c r="E393">
        <f t="shared" si="54"/>
        <v>-3.1628189768370084E-2</v>
      </c>
      <c r="F393">
        <f t="shared" si="55"/>
        <v>184.11045677666536</v>
      </c>
      <c r="G393">
        <f t="shared" si="56"/>
        <v>2.8295454545454541</v>
      </c>
      <c r="H393">
        <f t="shared" si="62"/>
        <v>0.49896405432959623</v>
      </c>
      <c r="I393">
        <f t="shared" si="57"/>
        <v>65.06714938291789</v>
      </c>
      <c r="J393">
        <f t="shared" si="58"/>
        <v>91.864499957758838</v>
      </c>
      <c r="K393">
        <f t="shared" si="59"/>
        <v>184.11045677666536</v>
      </c>
      <c r="L393">
        <f t="shared" si="60"/>
        <v>282.95454545454544</v>
      </c>
      <c r="M393">
        <f t="shared" si="61"/>
        <v>49.896405432959625</v>
      </c>
    </row>
    <row r="394" spans="1:13" x14ac:dyDescent="0.25">
      <c r="A394" s="1">
        <v>40662</v>
      </c>
      <c r="B394">
        <v>770</v>
      </c>
      <c r="C394">
        <v>203.1</v>
      </c>
      <c r="D394">
        <v>72.930000000000007</v>
      </c>
      <c r="E394">
        <f t="shared" si="54"/>
        <v>-1.033600933066206E-2</v>
      </c>
      <c r="F394">
        <f t="shared" si="55"/>
        <v>183.07685584359916</v>
      </c>
      <c r="G394">
        <f t="shared" si="56"/>
        <v>2.8849431818181817</v>
      </c>
      <c r="H394">
        <f t="shared" si="62"/>
        <v>0.47969217614365223</v>
      </c>
      <c r="I394">
        <f t="shared" si="57"/>
        <v>63.459432060016653</v>
      </c>
      <c r="J394">
        <f t="shared" si="58"/>
        <v>87.820535381153789</v>
      </c>
      <c r="K394">
        <f t="shared" si="59"/>
        <v>183.07685584359916</v>
      </c>
      <c r="L394">
        <f t="shared" si="60"/>
        <v>288.49431818181819</v>
      </c>
      <c r="M394">
        <f t="shared" si="61"/>
        <v>47.96921761436522</v>
      </c>
    </row>
    <row r="395" spans="1:13" x14ac:dyDescent="0.25">
      <c r="A395" s="1">
        <v>40694</v>
      </c>
      <c r="B395">
        <v>780</v>
      </c>
      <c r="C395">
        <v>204.1</v>
      </c>
      <c r="D395">
        <v>74.64</v>
      </c>
      <c r="E395">
        <f t="shared" si="54"/>
        <v>1.2903404835907782E-2</v>
      </c>
      <c r="F395">
        <f t="shared" si="55"/>
        <v>184.36719632718993</v>
      </c>
      <c r="G395">
        <f t="shared" si="56"/>
        <v>2.8991477272727271</v>
      </c>
      <c r="H395">
        <f t="shared" si="62"/>
        <v>0.4909395862794762</v>
      </c>
      <c r="I395">
        <f t="shared" si="57"/>
        <v>63.593584622411427</v>
      </c>
      <c r="J395">
        <f t="shared" si="58"/>
        <v>90.513155088377587</v>
      </c>
      <c r="K395">
        <f t="shared" si="59"/>
        <v>184.36719632718993</v>
      </c>
      <c r="L395">
        <f t="shared" si="60"/>
        <v>289.91477272727269</v>
      </c>
      <c r="M395">
        <f t="shared" si="61"/>
        <v>49.093958627947622</v>
      </c>
    </row>
    <row r="396" spans="1:13" x14ac:dyDescent="0.25">
      <c r="A396" s="1">
        <v>40724</v>
      </c>
      <c r="B396">
        <v>645</v>
      </c>
      <c r="C396">
        <v>203.9</v>
      </c>
      <c r="D396">
        <v>74.3</v>
      </c>
      <c r="E396">
        <f t="shared" si="54"/>
        <v>-0.19004360288786498</v>
      </c>
      <c r="F396">
        <f t="shared" si="55"/>
        <v>165.36283603840343</v>
      </c>
      <c r="G396">
        <f t="shared" si="56"/>
        <v>2.8963068181818179</v>
      </c>
      <c r="H396">
        <f t="shared" si="62"/>
        <v>0.4887032591179673</v>
      </c>
      <c r="I396">
        <f t="shared" si="57"/>
        <v>57.094377916153029</v>
      </c>
      <c r="J396">
        <f t="shared" si="58"/>
        <v>80.813356908957815</v>
      </c>
      <c r="K396">
        <f t="shared" si="59"/>
        <v>165.36283603840343</v>
      </c>
      <c r="L396">
        <f t="shared" si="60"/>
        <v>289.63068181818181</v>
      </c>
      <c r="M396">
        <f t="shared" si="61"/>
        <v>48.870325911796733</v>
      </c>
    </row>
    <row r="397" spans="1:13" x14ac:dyDescent="0.25">
      <c r="A397" s="1">
        <v>40753</v>
      </c>
      <c r="B397">
        <v>668</v>
      </c>
      <c r="C397">
        <v>204.6</v>
      </c>
      <c r="D397">
        <v>73.900000000000006</v>
      </c>
      <c r="E397">
        <f t="shared" si="54"/>
        <v>3.5037856740873168E-2</v>
      </c>
      <c r="F397">
        <f t="shared" si="55"/>
        <v>168.86662171249074</v>
      </c>
      <c r="G397">
        <f t="shared" si="56"/>
        <v>2.9062499999999996</v>
      </c>
      <c r="H397">
        <f t="shared" si="62"/>
        <v>0.48607228598678043</v>
      </c>
      <c r="I397">
        <f t="shared" si="57"/>
        <v>58.104644030104353</v>
      </c>
      <c r="J397">
        <f t="shared" si="58"/>
        <v>82.081384842655268</v>
      </c>
      <c r="K397">
        <f t="shared" si="59"/>
        <v>168.86662171249074</v>
      </c>
      <c r="L397">
        <f t="shared" si="60"/>
        <v>290.62499999999994</v>
      </c>
      <c r="M397">
        <f t="shared" si="61"/>
        <v>48.607228598678041</v>
      </c>
    </row>
    <row r="398" spans="1:13" x14ac:dyDescent="0.25">
      <c r="A398" s="1">
        <v>40786</v>
      </c>
      <c r="B398">
        <v>715</v>
      </c>
      <c r="C398">
        <v>203.2</v>
      </c>
      <c r="D398">
        <v>74.13</v>
      </c>
      <c r="E398">
        <f t="shared" si="54"/>
        <v>6.7994369157361845E-2</v>
      </c>
      <c r="F398">
        <f t="shared" si="55"/>
        <v>175.66605862822692</v>
      </c>
      <c r="G398">
        <f t="shared" si="56"/>
        <v>2.8863636363636358</v>
      </c>
      <c r="H398">
        <f t="shared" si="62"/>
        <v>0.48758509553721285</v>
      </c>
      <c r="I398">
        <f t="shared" si="57"/>
        <v>60.86068172946446</v>
      </c>
      <c r="J398">
        <f t="shared" si="58"/>
        <v>85.652151978889663</v>
      </c>
      <c r="K398">
        <f t="shared" si="59"/>
        <v>175.66605862822692</v>
      </c>
      <c r="L398">
        <f t="shared" si="60"/>
        <v>288.63636363636357</v>
      </c>
      <c r="M398">
        <f t="shared" si="61"/>
        <v>48.758509553721282</v>
      </c>
    </row>
    <row r="399" spans="1:13" x14ac:dyDescent="0.25">
      <c r="A399" s="1">
        <v>40816</v>
      </c>
      <c r="B399">
        <v>578</v>
      </c>
      <c r="C399">
        <v>203.7</v>
      </c>
      <c r="D399">
        <v>78.55</v>
      </c>
      <c r="E399">
        <f t="shared" si="54"/>
        <v>-0.21270867402163018</v>
      </c>
      <c r="F399">
        <f t="shared" si="55"/>
        <v>154.3951912260639</v>
      </c>
      <c r="G399">
        <f t="shared" si="56"/>
        <v>2.8934659090909087</v>
      </c>
      <c r="H399">
        <f t="shared" si="62"/>
        <v>0.51665734863682822</v>
      </c>
      <c r="I399">
        <f t="shared" si="57"/>
        <v>53.359948268605301</v>
      </c>
      <c r="J399">
        <f t="shared" si="58"/>
        <v>79.769410141134259</v>
      </c>
      <c r="K399">
        <f t="shared" si="59"/>
        <v>154.3951912260639</v>
      </c>
      <c r="L399">
        <f t="shared" si="60"/>
        <v>289.34659090909088</v>
      </c>
      <c r="M399">
        <f t="shared" si="61"/>
        <v>51.665734863682822</v>
      </c>
    </row>
    <row r="400" spans="1:13" x14ac:dyDescent="0.25">
      <c r="A400" s="1">
        <v>40847</v>
      </c>
      <c r="B400">
        <v>618</v>
      </c>
      <c r="C400">
        <v>201.1</v>
      </c>
      <c r="D400">
        <v>76.17</v>
      </c>
      <c r="E400">
        <f t="shared" si="54"/>
        <v>6.6914588785313256E-2</v>
      </c>
      <c r="F400">
        <f t="shared" si="55"/>
        <v>161.08665010459524</v>
      </c>
      <c r="G400">
        <f t="shared" si="56"/>
        <v>2.8565340909090904</v>
      </c>
      <c r="H400">
        <f t="shared" si="62"/>
        <v>0.50100305850626614</v>
      </c>
      <c r="I400">
        <f t="shared" si="57"/>
        <v>56.392342950589295</v>
      </c>
      <c r="J400">
        <f t="shared" si="58"/>
        <v>80.704904386930949</v>
      </c>
      <c r="K400">
        <f t="shared" si="59"/>
        <v>161.08665010459524</v>
      </c>
      <c r="L400">
        <f t="shared" si="60"/>
        <v>285.65340909090907</v>
      </c>
      <c r="M400">
        <f t="shared" si="61"/>
        <v>50.100305850626611</v>
      </c>
    </row>
    <row r="401" spans="1:13" x14ac:dyDescent="0.25">
      <c r="A401" s="1">
        <v>40877</v>
      </c>
      <c r="B401">
        <v>615</v>
      </c>
      <c r="C401">
        <v>201.4</v>
      </c>
      <c r="D401">
        <v>78.39</v>
      </c>
      <c r="E401">
        <f t="shared" si="54"/>
        <v>-4.8661896511728994E-3</v>
      </c>
      <c r="F401">
        <f t="shared" si="55"/>
        <v>160.60003113947795</v>
      </c>
      <c r="G401">
        <f t="shared" si="56"/>
        <v>2.8607954545454546</v>
      </c>
      <c r="H401">
        <f t="shared" si="62"/>
        <v>0.51560495938435336</v>
      </c>
      <c r="I401">
        <f t="shared" si="57"/>
        <v>56.13824325828822</v>
      </c>
      <c r="J401">
        <f t="shared" si="58"/>
        <v>82.80617253279641</v>
      </c>
      <c r="K401">
        <f t="shared" si="59"/>
        <v>160.60003113947795</v>
      </c>
      <c r="L401">
        <f t="shared" si="60"/>
        <v>286.07954545454544</v>
      </c>
      <c r="M401">
        <f t="shared" si="61"/>
        <v>51.560495938435338</v>
      </c>
    </row>
    <row r="402" spans="1:13" x14ac:dyDescent="0.25">
      <c r="A402" s="1">
        <v>40907</v>
      </c>
      <c r="B402">
        <v>662</v>
      </c>
      <c r="C402">
        <v>199.8</v>
      </c>
      <c r="D402">
        <v>80.17</v>
      </c>
      <c r="E402">
        <f t="shared" si="54"/>
        <v>7.3643288130490328E-2</v>
      </c>
      <c r="F402">
        <f t="shared" si="55"/>
        <v>167.96435995252699</v>
      </c>
      <c r="G402">
        <f t="shared" si="56"/>
        <v>2.8380681818181817</v>
      </c>
      <c r="H402">
        <f t="shared" si="62"/>
        <v>0.52731278981813512</v>
      </c>
      <c r="I402">
        <f t="shared" si="57"/>
        <v>59.182637340630137</v>
      </c>
      <c r="J402">
        <f t="shared" si="58"/>
        <v>88.569755236584456</v>
      </c>
      <c r="K402">
        <f t="shared" si="59"/>
        <v>167.96435995252699</v>
      </c>
      <c r="L402">
        <f t="shared" si="60"/>
        <v>283.80681818181819</v>
      </c>
      <c r="M402">
        <f t="shared" si="61"/>
        <v>52.73127898181351</v>
      </c>
    </row>
    <row r="403" spans="1:13" x14ac:dyDescent="0.25">
      <c r="A403" s="1">
        <v>40939</v>
      </c>
      <c r="B403">
        <v>681</v>
      </c>
      <c r="C403">
        <v>200.7</v>
      </c>
      <c r="D403">
        <v>79.28</v>
      </c>
      <c r="E403">
        <f t="shared" si="54"/>
        <v>2.8296750212504086E-2</v>
      </c>
      <c r="F403">
        <f t="shared" si="55"/>
        <v>170.7940349737774</v>
      </c>
      <c r="G403">
        <f t="shared" si="56"/>
        <v>2.8508522727272725</v>
      </c>
      <c r="H403">
        <f t="shared" si="62"/>
        <v>0.52145887460124418</v>
      </c>
      <c r="I403">
        <f t="shared" si="57"/>
        <v>59.909815954927403</v>
      </c>
      <c r="J403">
        <f t="shared" si="58"/>
        <v>89.062065266031496</v>
      </c>
      <c r="K403">
        <f t="shared" si="59"/>
        <v>170.7940349737774</v>
      </c>
      <c r="L403">
        <f t="shared" si="60"/>
        <v>285.08522727272725</v>
      </c>
      <c r="M403">
        <f t="shared" si="61"/>
        <v>52.14588746012442</v>
      </c>
    </row>
    <row r="404" spans="1:13" x14ac:dyDescent="0.25">
      <c r="A404" s="1">
        <v>40968</v>
      </c>
      <c r="B404">
        <v>680</v>
      </c>
      <c r="C404">
        <v>200.7</v>
      </c>
      <c r="D404">
        <v>78.73</v>
      </c>
      <c r="E404">
        <f t="shared" si="54"/>
        <v>-1.4695079793599947E-3</v>
      </c>
      <c r="F404">
        <f t="shared" si="55"/>
        <v>170.6470841758414</v>
      </c>
      <c r="G404">
        <f t="shared" si="56"/>
        <v>2.8508522727272725</v>
      </c>
      <c r="H404">
        <f t="shared" si="62"/>
        <v>0.51784128654586226</v>
      </c>
      <c r="I404">
        <f t="shared" si="57"/>
        <v>59.858269685995197</v>
      </c>
      <c r="J404">
        <f t="shared" si="58"/>
        <v>88.368105614917766</v>
      </c>
      <c r="K404">
        <f t="shared" si="59"/>
        <v>170.6470841758414</v>
      </c>
      <c r="L404">
        <f t="shared" si="60"/>
        <v>285.08522727272725</v>
      </c>
      <c r="M404">
        <f t="shared" si="61"/>
        <v>51.784128654586226</v>
      </c>
    </row>
    <row r="405" spans="1:13" x14ac:dyDescent="0.25">
      <c r="A405" s="1">
        <v>40998</v>
      </c>
      <c r="B405">
        <v>680</v>
      </c>
      <c r="C405">
        <v>204.2</v>
      </c>
      <c r="D405">
        <v>78.930000000000007</v>
      </c>
      <c r="E405">
        <f t="shared" si="54"/>
        <v>0</v>
      </c>
      <c r="F405">
        <f t="shared" si="55"/>
        <v>170.6470841758414</v>
      </c>
      <c r="G405">
        <f t="shared" si="56"/>
        <v>2.9005681818181812</v>
      </c>
      <c r="H405">
        <f t="shared" si="62"/>
        <v>0.51915677311145569</v>
      </c>
      <c r="I405">
        <f t="shared" si="57"/>
        <v>58.832295425951209</v>
      </c>
      <c r="J405">
        <f t="shared" si="58"/>
        <v>88.592589561608776</v>
      </c>
      <c r="K405">
        <f t="shared" si="59"/>
        <v>170.6470841758414</v>
      </c>
      <c r="L405">
        <f t="shared" si="60"/>
        <v>290.05681818181813</v>
      </c>
      <c r="M405">
        <f t="shared" si="61"/>
        <v>51.915677311145572</v>
      </c>
    </row>
    <row r="406" spans="1:13" x14ac:dyDescent="0.25">
      <c r="A406" s="1">
        <v>41029</v>
      </c>
      <c r="B406">
        <v>670</v>
      </c>
      <c r="C406">
        <v>203.7</v>
      </c>
      <c r="D406">
        <v>78.790000000000006</v>
      </c>
      <c r="E406">
        <f t="shared" si="54"/>
        <v>-1.4815085785140587E-2</v>
      </c>
      <c r="F406">
        <f t="shared" si="55"/>
        <v>169.16557559732735</v>
      </c>
      <c r="G406">
        <f t="shared" si="56"/>
        <v>2.8934659090909087</v>
      </c>
      <c r="H406">
        <f t="shared" si="62"/>
        <v>0.51823593251554034</v>
      </c>
      <c r="I406">
        <f t="shared" si="57"/>
        <v>58.464685920725806</v>
      </c>
      <c r="J406">
        <f t="shared" si="58"/>
        <v>87.66767981920907</v>
      </c>
      <c r="K406">
        <f t="shared" si="59"/>
        <v>169.16557559732735</v>
      </c>
      <c r="L406">
        <f t="shared" si="60"/>
        <v>289.34659090909088</v>
      </c>
      <c r="M406">
        <f t="shared" si="61"/>
        <v>51.823593251554037</v>
      </c>
    </row>
    <row r="407" spans="1:13" x14ac:dyDescent="0.25">
      <c r="A407" s="1">
        <v>41060</v>
      </c>
      <c r="B407">
        <v>637</v>
      </c>
      <c r="C407">
        <v>201.9</v>
      </c>
      <c r="D407">
        <v>83.04</v>
      </c>
      <c r="E407">
        <f t="shared" si="54"/>
        <v>-5.0508056812848409E-2</v>
      </c>
      <c r="F407">
        <f t="shared" si="55"/>
        <v>164.11476991604252</v>
      </c>
      <c r="G407">
        <f t="shared" si="56"/>
        <v>2.8678977272727271</v>
      </c>
      <c r="H407">
        <f t="shared" si="62"/>
        <v>0.54619002203440115</v>
      </c>
      <c r="I407">
        <f t="shared" si="57"/>
        <v>57.224763754776596</v>
      </c>
      <c r="J407">
        <f t="shared" si="58"/>
        <v>89.637849796613935</v>
      </c>
      <c r="K407">
        <f t="shared" si="59"/>
        <v>164.11476991604252</v>
      </c>
      <c r="L407">
        <f t="shared" si="60"/>
        <v>286.78977272727269</v>
      </c>
      <c r="M407">
        <f t="shared" si="61"/>
        <v>54.619002203440118</v>
      </c>
    </row>
    <row r="408" spans="1:13" x14ac:dyDescent="0.25">
      <c r="A408" s="1">
        <v>41089</v>
      </c>
      <c r="B408">
        <v>747</v>
      </c>
      <c r="C408">
        <v>199.8</v>
      </c>
      <c r="D408">
        <v>81.650000000000006</v>
      </c>
      <c r="E408">
        <f t="shared" si="54"/>
        <v>0.15929552956065399</v>
      </c>
      <c r="F408">
        <f t="shared" si="55"/>
        <v>180.04432287210793</v>
      </c>
      <c r="G408">
        <f t="shared" si="56"/>
        <v>2.8380681818181817</v>
      </c>
      <c r="H408">
        <f t="shared" si="62"/>
        <v>0.53704739040352667</v>
      </c>
      <c r="I408">
        <f t="shared" si="57"/>
        <v>63.439040691673668</v>
      </c>
      <c r="J408">
        <f t="shared" si="58"/>
        <v>96.692333755435556</v>
      </c>
      <c r="K408">
        <f t="shared" si="59"/>
        <v>180.04432287210793</v>
      </c>
      <c r="L408">
        <f t="shared" si="60"/>
        <v>283.80681818181819</v>
      </c>
      <c r="M408">
        <f t="shared" si="61"/>
        <v>53.704739040352663</v>
      </c>
    </row>
    <row r="409" spans="1:13" x14ac:dyDescent="0.25">
      <c r="A409" s="1">
        <v>41121</v>
      </c>
      <c r="B409">
        <v>859</v>
      </c>
      <c r="C409">
        <v>200.1</v>
      </c>
      <c r="D409">
        <v>82.64</v>
      </c>
      <c r="E409">
        <f t="shared" si="54"/>
        <v>0.13970373685143814</v>
      </c>
      <c r="F409">
        <f t="shared" si="55"/>
        <v>194.01469655725174</v>
      </c>
      <c r="G409">
        <f t="shared" si="56"/>
        <v>2.842329545454545</v>
      </c>
      <c r="H409">
        <f t="shared" si="62"/>
        <v>0.54355904890321427</v>
      </c>
      <c r="I409">
        <f t="shared" si="57"/>
        <v>68.259043666319471</v>
      </c>
      <c r="J409">
        <f t="shared" si="58"/>
        <v>105.45844393390547</v>
      </c>
      <c r="K409">
        <f t="shared" si="59"/>
        <v>194.01469655725174</v>
      </c>
      <c r="L409">
        <f t="shared" si="60"/>
        <v>284.2329545454545</v>
      </c>
      <c r="M409">
        <f t="shared" si="61"/>
        <v>54.355904890321426</v>
      </c>
    </row>
    <row r="410" spans="1:13" x14ac:dyDescent="0.25">
      <c r="A410" s="1">
        <v>41152</v>
      </c>
      <c r="B410">
        <v>841</v>
      </c>
      <c r="C410">
        <v>202.7</v>
      </c>
      <c r="D410">
        <v>81.25</v>
      </c>
      <c r="E410">
        <f t="shared" si="54"/>
        <v>-2.1177262011307273E-2</v>
      </c>
      <c r="F410">
        <f t="shared" si="55"/>
        <v>191.89697035612102</v>
      </c>
      <c r="G410">
        <f t="shared" si="56"/>
        <v>2.8792613636363633</v>
      </c>
      <c r="H410">
        <f t="shared" si="62"/>
        <v>0.53441641727233979</v>
      </c>
      <c r="I410">
        <f t="shared" si="57"/>
        <v>66.647985757626643</v>
      </c>
      <c r="J410">
        <f t="shared" si="58"/>
        <v>102.55289138313459</v>
      </c>
      <c r="K410">
        <f t="shared" si="59"/>
        <v>191.89697035612102</v>
      </c>
      <c r="L410">
        <f t="shared" si="60"/>
        <v>287.92613636363632</v>
      </c>
      <c r="M410">
        <f t="shared" si="61"/>
        <v>53.441641727233979</v>
      </c>
    </row>
    <row r="411" spans="1:13" x14ac:dyDescent="0.25">
      <c r="A411" s="1">
        <v>41180</v>
      </c>
      <c r="B411">
        <v>868</v>
      </c>
      <c r="C411">
        <v>204.4</v>
      </c>
      <c r="D411">
        <v>79.94</v>
      </c>
      <c r="E411">
        <f t="shared" si="54"/>
        <v>3.1600054687402103E-2</v>
      </c>
      <c r="F411">
        <f t="shared" si="55"/>
        <v>195.05697582486124</v>
      </c>
      <c r="G411">
        <f t="shared" si="56"/>
        <v>2.9034090909090908</v>
      </c>
      <c r="H411">
        <f t="shared" si="62"/>
        <v>0.52579998026770269</v>
      </c>
      <c r="I411">
        <f t="shared" si="57"/>
        <v>67.182050381948301</v>
      </c>
      <c r="J411">
        <f t="shared" si="58"/>
        <v>102.56095403978981</v>
      </c>
      <c r="K411">
        <f t="shared" si="59"/>
        <v>195.05697582486124</v>
      </c>
      <c r="L411">
        <f t="shared" si="60"/>
        <v>290.34090909090907</v>
      </c>
      <c r="M411">
        <f t="shared" si="61"/>
        <v>52.579998026770269</v>
      </c>
    </row>
    <row r="412" spans="1:13" x14ac:dyDescent="0.25">
      <c r="A412" s="1">
        <v>41213</v>
      </c>
      <c r="B412">
        <v>850</v>
      </c>
      <c r="C412">
        <v>203.5</v>
      </c>
      <c r="D412">
        <v>79.92</v>
      </c>
      <c r="E412">
        <f t="shared" si="54"/>
        <v>-2.0955365175987995E-2</v>
      </c>
      <c r="F412">
        <f t="shared" si="55"/>
        <v>192.96143930726245</v>
      </c>
      <c r="G412">
        <f t="shared" si="56"/>
        <v>2.8906249999999996</v>
      </c>
      <c r="H412">
        <f t="shared" si="62"/>
        <v>0.52566843161114341</v>
      </c>
      <c r="I412">
        <f t="shared" si="57"/>
        <v>66.75422765224215</v>
      </c>
      <c r="J412">
        <f t="shared" si="58"/>
        <v>101.43373716207749</v>
      </c>
      <c r="K412">
        <f t="shared" si="59"/>
        <v>192.96143930726245</v>
      </c>
      <c r="L412">
        <f t="shared" si="60"/>
        <v>289.06249999999994</v>
      </c>
      <c r="M412">
        <f t="shared" si="61"/>
        <v>52.566843161114342</v>
      </c>
    </row>
    <row r="413" spans="1:13" x14ac:dyDescent="0.25">
      <c r="A413" s="1">
        <v>41243</v>
      </c>
      <c r="B413">
        <v>835</v>
      </c>
      <c r="C413">
        <v>201.8</v>
      </c>
      <c r="D413">
        <v>80.150000000000006</v>
      </c>
      <c r="E413">
        <f t="shared" si="54"/>
        <v>-1.7804624633506707E-2</v>
      </c>
      <c r="F413">
        <f t="shared" si="55"/>
        <v>191.18097684391179</v>
      </c>
      <c r="G413">
        <f t="shared" si="56"/>
        <v>2.8664772727272725</v>
      </c>
      <c r="H413">
        <f t="shared" si="62"/>
        <v>0.52718124116157583</v>
      </c>
      <c r="I413">
        <f t="shared" si="57"/>
        <v>66.695444845447923</v>
      </c>
      <c r="J413">
        <f t="shared" si="58"/>
        <v>100.7870246590559</v>
      </c>
      <c r="K413">
        <f t="shared" si="59"/>
        <v>191.18097684391179</v>
      </c>
      <c r="L413">
        <f t="shared" si="60"/>
        <v>286.64772727272725</v>
      </c>
      <c r="M413">
        <f t="shared" si="61"/>
        <v>52.718124116157583</v>
      </c>
    </row>
    <row r="414" spans="1:13" x14ac:dyDescent="0.25">
      <c r="A414" s="1">
        <v>41274</v>
      </c>
      <c r="B414">
        <v>768</v>
      </c>
      <c r="C414">
        <v>201.5</v>
      </c>
      <c r="D414">
        <v>79.77</v>
      </c>
      <c r="E414">
        <f t="shared" si="54"/>
        <v>-8.364199170318333E-2</v>
      </c>
      <c r="F414">
        <f t="shared" si="55"/>
        <v>182.81677767359346</v>
      </c>
      <c r="G414">
        <f t="shared" si="56"/>
        <v>2.8622159090909087</v>
      </c>
      <c r="H414">
        <f t="shared" si="62"/>
        <v>0.52468181668694813</v>
      </c>
      <c r="I414">
        <f t="shared" si="57"/>
        <v>63.872462274049539</v>
      </c>
      <c r="J414">
        <f t="shared" si="58"/>
        <v>95.920639030634916</v>
      </c>
      <c r="K414">
        <f t="shared" si="59"/>
        <v>182.81677767359346</v>
      </c>
      <c r="L414">
        <f t="shared" si="60"/>
        <v>286.22159090909088</v>
      </c>
      <c r="M414">
        <f t="shared" si="61"/>
        <v>52.468181668694811</v>
      </c>
    </row>
    <row r="415" spans="1:13" x14ac:dyDescent="0.25">
      <c r="A415" s="1">
        <v>41305</v>
      </c>
      <c r="B415">
        <v>805</v>
      </c>
      <c r="C415">
        <v>202.5</v>
      </c>
      <c r="D415">
        <v>79.209999999999994</v>
      </c>
      <c r="E415">
        <f t="shared" si="54"/>
        <v>4.7052544270891131E-2</v>
      </c>
      <c r="F415">
        <f t="shared" si="55"/>
        <v>187.52203210068257</v>
      </c>
      <c r="G415">
        <f t="shared" si="56"/>
        <v>2.8764204545454541</v>
      </c>
      <c r="H415">
        <f t="shared" si="62"/>
        <v>0.52099845430328651</v>
      </c>
      <c r="I415">
        <f t="shared" si="57"/>
        <v>65.192844740187923</v>
      </c>
      <c r="J415">
        <f t="shared" si="58"/>
        <v>97.698688872266885</v>
      </c>
      <c r="K415">
        <f t="shared" si="59"/>
        <v>187.52203210068257</v>
      </c>
      <c r="L415">
        <f t="shared" si="60"/>
        <v>287.64204545454544</v>
      </c>
      <c r="M415">
        <f t="shared" si="61"/>
        <v>52.099845430328649</v>
      </c>
    </row>
    <row r="416" spans="1:13" x14ac:dyDescent="0.25">
      <c r="A416" s="1">
        <v>41333</v>
      </c>
      <c r="B416">
        <v>739</v>
      </c>
      <c r="C416">
        <v>202.5</v>
      </c>
      <c r="D416">
        <v>81.98</v>
      </c>
      <c r="E416">
        <f t="shared" si="54"/>
        <v>-8.5544356470361543E-2</v>
      </c>
      <c r="F416">
        <f t="shared" si="55"/>
        <v>178.96759645364642</v>
      </c>
      <c r="G416">
        <f t="shared" si="56"/>
        <v>2.8764204545454541</v>
      </c>
      <c r="H416">
        <f t="shared" si="62"/>
        <v>0.53921794323675587</v>
      </c>
      <c r="I416">
        <f t="shared" si="57"/>
        <v>62.218858223884986</v>
      </c>
      <c r="J416">
        <f t="shared" si="58"/>
        <v>96.502539265760944</v>
      </c>
      <c r="K416">
        <f t="shared" si="59"/>
        <v>178.96759645364642</v>
      </c>
      <c r="L416">
        <f t="shared" si="60"/>
        <v>287.64204545454544</v>
      </c>
      <c r="M416">
        <f t="shared" si="61"/>
        <v>53.921794323675584</v>
      </c>
    </row>
    <row r="417" spans="1:13" x14ac:dyDescent="0.25">
      <c r="A417" s="1">
        <v>41361</v>
      </c>
      <c r="B417">
        <v>697</v>
      </c>
      <c r="C417">
        <v>204</v>
      </c>
      <c r="D417">
        <v>82.99</v>
      </c>
      <c r="E417">
        <f t="shared" si="54"/>
        <v>-5.8512510187677925E-2</v>
      </c>
      <c r="F417">
        <f t="shared" si="55"/>
        <v>173.11634543487864</v>
      </c>
      <c r="G417">
        <f t="shared" si="56"/>
        <v>2.8977272727272725</v>
      </c>
      <c r="H417">
        <f t="shared" si="62"/>
        <v>0.54586115039300276</v>
      </c>
      <c r="I417">
        <f t="shared" si="57"/>
        <v>59.742111365762042</v>
      </c>
      <c r="J417">
        <f t="shared" si="58"/>
        <v>94.497487470915303</v>
      </c>
      <c r="K417">
        <f t="shared" si="59"/>
        <v>173.11634543487864</v>
      </c>
      <c r="L417">
        <f t="shared" si="60"/>
        <v>289.77272727272725</v>
      </c>
      <c r="M417">
        <f t="shared" si="61"/>
        <v>54.586115039300275</v>
      </c>
    </row>
    <row r="418" spans="1:13" x14ac:dyDescent="0.25">
      <c r="A418" s="1">
        <v>41394</v>
      </c>
      <c r="B418">
        <v>747</v>
      </c>
      <c r="C418">
        <v>203.5</v>
      </c>
      <c r="D418">
        <v>81.73</v>
      </c>
      <c r="E418">
        <f t="shared" si="54"/>
        <v>6.9279774372293462E-2</v>
      </c>
      <c r="F418">
        <f t="shared" si="55"/>
        <v>180.04432287210798</v>
      </c>
      <c r="G418">
        <f t="shared" si="56"/>
        <v>2.8906249999999996</v>
      </c>
      <c r="H418">
        <f t="shared" si="62"/>
        <v>0.53757358502976405</v>
      </c>
      <c r="I418">
        <f t="shared" si="57"/>
        <v>62.285603588188714</v>
      </c>
      <c r="J418">
        <f t="shared" si="58"/>
        <v>96.787072110615426</v>
      </c>
      <c r="K418">
        <f t="shared" si="59"/>
        <v>180.04432287210798</v>
      </c>
      <c r="L418">
        <f t="shared" si="60"/>
        <v>289.06249999999994</v>
      </c>
      <c r="M418">
        <f t="shared" si="61"/>
        <v>53.757358502976402</v>
      </c>
    </row>
    <row r="419" spans="1:13" x14ac:dyDescent="0.25">
      <c r="A419" s="1">
        <v>41425</v>
      </c>
      <c r="B419">
        <v>731</v>
      </c>
      <c r="C419">
        <v>204.1</v>
      </c>
      <c r="D419">
        <v>83.38</v>
      </c>
      <c r="E419">
        <f t="shared" si="54"/>
        <v>-2.1651725383038847E-2</v>
      </c>
      <c r="F419">
        <f t="shared" si="55"/>
        <v>177.87915033380409</v>
      </c>
      <c r="G419">
        <f t="shared" si="56"/>
        <v>2.8991477272727271</v>
      </c>
      <c r="H419">
        <f t="shared" si="62"/>
        <v>0.54842634919590993</v>
      </c>
      <c r="I419">
        <f t="shared" si="57"/>
        <v>61.355669688877065</v>
      </c>
      <c r="J419">
        <f t="shared" si="58"/>
        <v>97.553613015638604</v>
      </c>
      <c r="K419">
        <f t="shared" si="59"/>
        <v>177.87915033380409</v>
      </c>
      <c r="L419">
        <f t="shared" si="60"/>
        <v>289.91477272727269</v>
      </c>
      <c r="M419">
        <f t="shared" si="61"/>
        <v>54.842634919590992</v>
      </c>
    </row>
    <row r="420" spans="1:13" x14ac:dyDescent="0.25">
      <c r="A420" s="1">
        <v>41453</v>
      </c>
      <c r="B420">
        <v>658</v>
      </c>
      <c r="C420">
        <v>204.3</v>
      </c>
      <c r="D420">
        <v>83.17</v>
      </c>
      <c r="E420">
        <f t="shared" si="54"/>
        <v>-0.10520852842446135</v>
      </c>
      <c r="F420">
        <f t="shared" si="55"/>
        <v>167.35829749135794</v>
      </c>
      <c r="G420">
        <f t="shared" si="56"/>
        <v>2.9019886363636362</v>
      </c>
      <c r="H420">
        <f t="shared" si="62"/>
        <v>0.54704508830203691</v>
      </c>
      <c r="I420">
        <f t="shared" si="57"/>
        <v>57.670211176659812</v>
      </c>
      <c r="J420">
        <f t="shared" si="58"/>
        <v>91.552534629238465</v>
      </c>
      <c r="K420">
        <f t="shared" si="59"/>
        <v>167.35829749135794</v>
      </c>
      <c r="L420">
        <f t="shared" si="60"/>
        <v>290.19886363636363</v>
      </c>
      <c r="M420">
        <f t="shared" si="61"/>
        <v>54.704508830203693</v>
      </c>
    </row>
    <row r="421" spans="1:13" x14ac:dyDescent="0.25">
      <c r="A421" s="1">
        <v>41486</v>
      </c>
      <c r="B421">
        <v>690</v>
      </c>
      <c r="C421">
        <v>204.4</v>
      </c>
      <c r="D421">
        <v>81.45</v>
      </c>
      <c r="E421">
        <f t="shared" si="54"/>
        <v>4.7486666265987874E-2</v>
      </c>
      <c r="F421">
        <f t="shared" si="55"/>
        <v>172.10696411795672</v>
      </c>
      <c r="G421">
        <f t="shared" si="56"/>
        <v>2.9034090909090908</v>
      </c>
      <c r="H421">
        <f t="shared" si="62"/>
        <v>0.53573190383793323</v>
      </c>
      <c r="I421">
        <f t="shared" si="57"/>
        <v>59.277545371351046</v>
      </c>
      <c r="J421">
        <f t="shared" si="58"/>
        <v>92.203191550679819</v>
      </c>
      <c r="K421">
        <f t="shared" si="59"/>
        <v>172.10696411795672</v>
      </c>
      <c r="L421">
        <f t="shared" si="60"/>
        <v>290.34090909090907</v>
      </c>
      <c r="M421">
        <f t="shared" si="61"/>
        <v>53.573190383793325</v>
      </c>
    </row>
    <row r="422" spans="1:13" x14ac:dyDescent="0.25">
      <c r="A422" s="1">
        <v>41516</v>
      </c>
      <c r="B422">
        <v>638</v>
      </c>
      <c r="C422">
        <v>204.2</v>
      </c>
      <c r="D422">
        <v>82.09</v>
      </c>
      <c r="E422">
        <f t="shared" si="54"/>
        <v>-7.8353314246515232E-2</v>
      </c>
      <c r="F422">
        <f t="shared" si="55"/>
        <v>164.27163269330521</v>
      </c>
      <c r="G422">
        <f t="shared" si="56"/>
        <v>2.9005681818181812</v>
      </c>
      <c r="H422">
        <f t="shared" si="62"/>
        <v>0.53994146084783223</v>
      </c>
      <c r="I422">
        <f t="shared" si="57"/>
        <v>56.634294523059204</v>
      </c>
      <c r="J422">
        <f t="shared" si="58"/>
        <v>88.697065332281724</v>
      </c>
      <c r="K422">
        <f t="shared" si="59"/>
        <v>164.27163269330521</v>
      </c>
      <c r="L422">
        <f t="shared" si="60"/>
        <v>290.05681818181813</v>
      </c>
      <c r="M422">
        <f t="shared" si="61"/>
        <v>53.994146084783225</v>
      </c>
    </row>
    <row r="423" spans="1:13" x14ac:dyDescent="0.25">
      <c r="A423" s="1">
        <v>41547</v>
      </c>
      <c r="B423">
        <v>670</v>
      </c>
      <c r="C423">
        <v>203.9</v>
      </c>
      <c r="D423">
        <v>80.22</v>
      </c>
      <c r="E423">
        <f t="shared" si="54"/>
        <v>4.8939429040221902E-2</v>
      </c>
      <c r="F423">
        <f t="shared" si="55"/>
        <v>169.1655755973274</v>
      </c>
      <c r="G423">
        <f t="shared" si="56"/>
        <v>2.8963068181818179</v>
      </c>
      <c r="H423">
        <f t="shared" si="62"/>
        <v>0.5276416614595334</v>
      </c>
      <c r="I423">
        <f t="shared" si="57"/>
        <v>58.407339490200343</v>
      </c>
      <c r="J423">
        <f t="shared" si="58"/>
        <v>89.258805369932134</v>
      </c>
      <c r="K423">
        <f t="shared" si="59"/>
        <v>169.1655755973274</v>
      </c>
      <c r="L423">
        <f t="shared" si="60"/>
        <v>289.63068181818181</v>
      </c>
      <c r="M423">
        <f t="shared" si="61"/>
        <v>52.76416614595334</v>
      </c>
    </row>
    <row r="424" spans="1:13" x14ac:dyDescent="0.25">
      <c r="A424" s="1">
        <v>41578</v>
      </c>
      <c r="B424">
        <v>688</v>
      </c>
      <c r="C424">
        <v>202.5</v>
      </c>
      <c r="D424">
        <v>80.2</v>
      </c>
      <c r="E424">
        <f t="shared" si="54"/>
        <v>2.6511125548331863E-2</v>
      </c>
      <c r="F424">
        <f t="shared" si="55"/>
        <v>171.81668815216059</v>
      </c>
      <c r="G424">
        <f t="shared" si="56"/>
        <v>2.8764204545454541</v>
      </c>
      <c r="H424">
        <f t="shared" si="62"/>
        <v>0.52751011280297411</v>
      </c>
      <c r="I424">
        <f t="shared" si="57"/>
        <v>59.732814053886948</v>
      </c>
      <c r="J424">
        <f t="shared" si="58"/>
        <v>90.635040548579653</v>
      </c>
      <c r="K424">
        <f t="shared" si="59"/>
        <v>171.81668815216059</v>
      </c>
      <c r="L424">
        <f t="shared" si="60"/>
        <v>287.64204545454544</v>
      </c>
      <c r="M424">
        <f t="shared" si="61"/>
        <v>52.751011280297412</v>
      </c>
    </row>
    <row r="425" spans="1:13" x14ac:dyDescent="0.25">
      <c r="A425" s="1">
        <v>41607</v>
      </c>
      <c r="B425">
        <v>684</v>
      </c>
      <c r="C425">
        <v>201.2</v>
      </c>
      <c r="D425">
        <v>80.680000000000007</v>
      </c>
      <c r="E425">
        <f t="shared" si="54"/>
        <v>-5.8309203107932096E-3</v>
      </c>
      <c r="F425">
        <f t="shared" si="55"/>
        <v>171.23359612108126</v>
      </c>
      <c r="G425">
        <f t="shared" si="56"/>
        <v>2.857954545454545</v>
      </c>
      <c r="H425">
        <f t="shared" si="62"/>
        <v>0.53066728056039847</v>
      </c>
      <c r="I425">
        <f t="shared" si="57"/>
        <v>59.91473741015966</v>
      </c>
      <c r="J425">
        <f t="shared" si="58"/>
        <v>90.868066794151787</v>
      </c>
      <c r="K425">
        <f t="shared" si="59"/>
        <v>171.23359612108126</v>
      </c>
      <c r="L425">
        <f t="shared" si="60"/>
        <v>285.7954545454545</v>
      </c>
      <c r="M425">
        <f t="shared" si="61"/>
        <v>53.06672805603985</v>
      </c>
    </row>
    <row r="426" spans="1:13" x14ac:dyDescent="0.25">
      <c r="A426" s="1">
        <v>41639</v>
      </c>
      <c r="B426">
        <v>640</v>
      </c>
      <c r="C426">
        <v>202</v>
      </c>
      <c r="D426">
        <v>80.040000000000006</v>
      </c>
      <c r="E426">
        <f t="shared" si="54"/>
        <v>-6.6489741268832975E-2</v>
      </c>
      <c r="F426">
        <f t="shared" si="55"/>
        <v>164.58462199419796</v>
      </c>
      <c r="G426">
        <f t="shared" si="56"/>
        <v>2.8693181818181817</v>
      </c>
      <c r="H426">
        <f t="shared" si="62"/>
        <v>0.52645772355049947</v>
      </c>
      <c r="I426">
        <f t="shared" si="57"/>
        <v>57.360185091047214</v>
      </c>
      <c r="J426">
        <f t="shared" si="58"/>
        <v>86.64684542648493</v>
      </c>
      <c r="K426">
        <f t="shared" si="59"/>
        <v>164.58462199419796</v>
      </c>
      <c r="L426">
        <f t="shared" si="60"/>
        <v>286.93181818181819</v>
      </c>
      <c r="M426">
        <f t="shared" si="61"/>
        <v>52.645772355049949</v>
      </c>
    </row>
    <row r="427" spans="1:13" x14ac:dyDescent="0.25">
      <c r="A427" s="1">
        <v>41670</v>
      </c>
      <c r="B427">
        <v>580</v>
      </c>
      <c r="C427">
        <v>203.8</v>
      </c>
      <c r="D427">
        <v>81.27</v>
      </c>
      <c r="E427">
        <f t="shared" si="54"/>
        <v>-9.8440072813252524E-2</v>
      </c>
      <c r="F427">
        <f t="shared" si="55"/>
        <v>154.74061471287271</v>
      </c>
      <c r="G427">
        <f t="shared" si="56"/>
        <v>2.8948863636363638</v>
      </c>
      <c r="H427">
        <f t="shared" si="62"/>
        <v>0.53454796592889919</v>
      </c>
      <c r="I427">
        <f t="shared" si="57"/>
        <v>53.453087712395671</v>
      </c>
      <c r="J427">
        <f t="shared" si="58"/>
        <v>82.716280841353594</v>
      </c>
      <c r="K427">
        <f t="shared" si="59"/>
        <v>154.74061471287271</v>
      </c>
      <c r="L427">
        <f t="shared" si="60"/>
        <v>289.48863636363637</v>
      </c>
      <c r="M427">
        <f t="shared" si="61"/>
        <v>53.45479659288992</v>
      </c>
    </row>
    <row r="428" spans="1:13" x14ac:dyDescent="0.25">
      <c r="A428" s="1">
        <v>41698</v>
      </c>
      <c r="B428">
        <v>625.5</v>
      </c>
      <c r="C428">
        <v>203.8</v>
      </c>
      <c r="D428">
        <v>79.78</v>
      </c>
      <c r="E428">
        <f t="shared" si="54"/>
        <v>7.5523226366500884E-2</v>
      </c>
      <c r="F428">
        <f t="shared" si="55"/>
        <v>162.29293734952279</v>
      </c>
      <c r="G428">
        <f t="shared" si="56"/>
        <v>2.8948863636363638</v>
      </c>
      <c r="H428">
        <f t="shared" si="62"/>
        <v>0.52474759101522794</v>
      </c>
      <c r="I428">
        <f t="shared" si="57"/>
        <v>56.061937141346434</v>
      </c>
      <c r="J428">
        <f t="shared" si="58"/>
        <v>85.162827912947392</v>
      </c>
      <c r="K428">
        <f t="shared" si="59"/>
        <v>162.29293734952279</v>
      </c>
      <c r="L428">
        <f t="shared" si="60"/>
        <v>289.48863636363637</v>
      </c>
      <c r="M428">
        <f t="shared" si="61"/>
        <v>52.474759101522793</v>
      </c>
    </row>
    <row r="429" spans="1:13" x14ac:dyDescent="0.25">
      <c r="A429" s="1">
        <v>41729</v>
      </c>
      <c r="B429">
        <v>721.5</v>
      </c>
      <c r="C429">
        <v>207</v>
      </c>
      <c r="D429">
        <v>80.099999999999994</v>
      </c>
      <c r="E429">
        <f t="shared" ref="E429:E479" si="63">LN(B429/B428)</f>
        <v>0.14278104830695967</v>
      </c>
      <c r="F429">
        <f t="shared" ref="F429:F479" si="64">F428+100*E429</f>
        <v>176.57104218021877</v>
      </c>
      <c r="G429">
        <f t="shared" ref="G429:G479" si="65">C429/$C$2</f>
        <v>2.9403409090909087</v>
      </c>
      <c r="H429">
        <f t="shared" si="62"/>
        <v>0.52685236952017744</v>
      </c>
      <c r="I429">
        <f t="shared" ref="I429:I479" si="66">F429/G429</f>
        <v>60.05121434534977</v>
      </c>
      <c r="J429">
        <f t="shared" ref="J429:J479" si="67">F429*H429</f>
        <v>93.026871961295456</v>
      </c>
      <c r="K429">
        <f t="shared" ref="K429:K479" si="68">F429</f>
        <v>176.57104218021877</v>
      </c>
      <c r="L429">
        <f t="shared" ref="L429:L479" si="69">G429*100</f>
        <v>294.03409090909088</v>
      </c>
      <c r="M429">
        <f t="shared" ref="M429:M479" si="70">H429*100</f>
        <v>52.685236952017746</v>
      </c>
    </row>
    <row r="430" spans="1:13" x14ac:dyDescent="0.25">
      <c r="A430" s="1">
        <v>41759</v>
      </c>
      <c r="B430">
        <v>732</v>
      </c>
      <c r="C430">
        <v>208.3</v>
      </c>
      <c r="D430">
        <v>79.489999999999995</v>
      </c>
      <c r="E430">
        <f t="shared" si="63"/>
        <v>1.4448135747386051E-2</v>
      </c>
      <c r="F430">
        <f t="shared" si="64"/>
        <v>178.01585575495739</v>
      </c>
      <c r="G430">
        <f t="shared" si="65"/>
        <v>2.9588068181818179</v>
      </c>
      <c r="H430">
        <f t="shared" si="62"/>
        <v>0.52284013549511743</v>
      </c>
      <c r="I430">
        <f t="shared" si="66"/>
        <v>60.164744335808933</v>
      </c>
      <c r="J430">
        <f t="shared" si="67"/>
        <v>93.073834143201196</v>
      </c>
      <c r="K430">
        <f t="shared" si="68"/>
        <v>178.01585575495739</v>
      </c>
      <c r="L430">
        <f t="shared" si="69"/>
        <v>295.88068181818181</v>
      </c>
      <c r="M430">
        <f t="shared" si="70"/>
        <v>52.284013549511741</v>
      </c>
    </row>
    <row r="431" spans="1:13" x14ac:dyDescent="0.25">
      <c r="A431" s="1">
        <v>41789</v>
      </c>
      <c r="B431">
        <v>629.5</v>
      </c>
      <c r="C431">
        <v>208</v>
      </c>
      <c r="D431">
        <v>80.37</v>
      </c>
      <c r="E431">
        <f t="shared" si="63"/>
        <v>-0.15085466047690965</v>
      </c>
      <c r="F431">
        <f t="shared" si="64"/>
        <v>162.93038970726641</v>
      </c>
      <c r="G431">
        <f t="shared" si="65"/>
        <v>2.9545454545454541</v>
      </c>
      <c r="H431">
        <f t="shared" si="62"/>
        <v>0.52862827638372867</v>
      </c>
      <c r="I431">
        <f t="shared" si="66"/>
        <v>55.145670362459413</v>
      </c>
      <c r="J431">
        <f t="shared" si="67"/>
        <v>86.129611081481457</v>
      </c>
      <c r="K431">
        <f t="shared" si="68"/>
        <v>162.93038970726641</v>
      </c>
      <c r="L431">
        <f t="shared" si="69"/>
        <v>295.45454545454544</v>
      </c>
      <c r="M431">
        <f t="shared" si="70"/>
        <v>52.862827638372863</v>
      </c>
    </row>
    <row r="432" spans="1:13" x14ac:dyDescent="0.25">
      <c r="A432" s="1">
        <v>41820</v>
      </c>
      <c r="B432">
        <v>594</v>
      </c>
      <c r="C432">
        <v>208.3</v>
      </c>
      <c r="D432">
        <v>79.78</v>
      </c>
      <c r="E432">
        <f t="shared" si="63"/>
        <v>-5.8046534121756914E-2</v>
      </c>
      <c r="F432">
        <f t="shared" si="64"/>
        <v>157.12573629509072</v>
      </c>
      <c r="G432">
        <f t="shared" si="65"/>
        <v>2.9588068181818179</v>
      </c>
      <c r="H432">
        <f t="shared" si="62"/>
        <v>0.52474759101522794</v>
      </c>
      <c r="I432">
        <f t="shared" si="66"/>
        <v>53.104425516919768</v>
      </c>
      <c r="J432">
        <f t="shared" si="67"/>
        <v>82.451351607342815</v>
      </c>
      <c r="K432">
        <f t="shared" si="68"/>
        <v>157.12573629509072</v>
      </c>
      <c r="L432">
        <f t="shared" si="69"/>
        <v>295.88068181818181</v>
      </c>
      <c r="M432">
        <f t="shared" si="70"/>
        <v>52.474759101522793</v>
      </c>
    </row>
    <row r="433" spans="1:13" x14ac:dyDescent="0.25">
      <c r="A433" s="1">
        <v>41851</v>
      </c>
      <c r="B433">
        <v>499.5</v>
      </c>
      <c r="C433">
        <v>208</v>
      </c>
      <c r="D433">
        <v>81.459999999999994</v>
      </c>
      <c r="E433">
        <f t="shared" si="63"/>
        <v>-0.17327172127403667</v>
      </c>
      <c r="F433">
        <f t="shared" si="64"/>
        <v>139.79856416768706</v>
      </c>
      <c r="G433">
        <f t="shared" si="65"/>
        <v>2.9545454545454541</v>
      </c>
      <c r="H433">
        <f t="shared" si="62"/>
        <v>0.53579767816621293</v>
      </c>
      <c r="I433">
        <f t="shared" si="66"/>
        <v>47.316437102909475</v>
      </c>
      <c r="J433">
        <f t="shared" si="67"/>
        <v>74.903746092017059</v>
      </c>
      <c r="K433">
        <f t="shared" si="68"/>
        <v>139.79856416768706</v>
      </c>
      <c r="L433">
        <f t="shared" si="69"/>
        <v>295.45454545454544</v>
      </c>
      <c r="M433">
        <f t="shared" si="70"/>
        <v>53.579767816621292</v>
      </c>
    </row>
    <row r="434" spans="1:13" x14ac:dyDescent="0.25">
      <c r="A434" s="1">
        <v>41880</v>
      </c>
      <c r="B434">
        <v>502</v>
      </c>
      <c r="C434">
        <v>207</v>
      </c>
      <c r="D434">
        <v>82.75</v>
      </c>
      <c r="E434">
        <f t="shared" si="63"/>
        <v>4.9925216031209843E-3</v>
      </c>
      <c r="F434">
        <f t="shared" si="64"/>
        <v>140.29781632799916</v>
      </c>
      <c r="G434">
        <f t="shared" si="65"/>
        <v>2.9403409090909087</v>
      </c>
      <c r="H434">
        <f t="shared" si="62"/>
        <v>0.54428256651429074</v>
      </c>
      <c r="I434">
        <f t="shared" si="66"/>
        <v>47.714812896092475</v>
      </c>
      <c r="J434">
        <f t="shared" si="67"/>
        <v>76.361655547353948</v>
      </c>
      <c r="K434">
        <f t="shared" si="68"/>
        <v>140.29781632799916</v>
      </c>
      <c r="L434">
        <f t="shared" si="69"/>
        <v>294.03409090909088</v>
      </c>
      <c r="M434">
        <f t="shared" si="70"/>
        <v>54.428256651429074</v>
      </c>
    </row>
    <row r="435" spans="1:13" x14ac:dyDescent="0.25">
      <c r="A435" s="1">
        <v>41912</v>
      </c>
      <c r="B435">
        <v>326</v>
      </c>
      <c r="C435">
        <v>206.4</v>
      </c>
      <c r="D435">
        <v>85.94</v>
      </c>
      <c r="E435">
        <f t="shared" si="63"/>
        <v>-0.4317027383250216</v>
      </c>
      <c r="F435">
        <f t="shared" si="64"/>
        <v>97.127542495496996</v>
      </c>
      <c r="G435">
        <f t="shared" si="65"/>
        <v>2.9318181818181817</v>
      </c>
      <c r="H435">
        <f t="shared" si="62"/>
        <v>0.56526457723550627</v>
      </c>
      <c r="I435">
        <f t="shared" si="66"/>
        <v>33.128774184510604</v>
      </c>
      <c r="J435">
        <f t="shared" si="67"/>
        <v>54.902759246640777</v>
      </c>
      <c r="K435">
        <f t="shared" si="68"/>
        <v>97.127542495496996</v>
      </c>
      <c r="L435">
        <f t="shared" si="69"/>
        <v>293.18181818181819</v>
      </c>
      <c r="M435">
        <f t="shared" si="70"/>
        <v>56.526457723550628</v>
      </c>
    </row>
    <row r="436" spans="1:13" x14ac:dyDescent="0.25">
      <c r="A436" s="1">
        <v>41943</v>
      </c>
      <c r="B436">
        <v>449.5</v>
      </c>
      <c r="C436">
        <v>203.4</v>
      </c>
      <c r="D436">
        <v>86.88</v>
      </c>
      <c r="E436">
        <f t="shared" si="63"/>
        <v>0.32123847254496729</v>
      </c>
      <c r="F436">
        <f t="shared" si="64"/>
        <v>129.25138974999373</v>
      </c>
      <c r="G436">
        <f t="shared" si="65"/>
        <v>2.8892045454545454</v>
      </c>
      <c r="H436">
        <f t="shared" si="62"/>
        <v>0.57144736409379548</v>
      </c>
      <c r="I436">
        <f t="shared" si="66"/>
        <v>44.735977573252505</v>
      </c>
      <c r="J436">
        <f t="shared" si="67"/>
        <v>73.860365978093739</v>
      </c>
      <c r="K436">
        <f t="shared" si="68"/>
        <v>129.25138974999373</v>
      </c>
      <c r="L436">
        <f t="shared" si="69"/>
        <v>288.92045454545456</v>
      </c>
      <c r="M436">
        <f t="shared" si="70"/>
        <v>57.144736409379547</v>
      </c>
    </row>
    <row r="437" spans="1:13" x14ac:dyDescent="0.25">
      <c r="A437" s="1">
        <v>41971</v>
      </c>
      <c r="B437">
        <v>567</v>
      </c>
      <c r="C437">
        <v>200.9</v>
      </c>
      <c r="D437">
        <v>88.36</v>
      </c>
      <c r="E437">
        <f t="shared" si="63"/>
        <v>0.23222344981607712</v>
      </c>
      <c r="F437">
        <f t="shared" si="64"/>
        <v>152.47373473160144</v>
      </c>
      <c r="G437">
        <f t="shared" si="65"/>
        <v>2.8536931818181817</v>
      </c>
      <c r="H437">
        <f t="shared" si="62"/>
        <v>0.58118196467918704</v>
      </c>
      <c r="I437">
        <f t="shared" si="66"/>
        <v>53.430318193652276</v>
      </c>
      <c r="J437">
        <f t="shared" si="67"/>
        <v>88.614984713285324</v>
      </c>
      <c r="K437">
        <f t="shared" si="68"/>
        <v>152.47373473160144</v>
      </c>
      <c r="L437">
        <f t="shared" si="69"/>
        <v>285.36931818181819</v>
      </c>
      <c r="M437">
        <f t="shared" si="70"/>
        <v>58.1181964679187</v>
      </c>
    </row>
    <row r="438" spans="1:13" x14ac:dyDescent="0.25">
      <c r="A438" s="1">
        <v>42004</v>
      </c>
      <c r="B438">
        <v>594</v>
      </c>
      <c r="C438">
        <v>197</v>
      </c>
      <c r="D438">
        <v>90.27</v>
      </c>
      <c r="E438">
        <f t="shared" si="63"/>
        <v>4.6520015634892907E-2</v>
      </c>
      <c r="F438">
        <f t="shared" si="64"/>
        <v>157.12573629509072</v>
      </c>
      <c r="G438">
        <f t="shared" si="65"/>
        <v>2.7982954545454541</v>
      </c>
      <c r="H438">
        <f t="shared" si="62"/>
        <v>0.59374486138060445</v>
      </c>
      <c r="I438">
        <f t="shared" si="66"/>
        <v>56.150516929819226</v>
      </c>
      <c r="J438">
        <f t="shared" si="67"/>
        <v>93.292598515854053</v>
      </c>
      <c r="K438">
        <f t="shared" si="68"/>
        <v>157.12573629509072</v>
      </c>
      <c r="L438">
        <f t="shared" si="69"/>
        <v>279.82954545454544</v>
      </c>
      <c r="M438">
        <f t="shared" si="70"/>
        <v>59.374486138060448</v>
      </c>
    </row>
    <row r="439" spans="1:13" x14ac:dyDescent="0.25">
      <c r="A439" s="1">
        <v>42034</v>
      </c>
      <c r="B439">
        <v>507</v>
      </c>
      <c r="C439">
        <v>192</v>
      </c>
      <c r="D439">
        <v>94.8</v>
      </c>
      <c r="E439">
        <f t="shared" si="63"/>
        <v>-0.15836831577146182</v>
      </c>
      <c r="F439">
        <f t="shared" si="64"/>
        <v>141.28890471794455</v>
      </c>
      <c r="G439">
        <f t="shared" si="65"/>
        <v>2.7272727272727271</v>
      </c>
      <c r="H439">
        <f t="shared" si="62"/>
        <v>0.62354063209129607</v>
      </c>
      <c r="I439">
        <f t="shared" si="66"/>
        <v>51.805931729913006</v>
      </c>
      <c r="J439">
        <f t="shared" si="67"/>
        <v>88.099372955314053</v>
      </c>
      <c r="K439">
        <f t="shared" si="68"/>
        <v>141.28890471794455</v>
      </c>
      <c r="L439">
        <f t="shared" si="69"/>
        <v>272.72727272727269</v>
      </c>
      <c r="M439">
        <f t="shared" si="70"/>
        <v>62.354063209129606</v>
      </c>
    </row>
    <row r="440" spans="1:13" x14ac:dyDescent="0.25">
      <c r="A440" s="1">
        <v>42062</v>
      </c>
      <c r="B440">
        <v>517.5</v>
      </c>
      <c r="C440">
        <v>191.1</v>
      </c>
      <c r="D440">
        <v>95.25</v>
      </c>
      <c r="E440">
        <f t="shared" si="63"/>
        <v>2.0498521548340969E-2</v>
      </c>
      <c r="F440">
        <f t="shared" si="64"/>
        <v>143.33875687277865</v>
      </c>
      <c r="G440">
        <f t="shared" si="65"/>
        <v>2.7144886363636362</v>
      </c>
      <c r="H440">
        <f t="shared" si="62"/>
        <v>0.62650047686388144</v>
      </c>
      <c r="I440">
        <f t="shared" si="66"/>
        <v>52.805067942666753</v>
      </c>
      <c r="J440">
        <f t="shared" si="67"/>
        <v>89.801799533871787</v>
      </c>
      <c r="K440">
        <f t="shared" si="68"/>
        <v>143.33875687277865</v>
      </c>
      <c r="L440">
        <f t="shared" si="69"/>
        <v>271.44886363636363</v>
      </c>
      <c r="M440">
        <f t="shared" si="70"/>
        <v>62.650047686388142</v>
      </c>
    </row>
    <row r="441" spans="1:13" x14ac:dyDescent="0.25">
      <c r="A441" s="1">
        <v>42094</v>
      </c>
      <c r="B441">
        <v>511</v>
      </c>
      <c r="C441">
        <v>191.5</v>
      </c>
      <c r="D441">
        <v>98.36</v>
      </c>
      <c r="E441">
        <f t="shared" si="63"/>
        <v>-1.2639934935819693E-2</v>
      </c>
      <c r="F441">
        <f t="shared" si="64"/>
        <v>142.07476337919667</v>
      </c>
      <c r="G441">
        <f t="shared" si="65"/>
        <v>2.7201704545454541</v>
      </c>
      <c r="H441">
        <f t="shared" si="62"/>
        <v>0.64695629295885959</v>
      </c>
      <c r="I441">
        <f t="shared" si="66"/>
        <v>52.230095780132885</v>
      </c>
      <c r="J441">
        <f t="shared" si="67"/>
        <v>91.91616223881222</v>
      </c>
      <c r="K441">
        <f t="shared" si="68"/>
        <v>142.07476337919667</v>
      </c>
      <c r="L441">
        <f t="shared" si="69"/>
        <v>272.01704545454544</v>
      </c>
      <c r="M441">
        <f t="shared" si="70"/>
        <v>64.695629295885965</v>
      </c>
    </row>
    <row r="442" spans="1:13" x14ac:dyDescent="0.25">
      <c r="A442" s="1">
        <v>42124</v>
      </c>
      <c r="B442">
        <v>468</v>
      </c>
      <c r="C442">
        <v>190.9</v>
      </c>
      <c r="D442">
        <v>94.6</v>
      </c>
      <c r="E442">
        <f t="shared" si="63"/>
        <v>-8.7901294286057752E-2</v>
      </c>
      <c r="F442">
        <f t="shared" si="64"/>
        <v>133.28463395059089</v>
      </c>
      <c r="G442">
        <f t="shared" si="65"/>
        <v>2.7116477272727271</v>
      </c>
      <c r="H442">
        <f t="shared" si="62"/>
        <v>0.62222514552570263</v>
      </c>
      <c r="I442">
        <f t="shared" si="66"/>
        <v>49.152636092831848</v>
      </c>
      <c r="J442">
        <f t="shared" si="67"/>
        <v>82.933050756246416</v>
      </c>
      <c r="K442">
        <f t="shared" si="68"/>
        <v>133.28463395059089</v>
      </c>
      <c r="L442">
        <f t="shared" si="69"/>
        <v>271.16477272727269</v>
      </c>
      <c r="M442">
        <f t="shared" si="70"/>
        <v>62.22251455257026</v>
      </c>
    </row>
    <row r="443" spans="1:13" x14ac:dyDescent="0.25">
      <c r="A443" s="1">
        <v>42153</v>
      </c>
      <c r="B443">
        <v>478.5</v>
      </c>
      <c r="C443">
        <v>193.4</v>
      </c>
      <c r="D443">
        <v>96.91</v>
      </c>
      <c r="E443">
        <f t="shared" si="63"/>
        <v>2.2187914975362138E-2</v>
      </c>
      <c r="F443">
        <f t="shared" si="64"/>
        <v>135.5034254481271</v>
      </c>
      <c r="G443">
        <f t="shared" si="65"/>
        <v>2.7471590909090908</v>
      </c>
      <c r="H443">
        <f t="shared" si="62"/>
        <v>0.63741901535830703</v>
      </c>
      <c r="I443">
        <f t="shared" si="66"/>
        <v>49.324928394768087</v>
      </c>
      <c r="J443">
        <f t="shared" si="67"/>
        <v>86.372460026822935</v>
      </c>
      <c r="K443">
        <f t="shared" si="68"/>
        <v>135.5034254481271</v>
      </c>
      <c r="L443">
        <f t="shared" si="69"/>
        <v>274.71590909090907</v>
      </c>
      <c r="M443">
        <f t="shared" si="70"/>
        <v>63.741901535830706</v>
      </c>
    </row>
    <row r="444" spans="1:13" x14ac:dyDescent="0.25">
      <c r="A444" s="1">
        <v>42185</v>
      </c>
      <c r="B444">
        <v>587.5</v>
      </c>
      <c r="C444">
        <v>194.7</v>
      </c>
      <c r="D444">
        <v>95.49</v>
      </c>
      <c r="E444">
        <f t="shared" si="63"/>
        <v>0.20522003512530507</v>
      </c>
      <c r="F444">
        <f t="shared" si="64"/>
        <v>156.02542896065762</v>
      </c>
      <c r="G444">
        <f t="shared" si="65"/>
        <v>2.7656249999999996</v>
      </c>
      <c r="H444">
        <f t="shared" si="62"/>
        <v>0.62807906074259356</v>
      </c>
      <c r="I444">
        <f t="shared" si="66"/>
        <v>56.415974313458129</v>
      </c>
      <c r="J444">
        <f t="shared" si="67"/>
        <v>97.996304873570097</v>
      </c>
      <c r="K444">
        <f t="shared" si="68"/>
        <v>156.02542896065762</v>
      </c>
      <c r="L444">
        <f t="shared" si="69"/>
        <v>276.56249999999994</v>
      </c>
      <c r="M444">
        <f t="shared" si="70"/>
        <v>62.807906074259357</v>
      </c>
    </row>
    <row r="445" spans="1:13" x14ac:dyDescent="0.25">
      <c r="A445" s="1">
        <v>42216</v>
      </c>
      <c r="B445">
        <v>459</v>
      </c>
      <c r="C445">
        <v>193.9</v>
      </c>
      <c r="D445">
        <v>97.37</v>
      </c>
      <c r="E445">
        <f t="shared" si="63"/>
        <v>-0.24682603595776881</v>
      </c>
      <c r="F445">
        <f t="shared" si="64"/>
        <v>131.34282536488075</v>
      </c>
      <c r="G445">
        <f t="shared" si="65"/>
        <v>2.7542613636363633</v>
      </c>
      <c r="H445">
        <f t="shared" si="62"/>
        <v>0.6404446344591721</v>
      </c>
      <c r="I445">
        <f t="shared" si="66"/>
        <v>47.687132056150624</v>
      </c>
      <c r="J445">
        <f t="shared" si="67"/>
        <v>84.117807779645929</v>
      </c>
      <c r="K445">
        <f t="shared" si="68"/>
        <v>131.34282536488075</v>
      </c>
      <c r="L445">
        <f t="shared" si="69"/>
        <v>275.42613636363632</v>
      </c>
      <c r="M445">
        <f t="shared" si="70"/>
        <v>64.044463445917216</v>
      </c>
    </row>
    <row r="446" spans="1:13" x14ac:dyDescent="0.25">
      <c r="A446" s="1">
        <v>42247</v>
      </c>
      <c r="B446">
        <v>423.5</v>
      </c>
      <c r="C446">
        <v>191.9</v>
      </c>
      <c r="D446">
        <v>95.95</v>
      </c>
      <c r="E446">
        <f t="shared" si="63"/>
        <v>-8.0496695968436047E-2</v>
      </c>
      <c r="F446">
        <f t="shared" si="64"/>
        <v>123.29315576803715</v>
      </c>
      <c r="G446">
        <f t="shared" si="65"/>
        <v>2.7258522727272725</v>
      </c>
      <c r="H446">
        <f t="shared" si="62"/>
        <v>0.63110467984345864</v>
      </c>
      <c r="I446">
        <f t="shared" si="66"/>
        <v>45.231048285929212</v>
      </c>
      <c r="J446">
        <f t="shared" si="67"/>
        <v>77.810887597876757</v>
      </c>
      <c r="K446">
        <f t="shared" si="68"/>
        <v>123.29315576803715</v>
      </c>
      <c r="L446">
        <f t="shared" si="69"/>
        <v>272.58522727272725</v>
      </c>
      <c r="M446">
        <f t="shared" si="70"/>
        <v>63.110467984345867</v>
      </c>
    </row>
    <row r="447" spans="1:13" x14ac:dyDescent="0.25">
      <c r="A447" s="1">
        <v>42277</v>
      </c>
      <c r="B447">
        <v>449.5</v>
      </c>
      <c r="C447">
        <v>189.1</v>
      </c>
      <c r="D447">
        <v>96.35</v>
      </c>
      <c r="E447">
        <f t="shared" si="63"/>
        <v>5.9582339819565955E-2</v>
      </c>
      <c r="F447">
        <f t="shared" si="64"/>
        <v>129.25138974999373</v>
      </c>
      <c r="G447">
        <f t="shared" si="65"/>
        <v>2.686079545454545</v>
      </c>
      <c r="H447">
        <f t="shared" si="62"/>
        <v>0.63373565297464551</v>
      </c>
      <c r="I447">
        <f t="shared" si="66"/>
        <v>48.118973233207619</v>
      </c>
      <c r="J447">
        <f t="shared" si="67"/>
        <v>81.911213881092678</v>
      </c>
      <c r="K447">
        <f t="shared" si="68"/>
        <v>129.25138974999373</v>
      </c>
      <c r="L447">
        <f t="shared" si="69"/>
        <v>268.6079545454545</v>
      </c>
      <c r="M447">
        <f t="shared" si="70"/>
        <v>63.373565297464552</v>
      </c>
    </row>
    <row r="448" spans="1:13" x14ac:dyDescent="0.25">
      <c r="A448" s="1">
        <v>42307</v>
      </c>
      <c r="B448">
        <v>464.5</v>
      </c>
      <c r="C448">
        <v>187.5</v>
      </c>
      <c r="D448">
        <v>96.95</v>
      </c>
      <c r="E448">
        <f t="shared" si="63"/>
        <v>3.2825704342218154E-2</v>
      </c>
      <c r="F448">
        <f t="shared" si="64"/>
        <v>132.53396018421554</v>
      </c>
      <c r="G448">
        <f t="shared" si="65"/>
        <v>2.6633522727272725</v>
      </c>
      <c r="H448">
        <f t="shared" si="62"/>
        <v>0.63768211267142594</v>
      </c>
      <c r="I448">
        <f t="shared" si="66"/>
        <v>49.762084250500138</v>
      </c>
      <c r="J448">
        <f t="shared" si="67"/>
        <v>84.514535730981223</v>
      </c>
      <c r="K448">
        <f t="shared" si="68"/>
        <v>132.53396018421554</v>
      </c>
      <c r="L448">
        <f t="shared" si="69"/>
        <v>266.33522727272725</v>
      </c>
      <c r="M448">
        <f t="shared" si="70"/>
        <v>63.768211267142597</v>
      </c>
    </row>
    <row r="449" spans="1:13" x14ac:dyDescent="0.25">
      <c r="A449" s="1">
        <v>42338</v>
      </c>
      <c r="B449">
        <v>413.5</v>
      </c>
      <c r="C449">
        <v>185.7</v>
      </c>
      <c r="D449">
        <v>100.17</v>
      </c>
      <c r="E449">
        <f t="shared" si="63"/>
        <v>-0.11630404379014726</v>
      </c>
      <c r="F449">
        <f t="shared" si="64"/>
        <v>120.90355580520082</v>
      </c>
      <c r="G449">
        <f t="shared" si="65"/>
        <v>2.6377840909090904</v>
      </c>
      <c r="H449">
        <f t="shared" si="62"/>
        <v>0.65886144637748056</v>
      </c>
      <c r="I449">
        <f t="shared" si="66"/>
        <v>45.835273713980293</v>
      </c>
      <c r="J449">
        <f t="shared" si="67"/>
        <v>79.658691649995049</v>
      </c>
      <c r="K449">
        <f t="shared" si="68"/>
        <v>120.90355580520082</v>
      </c>
      <c r="L449">
        <f t="shared" si="69"/>
        <v>263.77840909090907</v>
      </c>
      <c r="M449">
        <f t="shared" si="70"/>
        <v>65.88614463774806</v>
      </c>
    </row>
    <row r="450" spans="1:13" x14ac:dyDescent="0.25">
      <c r="A450" s="1">
        <v>42369</v>
      </c>
      <c r="B450">
        <v>420</v>
      </c>
      <c r="C450">
        <v>183.8</v>
      </c>
      <c r="D450">
        <v>98.63</v>
      </c>
      <c r="E450">
        <f t="shared" si="63"/>
        <v>1.5597196813667988E-2</v>
      </c>
      <c r="F450">
        <f t="shared" si="64"/>
        <v>122.46327548656762</v>
      </c>
      <c r="G450">
        <f t="shared" si="65"/>
        <v>2.6107954545454546</v>
      </c>
      <c r="H450">
        <f t="shared" si="62"/>
        <v>0.64873219982241093</v>
      </c>
      <c r="I450">
        <f t="shared" si="66"/>
        <v>46.906499424670081</v>
      </c>
      <c r="J450">
        <f t="shared" si="67"/>
        <v>79.445870103858951</v>
      </c>
      <c r="K450">
        <f t="shared" si="68"/>
        <v>122.46327548656762</v>
      </c>
      <c r="L450">
        <f t="shared" si="69"/>
        <v>261.07954545454544</v>
      </c>
      <c r="M450">
        <f t="shared" si="70"/>
        <v>64.873219982241096</v>
      </c>
    </row>
    <row r="451" spans="1:13" x14ac:dyDescent="0.25">
      <c r="A451" s="1">
        <v>42398</v>
      </c>
      <c r="B451">
        <v>449.5</v>
      </c>
      <c r="C451">
        <v>182.6</v>
      </c>
      <c r="D451">
        <v>99.61</v>
      </c>
      <c r="E451">
        <f t="shared" si="63"/>
        <v>6.7881142634260955E-2</v>
      </c>
      <c r="F451">
        <f t="shared" si="64"/>
        <v>129.25138974999373</v>
      </c>
      <c r="G451">
        <f t="shared" si="65"/>
        <v>2.5937499999999996</v>
      </c>
      <c r="H451">
        <f t="shared" si="62"/>
        <v>0.65517808399381883</v>
      </c>
      <c r="I451">
        <f t="shared" si="66"/>
        <v>49.831861108431326</v>
      </c>
      <c r="J451">
        <f t="shared" si="67"/>
        <v>84.682677889939214</v>
      </c>
      <c r="K451">
        <f t="shared" si="68"/>
        <v>129.25138974999373</v>
      </c>
      <c r="L451">
        <f t="shared" si="69"/>
        <v>259.37499999999994</v>
      </c>
      <c r="M451">
        <f t="shared" si="70"/>
        <v>65.517808399381877</v>
      </c>
    </row>
    <row r="452" spans="1:13" x14ac:dyDescent="0.25">
      <c r="A452" s="1">
        <v>42429</v>
      </c>
      <c r="B452">
        <v>459</v>
      </c>
      <c r="C452">
        <v>181.3</v>
      </c>
      <c r="D452">
        <v>98.21</v>
      </c>
      <c r="E452">
        <f t="shared" si="63"/>
        <v>2.091435614887012E-2</v>
      </c>
      <c r="F452">
        <f t="shared" si="64"/>
        <v>131.34282536488075</v>
      </c>
      <c r="G452">
        <f t="shared" si="65"/>
        <v>2.5752840909090908</v>
      </c>
      <c r="H452">
        <f t="shared" ref="H452:H479" si="71">IF(D451&lt;&gt;0,H451*D452/D451,H451)</f>
        <v>0.64596967803466454</v>
      </c>
      <c r="I452">
        <f t="shared" si="66"/>
        <v>51.00129567395259</v>
      </c>
      <c r="J452">
        <f t="shared" si="67"/>
        <v>84.843482613115185</v>
      </c>
      <c r="K452">
        <f t="shared" si="68"/>
        <v>131.34282536488075</v>
      </c>
      <c r="L452">
        <f t="shared" si="69"/>
        <v>257.52840909090907</v>
      </c>
      <c r="M452">
        <f t="shared" si="70"/>
        <v>64.596967803466455</v>
      </c>
    </row>
    <row r="453" spans="1:13" x14ac:dyDescent="0.25">
      <c r="A453" s="1">
        <v>42460</v>
      </c>
      <c r="B453">
        <v>481.5</v>
      </c>
      <c r="C453">
        <v>182.1</v>
      </c>
      <c r="D453">
        <v>94.59</v>
      </c>
      <c r="E453">
        <f t="shared" si="63"/>
        <v>4.7856021177635141E-2</v>
      </c>
      <c r="F453">
        <f t="shared" si="64"/>
        <v>136.12842748264427</v>
      </c>
      <c r="G453">
        <f t="shared" si="65"/>
        <v>2.5866477272727271</v>
      </c>
      <c r="H453">
        <f t="shared" si="71"/>
        <v>0.62215937119742315</v>
      </c>
      <c r="I453">
        <f t="shared" si="66"/>
        <v>52.6273547214616</v>
      </c>
      <c r="J453">
        <f t="shared" si="67"/>
        <v>84.693576844695968</v>
      </c>
      <c r="K453">
        <f t="shared" si="68"/>
        <v>136.12842748264427</v>
      </c>
      <c r="L453">
        <f t="shared" si="69"/>
        <v>258.66477272727269</v>
      </c>
      <c r="M453">
        <f t="shared" si="70"/>
        <v>62.215937119742314</v>
      </c>
    </row>
    <row r="454" spans="1:13" x14ac:dyDescent="0.25">
      <c r="A454" s="1">
        <v>42489</v>
      </c>
      <c r="B454">
        <v>489</v>
      </c>
      <c r="C454">
        <v>183.2</v>
      </c>
      <c r="D454">
        <v>93.08</v>
      </c>
      <c r="E454">
        <f t="shared" si="63"/>
        <v>1.5456258236691672E-2</v>
      </c>
      <c r="F454">
        <f t="shared" si="64"/>
        <v>137.67405330631343</v>
      </c>
      <c r="G454">
        <f t="shared" si="65"/>
        <v>2.6022727272727271</v>
      </c>
      <c r="H454">
        <f t="shared" si="71"/>
        <v>0.61222744762719261</v>
      </c>
      <c r="I454">
        <f t="shared" si="66"/>
        <v>52.90531306094141</v>
      </c>
      <c r="J454">
        <f t="shared" si="67"/>
        <v>84.287834260214325</v>
      </c>
      <c r="K454">
        <f t="shared" si="68"/>
        <v>137.67405330631343</v>
      </c>
      <c r="L454">
        <f t="shared" si="69"/>
        <v>260.22727272727269</v>
      </c>
      <c r="M454">
        <f t="shared" si="70"/>
        <v>61.222744762719259</v>
      </c>
    </row>
    <row r="455" spans="1:13" x14ac:dyDescent="0.25">
      <c r="A455" s="1">
        <v>42521</v>
      </c>
      <c r="B455">
        <v>461</v>
      </c>
      <c r="C455">
        <v>185.3</v>
      </c>
      <c r="D455">
        <v>95.89</v>
      </c>
      <c r="E455">
        <f t="shared" si="63"/>
        <v>-5.8964446478223471E-2</v>
      </c>
      <c r="F455">
        <f t="shared" si="64"/>
        <v>131.77760865849109</v>
      </c>
      <c r="G455">
        <f t="shared" si="65"/>
        <v>2.6321022727272725</v>
      </c>
      <c r="H455">
        <f t="shared" si="71"/>
        <v>0.63071003387378066</v>
      </c>
      <c r="I455">
        <f t="shared" si="66"/>
        <v>50.065535075864943</v>
      </c>
      <c r="J455">
        <f t="shared" si="67"/>
        <v>83.113460020802734</v>
      </c>
      <c r="K455">
        <f t="shared" si="68"/>
        <v>131.77760865849109</v>
      </c>
      <c r="L455">
        <f t="shared" si="69"/>
        <v>263.21022727272725</v>
      </c>
      <c r="M455">
        <f t="shared" si="70"/>
        <v>63.071003387378063</v>
      </c>
    </row>
    <row r="456" spans="1:13" x14ac:dyDescent="0.25">
      <c r="A456" s="1">
        <v>42551</v>
      </c>
      <c r="B456">
        <v>442.5</v>
      </c>
      <c r="C456">
        <v>187.6</v>
      </c>
      <c r="D456">
        <v>96.14</v>
      </c>
      <c r="E456">
        <f t="shared" si="63"/>
        <v>-4.0957578548664261E-2</v>
      </c>
      <c r="F456">
        <f t="shared" si="64"/>
        <v>127.68185080362467</v>
      </c>
      <c r="G456">
        <f t="shared" si="65"/>
        <v>2.6647727272727271</v>
      </c>
      <c r="H456">
        <f t="shared" si="71"/>
        <v>0.63235439208077249</v>
      </c>
      <c r="I456">
        <f t="shared" si="66"/>
        <v>47.914724395390074</v>
      </c>
      <c r="J456">
        <f t="shared" si="67"/>
        <v>80.740179144673974</v>
      </c>
      <c r="K456">
        <f t="shared" si="68"/>
        <v>127.68185080362467</v>
      </c>
      <c r="L456">
        <f t="shared" si="69"/>
        <v>266.47727272727269</v>
      </c>
      <c r="M456">
        <f t="shared" si="70"/>
        <v>63.235439208077246</v>
      </c>
    </row>
    <row r="457" spans="1:13" x14ac:dyDescent="0.25">
      <c r="A457" s="1">
        <v>42580</v>
      </c>
      <c r="B457">
        <v>393</v>
      </c>
      <c r="C457">
        <v>187.7</v>
      </c>
      <c r="D457">
        <v>95.53</v>
      </c>
      <c r="E457">
        <f t="shared" si="63"/>
        <v>-0.11863085257872298</v>
      </c>
      <c r="F457">
        <f t="shared" si="64"/>
        <v>115.81876554575237</v>
      </c>
      <c r="G457">
        <f t="shared" si="65"/>
        <v>2.6661931818181817</v>
      </c>
      <c r="H457">
        <f t="shared" si="71"/>
        <v>0.62834215805571247</v>
      </c>
      <c r="I457">
        <f t="shared" si="66"/>
        <v>43.439750103468128</v>
      </c>
      <c r="J457">
        <f t="shared" si="67"/>
        <v>72.773813086366644</v>
      </c>
      <c r="K457">
        <f t="shared" si="68"/>
        <v>115.81876554575237</v>
      </c>
      <c r="L457">
        <f t="shared" si="69"/>
        <v>266.61931818181819</v>
      </c>
      <c r="M457">
        <f t="shared" si="70"/>
        <v>62.834215805571247</v>
      </c>
    </row>
    <row r="458" spans="1:13" x14ac:dyDescent="0.25">
      <c r="A458" s="1">
        <v>42613</v>
      </c>
      <c r="B458">
        <v>348</v>
      </c>
      <c r="C458">
        <v>186.6</v>
      </c>
      <c r="D458">
        <v>96.02</v>
      </c>
      <c r="E458">
        <f t="shared" si="63"/>
        <v>-0.12160713209478687</v>
      </c>
      <c r="F458">
        <f t="shared" si="64"/>
        <v>103.65805233627368</v>
      </c>
      <c r="G458">
        <f t="shared" si="65"/>
        <v>2.6505681818181817</v>
      </c>
      <c r="H458">
        <f t="shared" si="71"/>
        <v>0.63156510014141642</v>
      </c>
      <c r="I458">
        <f t="shared" si="66"/>
        <v>39.107861117222228</v>
      </c>
      <c r="J458">
        <f t="shared" si="67"/>
        <v>65.466808204222872</v>
      </c>
      <c r="K458">
        <f t="shared" si="68"/>
        <v>103.65805233627368</v>
      </c>
      <c r="L458">
        <f t="shared" si="69"/>
        <v>265.05681818181819</v>
      </c>
      <c r="M458">
        <f t="shared" si="70"/>
        <v>63.156510014141645</v>
      </c>
    </row>
    <row r="459" spans="1:13" x14ac:dyDescent="0.25">
      <c r="A459" s="1">
        <v>42643</v>
      </c>
      <c r="B459">
        <v>387.5</v>
      </c>
      <c r="C459">
        <v>186.9</v>
      </c>
      <c r="D459">
        <v>95.46</v>
      </c>
      <c r="E459">
        <f t="shared" si="63"/>
        <v>0.10751336901892726</v>
      </c>
      <c r="F459">
        <f t="shared" si="64"/>
        <v>114.40938923816641</v>
      </c>
      <c r="G459">
        <f t="shared" si="65"/>
        <v>2.6548295454545454</v>
      </c>
      <c r="H459">
        <f t="shared" si="71"/>
        <v>0.62788173775775469</v>
      </c>
      <c r="I459">
        <f t="shared" si="66"/>
        <v>43.094815421973863</v>
      </c>
      <c r="J459">
        <f t="shared" si="67"/>
        <v>71.835566130663281</v>
      </c>
      <c r="K459">
        <f t="shared" si="68"/>
        <v>114.40938923816641</v>
      </c>
      <c r="L459">
        <f t="shared" si="69"/>
        <v>265.48295454545456</v>
      </c>
      <c r="M459">
        <f t="shared" si="70"/>
        <v>62.788173775775469</v>
      </c>
    </row>
    <row r="460" spans="1:13" x14ac:dyDescent="0.25">
      <c r="A460" s="1">
        <v>42674</v>
      </c>
      <c r="B460">
        <v>396</v>
      </c>
      <c r="C460">
        <v>186.7</v>
      </c>
      <c r="D460">
        <v>98.45</v>
      </c>
      <c r="E460">
        <f t="shared" si="63"/>
        <v>2.1698362461078893E-2</v>
      </c>
      <c r="F460">
        <f t="shared" si="64"/>
        <v>116.5792254842743</v>
      </c>
      <c r="G460">
        <f t="shared" si="65"/>
        <v>2.6519886363636358</v>
      </c>
      <c r="H460">
        <f t="shared" si="71"/>
        <v>0.64754826191337689</v>
      </c>
      <c r="I460">
        <f t="shared" si="66"/>
        <v>43.95917233043874</v>
      </c>
      <c r="J460">
        <f t="shared" si="67"/>
        <v>75.490674837549477</v>
      </c>
      <c r="K460">
        <f t="shared" si="68"/>
        <v>116.5792254842743</v>
      </c>
      <c r="L460">
        <f t="shared" si="69"/>
        <v>265.19886363636357</v>
      </c>
      <c r="M460">
        <f t="shared" si="70"/>
        <v>64.754826191337685</v>
      </c>
    </row>
    <row r="461" spans="1:13" x14ac:dyDescent="0.25">
      <c r="A461" s="1">
        <v>42704</v>
      </c>
      <c r="B461">
        <v>381</v>
      </c>
      <c r="C461">
        <v>186.3</v>
      </c>
      <c r="D461">
        <v>101.5</v>
      </c>
      <c r="E461">
        <f t="shared" si="63"/>
        <v>-3.8614836127779543E-2</v>
      </c>
      <c r="F461">
        <f t="shared" si="64"/>
        <v>112.71774187149634</v>
      </c>
      <c r="G461">
        <f t="shared" si="65"/>
        <v>2.6463068181818183</v>
      </c>
      <c r="H461">
        <f t="shared" si="71"/>
        <v>0.66760943203867695</v>
      </c>
      <c r="I461">
        <f t="shared" si="66"/>
        <v>42.594358710431251</v>
      </c>
      <c r="J461">
        <f t="shared" si="67"/>
        <v>75.251427631511874</v>
      </c>
      <c r="K461">
        <f t="shared" si="68"/>
        <v>112.71774187149634</v>
      </c>
      <c r="L461">
        <f t="shared" si="69"/>
        <v>264.63068181818181</v>
      </c>
      <c r="M461">
        <f t="shared" si="70"/>
        <v>66.760943203867697</v>
      </c>
    </row>
    <row r="462" spans="1:13" x14ac:dyDescent="0.25">
      <c r="A462" s="1">
        <v>42734</v>
      </c>
      <c r="B462">
        <v>398</v>
      </c>
      <c r="C462">
        <v>188.2</v>
      </c>
      <c r="D462">
        <v>102.39</v>
      </c>
      <c r="E462">
        <f t="shared" si="63"/>
        <v>4.3652630157736808E-2</v>
      </c>
      <c r="F462">
        <f t="shared" si="64"/>
        <v>117.08300488727002</v>
      </c>
      <c r="G462">
        <f t="shared" si="65"/>
        <v>2.6732954545454541</v>
      </c>
      <c r="H462">
        <f t="shared" si="71"/>
        <v>0.67346334725556778</v>
      </c>
      <c r="I462">
        <f t="shared" si="66"/>
        <v>43.797255813303991</v>
      </c>
      <c r="J462">
        <f t="shared" si="67"/>
        <v>78.851112378120874</v>
      </c>
      <c r="K462">
        <f t="shared" si="68"/>
        <v>117.08300488727002</v>
      </c>
      <c r="L462">
        <f t="shared" si="69"/>
        <v>267.32954545454544</v>
      </c>
      <c r="M462">
        <f t="shared" si="70"/>
        <v>67.346334725556773</v>
      </c>
    </row>
    <row r="463" spans="1:13" x14ac:dyDescent="0.25">
      <c r="A463" s="1">
        <v>42766</v>
      </c>
      <c r="B463">
        <v>416</v>
      </c>
      <c r="C463">
        <v>190.7</v>
      </c>
      <c r="D463">
        <v>99.51</v>
      </c>
      <c r="E463">
        <f t="shared" si="63"/>
        <v>4.4233254976825662E-2</v>
      </c>
      <c r="F463">
        <f t="shared" si="64"/>
        <v>121.50633038495259</v>
      </c>
      <c r="G463">
        <f t="shared" si="65"/>
        <v>2.7088068181818179</v>
      </c>
      <c r="H463">
        <f t="shared" si="71"/>
        <v>0.65452034071102205</v>
      </c>
      <c r="I463">
        <f t="shared" si="66"/>
        <v>44.856033870480665</v>
      </c>
      <c r="J463">
        <f t="shared" si="67"/>
        <v>79.528364762105184</v>
      </c>
      <c r="K463">
        <f t="shared" si="68"/>
        <v>121.50633038495259</v>
      </c>
      <c r="L463">
        <f t="shared" si="69"/>
        <v>270.88068181818181</v>
      </c>
      <c r="M463">
        <f t="shared" si="70"/>
        <v>65.452034071102204</v>
      </c>
    </row>
    <row r="464" spans="1:13" x14ac:dyDescent="0.25">
      <c r="A464" s="1">
        <v>42794</v>
      </c>
      <c r="B464">
        <v>426.5</v>
      </c>
      <c r="C464">
        <v>191.6</v>
      </c>
      <c r="D464">
        <v>101.12</v>
      </c>
      <c r="E464">
        <f t="shared" si="63"/>
        <v>2.4927106670470493E-2</v>
      </c>
      <c r="F464">
        <f t="shared" si="64"/>
        <v>123.99904105199964</v>
      </c>
      <c r="G464">
        <f t="shared" si="65"/>
        <v>2.7215909090909087</v>
      </c>
      <c r="H464">
        <f t="shared" si="71"/>
        <v>0.66511000756404925</v>
      </c>
      <c r="I464">
        <f t="shared" si="66"/>
        <v>45.561234290505091</v>
      </c>
      <c r="J464">
        <f t="shared" si="67"/>
        <v>82.473003132030328</v>
      </c>
      <c r="K464">
        <f t="shared" si="68"/>
        <v>123.99904105199964</v>
      </c>
      <c r="L464">
        <f t="shared" si="69"/>
        <v>272.15909090909088</v>
      </c>
      <c r="M464">
        <f t="shared" si="70"/>
        <v>66.511000756404925</v>
      </c>
    </row>
    <row r="465" spans="1:13" x14ac:dyDescent="0.25">
      <c r="A465" s="1">
        <v>42825</v>
      </c>
      <c r="B465">
        <v>418</v>
      </c>
      <c r="C465">
        <v>191.5</v>
      </c>
      <c r="D465">
        <v>100.35</v>
      </c>
      <c r="E465">
        <f t="shared" si="63"/>
        <v>-2.0130934406977486E-2</v>
      </c>
      <c r="F465">
        <f t="shared" si="64"/>
        <v>121.9859476113019</v>
      </c>
      <c r="G465">
        <f t="shared" si="65"/>
        <v>2.7201704545454541</v>
      </c>
      <c r="H465">
        <f t="shared" si="71"/>
        <v>0.66004538428651438</v>
      </c>
      <c r="I465">
        <f t="shared" si="66"/>
        <v>44.844964552666603</v>
      </c>
      <c r="J465">
        <f t="shared" si="67"/>
        <v>80.516261668656369</v>
      </c>
      <c r="K465">
        <f t="shared" si="68"/>
        <v>121.9859476113019</v>
      </c>
      <c r="L465">
        <f t="shared" si="69"/>
        <v>272.01704545454544</v>
      </c>
      <c r="M465">
        <f t="shared" si="70"/>
        <v>66.004538428651443</v>
      </c>
    </row>
    <row r="466" spans="1:13" x14ac:dyDescent="0.25">
      <c r="A466" s="1">
        <v>42853</v>
      </c>
      <c r="B466">
        <v>427</v>
      </c>
      <c r="C466">
        <v>193</v>
      </c>
      <c r="D466">
        <v>99.05</v>
      </c>
      <c r="E466">
        <f t="shared" si="63"/>
        <v>2.1302580703868187E-2</v>
      </c>
      <c r="F466">
        <f t="shared" si="64"/>
        <v>124.11620568168871</v>
      </c>
      <c r="G466">
        <f t="shared" si="65"/>
        <v>2.7414772727272725</v>
      </c>
      <c r="H466">
        <f t="shared" si="71"/>
        <v>0.65149472161015698</v>
      </c>
      <c r="I466">
        <f t="shared" si="66"/>
        <v>45.273476062128942</v>
      </c>
      <c r="J466">
        <f t="shared" si="67"/>
        <v>80.861052867900767</v>
      </c>
      <c r="K466">
        <f t="shared" si="68"/>
        <v>124.11620568168871</v>
      </c>
      <c r="L466">
        <f t="shared" si="69"/>
        <v>274.14772727272725</v>
      </c>
      <c r="M466">
        <f t="shared" si="70"/>
        <v>65.149472161015694</v>
      </c>
    </row>
    <row r="467" spans="1:13" x14ac:dyDescent="0.25">
      <c r="A467" s="1">
        <v>42886</v>
      </c>
      <c r="B467">
        <v>417.5</v>
      </c>
      <c r="C467">
        <v>192.8</v>
      </c>
      <c r="D467">
        <v>96.92</v>
      </c>
      <c r="E467">
        <f t="shared" si="63"/>
        <v>-2.2499468937714408E-2</v>
      </c>
      <c r="F467">
        <f t="shared" si="64"/>
        <v>121.86625878791727</v>
      </c>
      <c r="G467">
        <f t="shared" si="65"/>
        <v>2.7386363636363638</v>
      </c>
      <c r="H467">
        <f t="shared" si="71"/>
        <v>0.63748478968658673</v>
      </c>
      <c r="I467">
        <f t="shared" si="66"/>
        <v>44.49888287691585</v>
      </c>
      <c r="J467">
        <f t="shared" si="67"/>
        <v>77.687886353306595</v>
      </c>
      <c r="K467">
        <f t="shared" si="68"/>
        <v>121.86625878791727</v>
      </c>
      <c r="L467">
        <f t="shared" si="69"/>
        <v>273.86363636363637</v>
      </c>
      <c r="M467">
        <f t="shared" si="70"/>
        <v>63.748478968658674</v>
      </c>
    </row>
    <row r="468" spans="1:13" x14ac:dyDescent="0.25">
      <c r="A468" s="1">
        <v>42916</v>
      </c>
      <c r="B468">
        <v>530.5</v>
      </c>
      <c r="C468">
        <v>193.6</v>
      </c>
      <c r="D468">
        <v>95.66</v>
      </c>
      <c r="E468">
        <f t="shared" si="63"/>
        <v>0.2395354137631277</v>
      </c>
      <c r="F468">
        <f t="shared" si="64"/>
        <v>145.81980016423006</v>
      </c>
      <c r="G468">
        <f t="shared" si="65"/>
        <v>2.7499999999999996</v>
      </c>
      <c r="H468">
        <f t="shared" si="71"/>
        <v>0.62919722432334801</v>
      </c>
      <c r="I468">
        <f t="shared" si="66"/>
        <v>53.02538187790185</v>
      </c>
      <c r="J468">
        <f t="shared" si="67"/>
        <v>91.749413514718839</v>
      </c>
      <c r="K468">
        <f t="shared" si="68"/>
        <v>145.81980016423006</v>
      </c>
      <c r="L468">
        <f t="shared" si="69"/>
        <v>274.99999999999994</v>
      </c>
      <c r="M468">
        <f t="shared" si="70"/>
        <v>62.919722432334801</v>
      </c>
    </row>
    <row r="469" spans="1:13" x14ac:dyDescent="0.25">
      <c r="A469" s="1">
        <v>42947</v>
      </c>
      <c r="B469">
        <v>477</v>
      </c>
      <c r="C469">
        <v>193.5</v>
      </c>
      <c r="D469">
        <v>92.86</v>
      </c>
      <c r="E469">
        <f t="shared" si="63"/>
        <v>-0.10630346716569664</v>
      </c>
      <c r="F469">
        <f t="shared" si="64"/>
        <v>135.18945344766038</v>
      </c>
      <c r="G469">
        <f t="shared" si="65"/>
        <v>2.7485795454545454</v>
      </c>
      <c r="H469">
        <f t="shared" si="71"/>
        <v>0.61078041240503966</v>
      </c>
      <c r="I469">
        <f t="shared" si="66"/>
        <v>49.185206835737937</v>
      </c>
      <c r="J469">
        <f t="shared" si="67"/>
        <v>82.571070129573926</v>
      </c>
      <c r="K469">
        <f t="shared" si="68"/>
        <v>135.18945344766038</v>
      </c>
      <c r="L469">
        <f t="shared" si="69"/>
        <v>274.85795454545456</v>
      </c>
      <c r="M469">
        <f t="shared" si="70"/>
        <v>61.078041240503964</v>
      </c>
    </row>
    <row r="470" spans="1:13" x14ac:dyDescent="0.25">
      <c r="A470" s="1">
        <v>42978</v>
      </c>
      <c r="B470">
        <v>414</v>
      </c>
      <c r="C470">
        <v>193.8</v>
      </c>
      <c r="D470">
        <v>92.67</v>
      </c>
      <c r="E470">
        <f t="shared" si="63"/>
        <v>-0.14165051706302681</v>
      </c>
      <c r="F470">
        <f t="shared" si="64"/>
        <v>121.02440174135771</v>
      </c>
      <c r="G470">
        <f t="shared" si="65"/>
        <v>2.7528409090909092</v>
      </c>
      <c r="H470">
        <f t="shared" si="71"/>
        <v>0.60953070016772593</v>
      </c>
      <c r="I470">
        <f t="shared" si="66"/>
        <v>43.96345656652003</v>
      </c>
      <c r="J470">
        <f t="shared" si="67"/>
        <v>73.768088330789908</v>
      </c>
      <c r="K470">
        <f t="shared" si="68"/>
        <v>121.02440174135771</v>
      </c>
      <c r="L470">
        <f t="shared" si="69"/>
        <v>275.28409090909093</v>
      </c>
      <c r="M470">
        <f t="shared" si="70"/>
        <v>60.953070016772593</v>
      </c>
    </row>
    <row r="471" spans="1:13" x14ac:dyDescent="0.25">
      <c r="A471" s="1">
        <v>43007</v>
      </c>
      <c r="B471">
        <v>418</v>
      </c>
      <c r="C471">
        <v>194.8</v>
      </c>
      <c r="D471">
        <v>93.08</v>
      </c>
      <c r="E471">
        <f t="shared" si="63"/>
        <v>9.6154586994419734E-3</v>
      </c>
      <c r="F471">
        <f t="shared" si="64"/>
        <v>121.98594761130191</v>
      </c>
      <c r="G471">
        <f t="shared" si="65"/>
        <v>2.7670454545454546</v>
      </c>
      <c r="H471">
        <f t="shared" si="71"/>
        <v>0.6122274476271925</v>
      </c>
      <c r="I471">
        <f t="shared" si="66"/>
        <v>44.085270594638885</v>
      </c>
      <c r="J471">
        <f t="shared" si="67"/>
        <v>74.683145352451788</v>
      </c>
      <c r="K471">
        <f t="shared" si="68"/>
        <v>121.98594761130191</v>
      </c>
      <c r="L471">
        <f t="shared" si="69"/>
        <v>276.70454545454544</v>
      </c>
      <c r="M471">
        <f t="shared" si="70"/>
        <v>61.222744762719252</v>
      </c>
    </row>
    <row r="472" spans="1:13" x14ac:dyDescent="0.25">
      <c r="A472" s="1">
        <v>43039</v>
      </c>
      <c r="B472">
        <v>413</v>
      </c>
      <c r="C472">
        <v>194.9</v>
      </c>
      <c r="D472">
        <v>94.55</v>
      </c>
      <c r="E472">
        <f t="shared" si="63"/>
        <v>-1.2033839563723565E-2</v>
      </c>
      <c r="F472">
        <f t="shared" si="64"/>
        <v>120.78256365492955</v>
      </c>
      <c r="G472">
        <f t="shared" si="65"/>
        <v>2.7684659090909087</v>
      </c>
      <c r="H472">
        <f t="shared" si="71"/>
        <v>0.62189627388430435</v>
      </c>
      <c r="I472">
        <f t="shared" si="66"/>
        <v>43.627975789158754</v>
      </c>
      <c r="J472">
        <f t="shared" si="67"/>
        <v>75.114226287194484</v>
      </c>
      <c r="K472">
        <f t="shared" si="68"/>
        <v>120.78256365492955</v>
      </c>
      <c r="L472">
        <f t="shared" si="69"/>
        <v>276.84659090909088</v>
      </c>
      <c r="M472">
        <f t="shared" si="70"/>
        <v>62.189627388430438</v>
      </c>
    </row>
    <row r="473" spans="1:13" x14ac:dyDescent="0.25">
      <c r="A473" s="1">
        <v>43069</v>
      </c>
      <c r="B473">
        <v>430</v>
      </c>
      <c r="C473">
        <v>195.9</v>
      </c>
      <c r="D473">
        <v>93.01</v>
      </c>
      <c r="E473">
        <f t="shared" si="63"/>
        <v>4.0337615726575335E-2</v>
      </c>
      <c r="F473">
        <f t="shared" si="64"/>
        <v>124.81632522758709</v>
      </c>
      <c r="G473">
        <f t="shared" si="65"/>
        <v>2.7826704545454546</v>
      </c>
      <c r="H473">
        <f t="shared" si="71"/>
        <v>0.61176702732923482</v>
      </c>
      <c r="I473">
        <f t="shared" si="66"/>
        <v>44.854871342634667</v>
      </c>
      <c r="J473">
        <f t="shared" si="67"/>
        <v>76.358512246639933</v>
      </c>
      <c r="K473">
        <f t="shared" si="68"/>
        <v>124.81632522758709</v>
      </c>
      <c r="L473">
        <f t="shared" si="69"/>
        <v>278.26704545454544</v>
      </c>
      <c r="M473">
        <f t="shared" si="70"/>
        <v>61.176702732923481</v>
      </c>
    </row>
    <row r="474" spans="1:13" x14ac:dyDescent="0.25">
      <c r="A474" s="1">
        <v>43098</v>
      </c>
      <c r="B474">
        <v>432</v>
      </c>
      <c r="C474">
        <v>196.3</v>
      </c>
      <c r="D474">
        <v>92.12</v>
      </c>
      <c r="E474">
        <f t="shared" si="63"/>
        <v>4.6403795565023009E-3</v>
      </c>
      <c r="F474">
        <f t="shared" si="64"/>
        <v>125.28036318323731</v>
      </c>
      <c r="G474">
        <f t="shared" si="65"/>
        <v>2.7883522727272725</v>
      </c>
      <c r="H474">
        <f t="shared" si="71"/>
        <v>0.605913112112344</v>
      </c>
      <c r="I474">
        <f t="shared" si="66"/>
        <v>44.929890820682161</v>
      </c>
      <c r="J474">
        <f t="shared" si="67"/>
        <v>75.90901474292005</v>
      </c>
      <c r="K474">
        <f t="shared" si="68"/>
        <v>125.28036318323731</v>
      </c>
      <c r="L474">
        <f t="shared" si="69"/>
        <v>278.83522727272725</v>
      </c>
      <c r="M474">
        <f t="shared" si="70"/>
        <v>60.591311211234398</v>
      </c>
    </row>
    <row r="475" spans="1:13" x14ac:dyDescent="0.25">
      <c r="A475" s="1">
        <v>43131</v>
      </c>
      <c r="B475">
        <v>458.5</v>
      </c>
      <c r="C475">
        <v>197.9</v>
      </c>
      <c r="D475">
        <v>89.13</v>
      </c>
      <c r="E475">
        <f t="shared" si="63"/>
        <v>5.9534703452409195E-2</v>
      </c>
      <c r="F475">
        <f t="shared" si="64"/>
        <v>131.23383352847824</v>
      </c>
      <c r="G475">
        <f t="shared" si="65"/>
        <v>2.8110795454545454</v>
      </c>
      <c r="H475">
        <f t="shared" si="71"/>
        <v>0.5862465879567218</v>
      </c>
      <c r="I475">
        <f t="shared" si="66"/>
        <v>46.684496616497569</v>
      </c>
      <c r="J475">
        <f t="shared" si="67"/>
        <v>76.935387130550808</v>
      </c>
      <c r="K475">
        <f t="shared" si="68"/>
        <v>131.23383352847824</v>
      </c>
      <c r="L475">
        <f t="shared" si="69"/>
        <v>281.10795454545456</v>
      </c>
      <c r="M475">
        <f t="shared" si="70"/>
        <v>58.624658795672183</v>
      </c>
    </row>
    <row r="476" spans="1:13" x14ac:dyDescent="0.25">
      <c r="A476" s="1">
        <v>43159</v>
      </c>
      <c r="B476">
        <v>496.5</v>
      </c>
      <c r="C476">
        <v>199.3</v>
      </c>
      <c r="D476">
        <v>90.61</v>
      </c>
      <c r="E476">
        <f t="shared" si="63"/>
        <v>7.9623191788707776E-2</v>
      </c>
      <c r="F476">
        <f t="shared" si="64"/>
        <v>139.19615270734903</v>
      </c>
      <c r="G476">
        <f t="shared" si="65"/>
        <v>2.8309659090909092</v>
      </c>
      <c r="H476">
        <f t="shared" si="71"/>
        <v>0.59598118854211335</v>
      </c>
      <c r="I476">
        <f t="shared" si="66"/>
        <v>49.169137735059564</v>
      </c>
      <c r="J476">
        <f t="shared" si="67"/>
        <v>82.958288531015384</v>
      </c>
      <c r="K476">
        <f t="shared" si="68"/>
        <v>139.19615270734903</v>
      </c>
      <c r="L476">
        <f t="shared" si="69"/>
        <v>283.09659090909093</v>
      </c>
      <c r="M476">
        <f t="shared" si="70"/>
        <v>59.598118854211336</v>
      </c>
    </row>
    <row r="477" spans="1:13" x14ac:dyDescent="0.25">
      <c r="A477" s="1">
        <v>43188</v>
      </c>
      <c r="B477">
        <v>452</v>
      </c>
      <c r="C477">
        <v>198.9</v>
      </c>
      <c r="D477">
        <v>89.97</v>
      </c>
      <c r="E477">
        <f t="shared" si="63"/>
        <v>-9.3901303652996093E-2</v>
      </c>
      <c r="F477">
        <f t="shared" si="64"/>
        <v>129.80602234204943</v>
      </c>
      <c r="G477">
        <f t="shared" si="65"/>
        <v>2.8252840909090908</v>
      </c>
      <c r="H477">
        <f t="shared" si="71"/>
        <v>0.59177163153221424</v>
      </c>
      <c r="I477">
        <f t="shared" si="66"/>
        <v>45.944414142183412</v>
      </c>
      <c r="J477">
        <f t="shared" si="67"/>
        <v>76.815521624061645</v>
      </c>
      <c r="K477">
        <f t="shared" si="68"/>
        <v>129.80602234204943</v>
      </c>
      <c r="L477">
        <f t="shared" si="69"/>
        <v>282.52840909090907</v>
      </c>
      <c r="M477">
        <f t="shared" si="70"/>
        <v>59.177163153221422</v>
      </c>
    </row>
    <row r="478" spans="1:13" x14ac:dyDescent="0.25">
      <c r="A478" s="1">
        <v>43220</v>
      </c>
      <c r="B478">
        <v>504</v>
      </c>
      <c r="C478">
        <v>200</v>
      </c>
      <c r="D478">
        <v>91.84</v>
      </c>
      <c r="E478">
        <f t="shared" si="63"/>
        <v>0.10889408823913739</v>
      </c>
      <c r="F478">
        <f t="shared" si="64"/>
        <v>140.69543116596316</v>
      </c>
      <c r="G478">
        <f t="shared" si="65"/>
        <v>2.8409090909090908</v>
      </c>
      <c r="H478">
        <f t="shared" si="71"/>
        <v>0.60407143092051296</v>
      </c>
      <c r="I478">
        <f t="shared" si="66"/>
        <v>49.524791770419036</v>
      </c>
      <c r="J478">
        <f t="shared" si="67"/>
        <v>84.990090428401899</v>
      </c>
      <c r="K478">
        <f t="shared" si="68"/>
        <v>140.69543116596316</v>
      </c>
      <c r="L478">
        <f t="shared" si="69"/>
        <v>284.09090909090907</v>
      </c>
      <c r="M478">
        <f t="shared" si="70"/>
        <v>60.4071430920513</v>
      </c>
    </row>
    <row r="479" spans="1:13" x14ac:dyDescent="0.25">
      <c r="A479" s="1">
        <v>43251</v>
      </c>
      <c r="B479">
        <v>539.5</v>
      </c>
      <c r="C479">
        <v>203.2</v>
      </c>
      <c r="D479">
        <v>93.99</v>
      </c>
      <c r="E479">
        <f t="shared" si="63"/>
        <v>6.8066516626820714E-2</v>
      </c>
      <c r="F479">
        <f t="shared" si="64"/>
        <v>147.50208282864523</v>
      </c>
      <c r="G479">
        <f t="shared" si="65"/>
        <v>2.8863636363636358</v>
      </c>
      <c r="H479">
        <f t="shared" si="71"/>
        <v>0.6182129115006425</v>
      </c>
      <c r="I479">
        <f t="shared" si="66"/>
        <v>51.103083814648748</v>
      </c>
      <c r="J479">
        <f t="shared" si="67"/>
        <v>91.187692077905695</v>
      </c>
      <c r="K479">
        <f t="shared" si="68"/>
        <v>147.50208282864523</v>
      </c>
      <c r="L479">
        <f t="shared" si="69"/>
        <v>288.63636363636357</v>
      </c>
      <c r="M479">
        <f t="shared" si="70"/>
        <v>61.821291150064248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monthly_W__0000$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2010-12-12T16:15:04Z</dcterms:created>
  <dcterms:modified xsi:type="dcterms:W3CDTF">2018-07-19T20:52:11Z</dcterms:modified>
</cp:coreProperties>
</file>