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2"/>
  </bookViews>
  <sheets>
    <sheet name="第一学年" sheetId="1" r:id="rId1"/>
    <sheet name="第二学年" sheetId="2" r:id="rId2"/>
    <sheet name="第三学年" sheetId="4" r:id="rId3"/>
    <sheet name="Sheet1" sheetId="3" r:id="rId4"/>
  </sheets>
  <definedNames>
    <definedName name="_xlnm._FilterDatabase" localSheetId="1" hidden="1">第二学年!$B$9:$G$54</definedName>
    <definedName name="_xlnm._FilterDatabase" localSheetId="2" hidden="1">第三学年!$B$10:$G$55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8" i="4" l="1"/>
  <c r="C5" i="4"/>
  <c r="F4" i="4"/>
  <c r="E4" i="4"/>
  <c r="G4" i="4" s="1"/>
  <c r="C4" i="4"/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<sst xmlns="http://schemas.openxmlformats.org/spreadsheetml/2006/main" count="283" uniqueCount="124">
  <si>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</si>
  <si>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</si>
  <si>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</si>
  <si>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</si>
  <si>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</si>
  <si>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</si>
  <si>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</si>
  <si>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</si>
  <si>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</si>
  <si>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</si>
  <si>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</si>
  <si>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</si>
  <si>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</si>
  <si>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</si>
  <si>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</si>
  <si>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</si>
  <si>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</si>
  <si>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</si>
  <si>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</si>
  <si>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</si>
  <si>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</si>
  <si>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</si>
  <si>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</si>
  <si>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</si>
  <si>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</si>
  <si>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</si>
  <si>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</si>
  <si>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</si>
  <si>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</si>
  <si>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</si>
  <si>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</si>
  <si>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</si>
  <si>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</si>
  <si>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</si>
  <si>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</si>
  <si>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</si>
  <si>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</si>
  <si>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</si>
  <si>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</si>
  <si>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</si>
  <si>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</si>
  <si>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</si>
  <si>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</si>
  <si>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</si>
  <si>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</si>
  <si>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</si>
  <si>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</si>
  <si>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</si>
  <si>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</si>
  <si>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</si>
  <si>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</si>
  <si>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</si>
  <si>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</si>
  <si>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</si>
  <si>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</si>
  <si>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</si>
  <si>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</si>
  <si>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</si>
  <si>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</si>
  <si>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</si>
  <si>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</si>
  <si>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</si>
  <si>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</si>
  <si>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</si>
  <si>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</si>
  <si>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</si>
  <si>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</si>
  <si>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</si>
  <si>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</si>
  <si>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</si>
  <si>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</si>
  <si>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</si>
  <si>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</si>
  <si>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</si>
  <si>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</si>
  <si>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</si>
  <si>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</si>
  <si>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</si>
  <si>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</si>
  <si>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</si>
  <si>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</si>
  <si>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</si>
  <si>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</si>
  <si>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</si>
  <si>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</si>
  <si>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</si>
  <si>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</si>
  <si>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</si>
  <si>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</si>
  <si>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</si>
  <si>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</si>
  <si>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</si>
  <si>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</si>
  <si>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</si>
  <si>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</si>
  <si>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</si>
  <si>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</si>
  <si>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</si>
  <si>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</si>
  <si>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</si>
  <si>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</si>
  <si>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</si>
  <si>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</si>
  <si>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</si>
  <si>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</si>
  <si>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</si>
  <si>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</si>
  <si>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</si>
  <si>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</si>
  <si>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</si>
  <si>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</si>
  <si>
    <t>收入</t>
    <phoneticPr fontId="1" type="noConversion"/>
  </si>
  <si>
    <t>第二学年剩余生活费</t>
    <phoneticPr fontId="1" type="noConversion"/>
  </si>
  <si>
    <t>支出</t>
    <phoneticPr fontId="1" type="noConversion"/>
  </si>
  <si>
    <t>生活费</t>
    <phoneticPr fontId="1" type="noConversion"/>
  </si>
  <si>
    <t>收入</t>
    <phoneticPr fontId="1" type="noConversion"/>
  </si>
  <si>
    <t>学费</t>
    <phoneticPr fontId="1" type="noConversion"/>
  </si>
  <si>
    <t>学费</t>
    <phoneticPr fontId="1" type="noConversion"/>
  </si>
  <si>
    <t>支出</t>
    <phoneticPr fontId="1" type="noConversion"/>
  </si>
  <si>
    <t>UI培训班第一次培训费</t>
    <phoneticPr fontId="1" type="noConversion"/>
  </si>
  <si>
    <t>学费+住宿费等</t>
    <phoneticPr fontId="1" type="noConversion"/>
  </si>
  <si>
    <t>房租（押一付六 * 600）</t>
    <phoneticPr fontId="1" type="noConversion"/>
  </si>
  <si>
    <t>培训费</t>
    <phoneticPr fontId="1" type="noConversion"/>
  </si>
  <si>
    <t>培训费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</si>
</sst>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J17" sqref="J17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2" t="s">
        <v>68</v>
      </c>
      <c r="C1" s="32"/>
      <c r="D1" s="32"/>
      <c r="E1" s="32"/>
      <c r="F1" s="32"/>
      <c r="G1" s="32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33" t="s">
        <v>32</v>
      </c>
      <c r="C3" s="34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workbookViewId="0">
      <selection activeCell="L9" sqref="L9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72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6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7"/>
      <c r="E5" s="28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7"/>
      <c r="E6" s="29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showGridLines="0" tabSelected="1" workbookViewId="0">
      <selection activeCell="F17" sqref="F17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72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20"/>
      <c r="F2" s="20"/>
      <c r="G2" s="20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SUMIFS(D10:D20008,C10:C20008,"支出",F10:F20008,"学费")</f>
        <v>16120</v>
      </c>
      <c r="D4" s="26"/>
      <c r="E4" s="10">
        <f>SUMIFS(D11:D19998,C11:C19998,"收入")</f>
        <v>25360</v>
      </c>
      <c r="F4" s="10">
        <f>SUMIFS(D11:D19998,C11:C19998,"支出")</f>
        <v>22520</v>
      </c>
      <c r="G4" s="10">
        <f>E4-F4</f>
        <v>2840</v>
      </c>
    </row>
    <row r="5" spans="2:8" ht="15" customHeight="1" x14ac:dyDescent="0.3">
      <c r="B5" s="11" t="s">
        <v>9</v>
      </c>
      <c r="C5" s="24">
        <f>SUMIFS(D10:D20008,C10:C20008,"支出",F10:F20008,"住宿费")</f>
        <v>0</v>
      </c>
      <c r="D5" s="27"/>
      <c r="E5" s="28"/>
      <c r="F5" s="20"/>
      <c r="G5" s="20"/>
    </row>
    <row r="6" spans="2:8" ht="15" customHeight="1" x14ac:dyDescent="0.3">
      <c r="B6" s="11" t="s">
        <v>15</v>
      </c>
      <c r="C6" s="24">
        <f>SUMIFS(D10:D20008,C10:C20008,"支出",F10:F20008,"生活费")</f>
        <v>1200</v>
      </c>
      <c r="D6" s="27"/>
      <c r="E6" s="29"/>
      <c r="F6" s="20"/>
      <c r="G6" s="20"/>
    </row>
    <row r="7" spans="2:8" ht="15" customHeight="1" x14ac:dyDescent="0.3">
      <c r="B7" s="11" t="s">
        <v>122</v>
      </c>
      <c r="C7" s="24">
        <f>SUMIFS(D10:D20008,C10:C20008,"支出",F10:F20008,"培训费")</f>
        <v>5200</v>
      </c>
      <c r="D7" s="27"/>
      <c r="E7" s="29"/>
      <c r="F7" s="31"/>
      <c r="G7" s="31"/>
    </row>
    <row r="8" spans="2:8" ht="15" customHeight="1" x14ac:dyDescent="0.2">
      <c r="B8" s="11" t="s">
        <v>28</v>
      </c>
      <c r="C8" s="24">
        <f>SUMIFS(D10:D20008,C10:C20008,"支出",F10:F20008,"其它")</f>
        <v>0</v>
      </c>
      <c r="D8" s="27"/>
      <c r="E8" s="30"/>
    </row>
    <row r="9" spans="2:8" ht="15" customHeight="1" x14ac:dyDescent="0.2"/>
    <row r="10" spans="2:8" ht="15.75" x14ac:dyDescent="0.25">
      <c r="B10" s="2" t="s">
        <v>0</v>
      </c>
      <c r="C10" s="2" t="s">
        <v>1</v>
      </c>
      <c r="D10" s="2" t="s">
        <v>2</v>
      </c>
      <c r="E10" s="2" t="s">
        <v>3</v>
      </c>
      <c r="F10" s="3" t="s">
        <v>25</v>
      </c>
      <c r="G10" s="2" t="s">
        <v>4</v>
      </c>
      <c r="H10" s="4"/>
    </row>
    <row r="11" spans="2:8" x14ac:dyDescent="0.2">
      <c r="B11" s="12">
        <v>1</v>
      </c>
      <c r="C11" s="12" t="s">
        <v>111</v>
      </c>
      <c r="D11" s="13">
        <v>9240</v>
      </c>
      <c r="E11" s="14">
        <v>43670</v>
      </c>
      <c r="F11" s="15" t="s">
        <v>15</v>
      </c>
      <c r="G11" s="13" t="s">
        <v>112</v>
      </c>
      <c r="H11" s="4"/>
    </row>
    <row r="12" spans="2:8" x14ac:dyDescent="0.2">
      <c r="B12" s="18">
        <v>2</v>
      </c>
      <c r="C12" s="18" t="s">
        <v>113</v>
      </c>
      <c r="D12" s="6">
        <v>1200</v>
      </c>
      <c r="E12" s="7">
        <v>43699</v>
      </c>
      <c r="F12" s="8" t="s">
        <v>114</v>
      </c>
      <c r="G12" s="6" t="s">
        <v>114</v>
      </c>
      <c r="H12" s="4"/>
    </row>
    <row r="13" spans="2:8" x14ac:dyDescent="0.2">
      <c r="B13" s="18">
        <v>3</v>
      </c>
      <c r="C13" s="18" t="s">
        <v>115</v>
      </c>
      <c r="D13" s="6">
        <v>16120</v>
      </c>
      <c r="E13" s="7">
        <v>43718</v>
      </c>
      <c r="F13" s="8" t="s">
        <v>116</v>
      </c>
      <c r="G13" s="6" t="s">
        <v>117</v>
      </c>
      <c r="H13" s="4"/>
    </row>
    <row r="14" spans="2:8" x14ac:dyDescent="0.2">
      <c r="B14" s="18">
        <v>4</v>
      </c>
      <c r="C14" s="18" t="s">
        <v>118</v>
      </c>
      <c r="D14" s="6">
        <v>16120</v>
      </c>
      <c r="E14" s="7">
        <v>43718</v>
      </c>
      <c r="F14" s="8" t="s">
        <v>116</v>
      </c>
      <c r="G14" s="6" t="s">
        <v>120</v>
      </c>
      <c r="H14" s="4"/>
    </row>
    <row r="15" spans="2:8" x14ac:dyDescent="0.2">
      <c r="B15" s="18">
        <v>5</v>
      </c>
      <c r="C15" s="18" t="s">
        <v>118</v>
      </c>
      <c r="D15" s="6">
        <v>1000</v>
      </c>
      <c r="E15" s="7">
        <v>43727</v>
      </c>
      <c r="F15" s="8" t="s">
        <v>123</v>
      </c>
      <c r="G15" s="6" t="s">
        <v>119</v>
      </c>
      <c r="H15" s="4"/>
    </row>
    <row r="16" spans="2:8" x14ac:dyDescent="0.2">
      <c r="B16" s="18">
        <v>6</v>
      </c>
      <c r="C16" s="18" t="s">
        <v>118</v>
      </c>
      <c r="D16" s="6">
        <v>4200</v>
      </c>
      <c r="E16" s="7">
        <v>43729</v>
      </c>
      <c r="F16" s="8" t="s">
        <v>122</v>
      </c>
      <c r="G16" s="6" t="s">
        <v>121</v>
      </c>
      <c r="H16" s="4"/>
    </row>
    <row r="17" spans="2:11" x14ac:dyDescent="0.2">
      <c r="B17" s="18">
        <v>7</v>
      </c>
      <c r="C17" s="18"/>
      <c r="D17" s="6"/>
      <c r="E17" s="7"/>
      <c r="F17" s="8"/>
      <c r="G17" s="6"/>
      <c r="H17" s="4"/>
    </row>
    <row r="18" spans="2:11" x14ac:dyDescent="0.2">
      <c r="B18" s="18">
        <v>8</v>
      </c>
      <c r="C18" s="18"/>
      <c r="D18" s="6"/>
      <c r="E18" s="7"/>
      <c r="F18" s="8"/>
      <c r="G18" s="6"/>
      <c r="H18" s="4"/>
    </row>
    <row r="19" spans="2:11" x14ac:dyDescent="0.2">
      <c r="B19" s="18">
        <v>9</v>
      </c>
      <c r="C19" s="18"/>
      <c r="D19" s="6"/>
      <c r="E19" s="7"/>
      <c r="F19" s="8"/>
      <c r="G19" s="6"/>
      <c r="H19" s="4"/>
      <c r="I19" s="16"/>
      <c r="J19" s="17"/>
      <c r="K19" s="17"/>
    </row>
    <row r="20" spans="2:11" x14ac:dyDescent="0.2">
      <c r="B20" s="18">
        <v>10</v>
      </c>
      <c r="C20" s="18"/>
      <c r="D20" s="6"/>
      <c r="E20" s="7"/>
      <c r="F20" s="8"/>
      <c r="G20" s="6"/>
      <c r="H20" s="4"/>
    </row>
    <row r="21" spans="2:11" x14ac:dyDescent="0.2">
      <c r="B21" s="18">
        <v>11</v>
      </c>
      <c r="C21" s="18"/>
      <c r="D21" s="6"/>
      <c r="E21" s="7"/>
      <c r="F21" s="8"/>
      <c r="G21" s="6"/>
      <c r="H21" s="4"/>
    </row>
    <row r="22" spans="2:11" x14ac:dyDescent="0.2">
      <c r="B22" s="18">
        <v>12</v>
      </c>
      <c r="C22" s="18"/>
      <c r="D22" s="6"/>
      <c r="E22" s="7"/>
      <c r="F22" s="8"/>
      <c r="G22" s="6"/>
      <c r="H22" s="4"/>
    </row>
    <row r="23" spans="2:11" x14ac:dyDescent="0.2">
      <c r="B23" s="18">
        <v>13</v>
      </c>
      <c r="C23" s="18"/>
      <c r="D23" s="6"/>
      <c r="E23" s="7"/>
      <c r="F23" s="8"/>
      <c r="G23" s="6"/>
      <c r="H23" s="4"/>
      <c r="I23"/>
      <c r="J23"/>
      <c r="K23"/>
    </row>
    <row r="24" spans="2:11" x14ac:dyDescent="0.2">
      <c r="B24" s="18">
        <v>14</v>
      </c>
      <c r="C24" s="18"/>
      <c r="D24" s="6"/>
      <c r="E24" s="7"/>
      <c r="F24" s="8"/>
      <c r="G24" s="6"/>
      <c r="H24" s="4"/>
      <c r="I24"/>
      <c r="J24"/>
      <c r="K24"/>
    </row>
    <row r="25" spans="2:11" x14ac:dyDescent="0.2">
      <c r="B25" s="18">
        <v>15</v>
      </c>
      <c r="C25" s="18"/>
      <c r="D25" s="6"/>
      <c r="E25" s="7"/>
      <c r="F25" s="8"/>
      <c r="G25" s="6"/>
      <c r="H25" s="4"/>
      <c r="I25"/>
      <c r="J25"/>
      <c r="K25"/>
    </row>
    <row r="26" spans="2:11" x14ac:dyDescent="0.2">
      <c r="B26" s="18">
        <v>16</v>
      </c>
      <c r="C26" s="18"/>
      <c r="D26" s="6"/>
      <c r="E26" s="7"/>
      <c r="F26" s="8"/>
      <c r="G26" s="6"/>
      <c r="H26" s="4"/>
      <c r="I26"/>
      <c r="J26"/>
      <c r="K26"/>
    </row>
    <row r="27" spans="2:11" x14ac:dyDescent="0.2">
      <c r="B27" s="18">
        <v>17</v>
      </c>
      <c r="C27" s="18"/>
      <c r="D27" s="6"/>
      <c r="E27" s="7"/>
      <c r="F27" s="8"/>
      <c r="G27" s="6"/>
      <c r="H27" s="4"/>
      <c r="I27"/>
      <c r="J27"/>
      <c r="K27"/>
    </row>
    <row r="28" spans="2:11" x14ac:dyDescent="0.2">
      <c r="B28" s="18">
        <v>18</v>
      </c>
      <c r="C28" s="18"/>
      <c r="D28" s="6"/>
      <c r="E28" s="7"/>
      <c r="F28" s="8"/>
      <c r="G28" s="6"/>
      <c r="H28" s="4"/>
      <c r="I28"/>
      <c r="J28"/>
      <c r="K28"/>
    </row>
    <row r="29" spans="2:11" x14ac:dyDescent="0.2">
      <c r="B29" s="18">
        <v>19</v>
      </c>
      <c r="C29" s="18"/>
      <c r="D29" s="6"/>
      <c r="E29" s="7"/>
      <c r="F29" s="8"/>
      <c r="G29" s="6"/>
      <c r="H29" s="4"/>
      <c r="I29"/>
      <c r="J29"/>
      <c r="K29"/>
    </row>
    <row r="30" spans="2:11" x14ac:dyDescent="0.2">
      <c r="B30" s="18">
        <v>20</v>
      </c>
      <c r="C30" s="18"/>
      <c r="D30" s="6"/>
      <c r="E30" s="7"/>
      <c r="F30" s="8"/>
      <c r="G30" s="6"/>
      <c r="H30" s="4"/>
      <c r="I30"/>
      <c r="J30"/>
      <c r="K30"/>
    </row>
    <row r="31" spans="2:11" x14ac:dyDescent="0.2">
      <c r="B31" s="18">
        <v>21</v>
      </c>
      <c r="C31" s="18"/>
      <c r="D31" s="6"/>
      <c r="E31" s="7"/>
      <c r="F31" s="8"/>
      <c r="G31" s="6"/>
      <c r="H31" s="4"/>
      <c r="I31"/>
      <c r="J31"/>
      <c r="K31"/>
    </row>
    <row r="32" spans="2:11" x14ac:dyDescent="0.2">
      <c r="B32" s="18">
        <v>22</v>
      </c>
      <c r="C32" s="18"/>
      <c r="D32" s="6"/>
      <c r="E32" s="7"/>
      <c r="F32" s="8"/>
      <c r="G32" s="6"/>
      <c r="H32" s="4"/>
      <c r="I32"/>
      <c r="J32"/>
      <c r="K32"/>
    </row>
    <row r="33" spans="2:11" x14ac:dyDescent="0.2">
      <c r="B33" s="18">
        <v>23</v>
      </c>
      <c r="C33" s="18"/>
      <c r="D33" s="6"/>
      <c r="E33" s="7"/>
      <c r="F33" s="8"/>
      <c r="G33" s="6"/>
      <c r="H33" s="4"/>
      <c r="I33"/>
      <c r="J33"/>
      <c r="K33"/>
    </row>
    <row r="34" spans="2:11" x14ac:dyDescent="0.2">
      <c r="B34" s="18">
        <v>24</v>
      </c>
      <c r="C34" s="18"/>
      <c r="D34" s="6"/>
      <c r="E34" s="7"/>
      <c r="F34" s="8"/>
      <c r="G34" s="6"/>
      <c r="H34" s="4"/>
      <c r="I34"/>
      <c r="J34"/>
      <c r="K34"/>
    </row>
    <row r="35" spans="2:11" x14ac:dyDescent="0.2">
      <c r="B35" s="18">
        <v>25</v>
      </c>
      <c r="C35" s="18"/>
      <c r="D35" s="6"/>
      <c r="E35" s="7"/>
      <c r="F35" s="8"/>
      <c r="G35" s="6"/>
      <c r="H35" s="4"/>
      <c r="I35"/>
      <c r="J35"/>
      <c r="K35"/>
    </row>
    <row r="36" spans="2:11" x14ac:dyDescent="0.2">
      <c r="B36" s="18">
        <v>26</v>
      </c>
      <c r="C36" s="18"/>
      <c r="D36" s="6"/>
      <c r="E36" s="7"/>
      <c r="F36" s="8"/>
      <c r="G36" s="6"/>
      <c r="H36" s="4"/>
      <c r="I36"/>
      <c r="J36"/>
      <c r="K36"/>
    </row>
    <row r="37" spans="2:11" x14ac:dyDescent="0.2">
      <c r="B37" s="18">
        <v>27</v>
      </c>
      <c r="C37" s="18"/>
      <c r="D37" s="6"/>
      <c r="E37" s="7"/>
      <c r="F37" s="8"/>
      <c r="G37" s="6"/>
      <c r="H37" s="4"/>
      <c r="I37"/>
      <c r="J37"/>
      <c r="K37"/>
    </row>
    <row r="38" spans="2:11" x14ac:dyDescent="0.2">
      <c r="B38" s="18">
        <v>28</v>
      </c>
      <c r="C38" s="18"/>
      <c r="D38" s="6"/>
      <c r="E38" s="7"/>
      <c r="F38" s="8"/>
      <c r="G38" s="6"/>
      <c r="H38" s="4"/>
      <c r="I38"/>
      <c r="J38"/>
      <c r="K38"/>
    </row>
    <row r="39" spans="2:11" x14ac:dyDescent="0.2">
      <c r="B39" s="18">
        <v>29</v>
      </c>
      <c r="C39" s="18"/>
      <c r="D39" s="6"/>
      <c r="E39" s="7"/>
      <c r="F39" s="8"/>
      <c r="G39" s="6"/>
      <c r="H39" s="4"/>
      <c r="I39"/>
      <c r="J39"/>
      <c r="K39"/>
    </row>
    <row r="40" spans="2:11" x14ac:dyDescent="0.2">
      <c r="B40" s="18">
        <v>30</v>
      </c>
      <c r="C40" s="18"/>
      <c r="D40" s="6"/>
      <c r="E40" s="7"/>
      <c r="F40" s="8"/>
      <c r="G40" s="6"/>
      <c r="H40" s="4"/>
      <c r="I40"/>
      <c r="J40"/>
      <c r="K40"/>
    </row>
    <row r="41" spans="2:11" x14ac:dyDescent="0.2">
      <c r="B41" s="18"/>
      <c r="C41" s="18"/>
      <c r="D41" s="6"/>
      <c r="E41" s="7"/>
      <c r="F41" s="8"/>
      <c r="G41" s="8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3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1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3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21"/>
      <c r="E55" s="22"/>
      <c r="F55" s="23"/>
      <c r="G55" s="21"/>
      <c r="H55" s="4"/>
      <c r="I55"/>
      <c r="J55"/>
      <c r="K55"/>
    </row>
    <row r="56" spans="2:11" x14ac:dyDescent="0.2">
      <c r="B56" s="17"/>
      <c r="C56" s="17"/>
      <c r="D56" s="17"/>
      <c r="E56" s="17"/>
      <c r="F56" s="17"/>
      <c r="G56" s="17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11" x14ac:dyDescent="0.2">
      <c r="G65" s="4"/>
      <c r="H65" s="4"/>
      <c r="I65"/>
      <c r="J65"/>
      <c r="K65"/>
    </row>
    <row r="66" spans="7:11" x14ac:dyDescent="0.2">
      <c r="G66" s="4"/>
      <c r="H66" s="4"/>
    </row>
  </sheetData>
  <autoFilter ref="B10:G55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第一学年</vt:lpstr>
      <vt:lpstr>第二学年</vt:lpstr>
      <vt:lpstr>第三学年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2019-09-24T04:38:27Z</dcterms:modified>
</cp:coreProperties>
</file>