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<sst xmlns="http://schemas.openxmlformats.org/spreadsheetml/2006/main" count="116" uniqueCount="59">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</sst>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showGridLines="0" tabSelected="1" topLeftCell="A28" workbookViewId="0">
      <selection activeCell="G37" sqref="G37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30000</v>
      </c>
      <c r="J3" s="9">
        <f>SUMIFS(D3:D20003,C3:C20003,"支出")</f>
        <v>29170</v>
      </c>
      <c r="K3" s="10">
        <f>I3-J3</f>
        <v>830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6490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12">
        <v>23</v>
      </c>
      <c r="C25" s="12" t="s">
        <v>37</v>
      </c>
      <c r="D25" s="2">
        <v>400</v>
      </c>
      <c r="E25" s="3">
        <v>43077</v>
      </c>
      <c r="F25" s="16" t="s">
        <v>40</v>
      </c>
      <c r="G25" s="2" t="s">
        <v>47</v>
      </c>
    </row>
    <row r="26" spans="2:7" x14ac:dyDescent="0.2">
      <c r="B26" s="12">
        <v>24</v>
      </c>
      <c r="C26" s="12" t="s">
        <v>37</v>
      </c>
      <c r="D26" s="2">
        <v>300</v>
      </c>
      <c r="E26" s="3">
        <v>43091</v>
      </c>
      <c r="F26" s="16" t="s">
        <v>40</v>
      </c>
      <c r="G26" s="2" t="s">
        <v>48</v>
      </c>
    </row>
    <row r="27" spans="2:7" x14ac:dyDescent="0.2">
      <c r="B27" s="12">
        <v>25</v>
      </c>
      <c r="C27" s="12" t="s">
        <v>37</v>
      </c>
      <c r="D27" s="2">
        <v>300</v>
      </c>
      <c r="E27" s="3">
        <v>43102</v>
      </c>
      <c r="F27" s="16" t="s">
        <v>40</v>
      </c>
      <c r="G27" s="2" t="s">
        <v>49</v>
      </c>
    </row>
    <row r="28" spans="2:7" x14ac:dyDescent="0.2">
      <c r="B28" s="12">
        <v>26</v>
      </c>
      <c r="C28" s="12" t="s">
        <v>7</v>
      </c>
      <c r="D28" s="2">
        <v>400</v>
      </c>
      <c r="E28" s="3">
        <v>43108</v>
      </c>
      <c r="F28" s="16" t="s">
        <v>15</v>
      </c>
      <c r="G28" s="2" t="s">
        <v>50</v>
      </c>
    </row>
    <row r="29" spans="2:7" x14ac:dyDescent="0.2">
      <c r="B29" s="12">
        <v>27</v>
      </c>
      <c r="C29" s="12" t="s">
        <v>7</v>
      </c>
      <c r="D29" s="2">
        <v>300</v>
      </c>
      <c r="E29" s="3">
        <v>43165</v>
      </c>
      <c r="F29" s="16" t="s">
        <v>15</v>
      </c>
      <c r="G29" s="2" t="s">
        <v>51</v>
      </c>
    </row>
    <row r="30" spans="2:7" x14ac:dyDescent="0.2">
      <c r="B30" s="12">
        <v>28</v>
      </c>
      <c r="C30" s="12" t="s">
        <v>7</v>
      </c>
      <c r="D30" s="2">
        <v>400</v>
      </c>
      <c r="E30" s="3">
        <v>43175</v>
      </c>
      <c r="F30" s="16" t="s">
        <v>15</v>
      </c>
      <c r="G30" s="2" t="s">
        <v>52</v>
      </c>
    </row>
    <row r="31" spans="2:7" x14ac:dyDescent="0.2">
      <c r="B31" s="12">
        <v>29</v>
      </c>
      <c r="C31" s="12" t="s">
        <v>7</v>
      </c>
      <c r="D31" s="2">
        <v>190</v>
      </c>
      <c r="E31" s="3">
        <v>43186</v>
      </c>
      <c r="F31" s="16" t="s">
        <v>15</v>
      </c>
      <c r="G31" s="16" t="s">
        <v>53</v>
      </c>
    </row>
    <row r="32" spans="2:7" x14ac:dyDescent="0.2">
      <c r="B32" s="12">
        <v>30</v>
      </c>
      <c r="C32" s="12" t="s">
        <v>7</v>
      </c>
      <c r="D32" s="2">
        <v>110</v>
      </c>
      <c r="E32" s="3">
        <v>43186</v>
      </c>
      <c r="F32" s="16" t="s">
        <v>44</v>
      </c>
      <c r="G32" s="16" t="s">
        <v>54</v>
      </c>
    </row>
    <row r="33" spans="2:7" x14ac:dyDescent="0.2">
      <c r="B33" s="12">
        <v>31</v>
      </c>
      <c r="C33" s="12" t="s">
        <v>7</v>
      </c>
      <c r="D33" s="2">
        <v>400</v>
      </c>
      <c r="E33" s="3">
        <v>43191</v>
      </c>
      <c r="F33" s="16" t="s">
        <v>15</v>
      </c>
      <c r="G33" s="16" t="s">
        <v>55</v>
      </c>
    </row>
    <row r="34" spans="2:7" x14ac:dyDescent="0.2">
      <c r="B34" s="11">
        <v>32</v>
      </c>
      <c r="C34" s="11" t="s">
        <v>33</v>
      </c>
      <c r="D34" s="4">
        <v>3000</v>
      </c>
      <c r="E34" s="5">
        <v>43196</v>
      </c>
      <c r="F34" s="15" t="s">
        <v>31</v>
      </c>
      <c r="G34" s="4" t="s">
        <v>56</v>
      </c>
    </row>
    <row r="35" spans="2:7" x14ac:dyDescent="0.2">
      <c r="B35" s="12">
        <v>33</v>
      </c>
      <c r="C35" s="12" t="s">
        <v>7</v>
      </c>
      <c r="D35" s="2">
        <v>300</v>
      </c>
      <c r="E35" s="3">
        <v>43201</v>
      </c>
      <c r="F35" s="16" t="s">
        <v>15</v>
      </c>
      <c r="G35" s="2" t="s">
        <v>57</v>
      </c>
    </row>
    <row r="36" spans="2:7" x14ac:dyDescent="0.2">
      <c r="B36" s="12">
        <v>34</v>
      </c>
      <c r="C36" s="12" t="s">
        <v>7</v>
      </c>
      <c r="D36" s="2">
        <v>400</v>
      </c>
      <c r="E36" s="3">
        <v>43210</v>
      </c>
      <c r="F36" s="16" t="s">
        <v>15</v>
      </c>
      <c r="G36" s="16" t="s">
        <v>58</v>
      </c>
    </row>
    <row r="37" spans="2:7" x14ac:dyDescent="0.2">
      <c r="B37" s="12">
        <v>35</v>
      </c>
      <c r="C37" s="7"/>
      <c r="D37" s="1"/>
      <c r="E37" s="1"/>
      <c r="F37" s="7"/>
      <c r="G37" s="1"/>
    </row>
    <row r="38" spans="2:7" x14ac:dyDescent="0.2">
      <c r="B38" s="12">
        <v>36</v>
      </c>
      <c r="C38" s="7"/>
      <c r="D38" s="1"/>
      <c r="E38" s="1"/>
      <c r="F38" s="7"/>
      <c r="G38" s="1"/>
    </row>
    <row r="39" spans="2:7" x14ac:dyDescent="0.2">
      <c r="B39" s="12">
        <v>37</v>
      </c>
      <c r="C39" s="7"/>
      <c r="D39" s="1"/>
      <c r="E39" s="1"/>
      <c r="F39" s="7"/>
      <c r="G39" s="1"/>
    </row>
    <row r="40" spans="2:7" x14ac:dyDescent="0.2">
      <c r="B40" s="12">
        <v>38</v>
      </c>
      <c r="C40" s="7"/>
      <c r="D40" s="1"/>
      <c r="E40" s="1"/>
      <c r="F40" s="7"/>
      <c r="G40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2018-04-24T06:13:30Z</dcterms:modified>
</cp:coreProperties>
</file>