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현재_통합_문서" defaultThemeVersion="124226"/>
  <mc:AlternateContent xmlns:mc="http://schemas.openxmlformats.org/markup-compatibility/2006">
    <mc:Choice Requires="x15">
      <x15ac:absPath xmlns:x15ac="http://schemas.microsoft.com/office/spreadsheetml/2010/11/ac" url="C:\Users\user\Desktop\Assignment\최종프로젝트\"/>
    </mc:Choice>
  </mc:AlternateContent>
  <bookViews>
    <workbookView xWindow="0" yWindow="0" windowWidth="28800" windowHeight="11955" firstSheet="6" activeTab="6"/>
  </bookViews>
  <sheets>
    <sheet name="표지" sheetId="73" r:id="rId1"/>
    <sheet name="0. 개정 이력" sheetId="74" r:id="rId2"/>
    <sheet name="1.평가기준" sheetId="68" r:id="rId3"/>
    <sheet name="2. 위협목록" sheetId="66" r:id="rId4"/>
    <sheet name="3. 취약점 목록" sheetId="91" state="hidden" r:id="rId5"/>
    <sheet name="3-2. 취약점 List" sheetId="75" state="hidden" r:id="rId6"/>
    <sheet name="3-1. 인프라 취약점 목록" sheetId="94" r:id="rId7"/>
    <sheet name="3-2. AWS 취약점 목록" sheetId="96" state="hidden" r:id="rId8"/>
    <sheet name="3-2. AWS 취약점 목록 상세" sheetId="99" r:id="rId9"/>
    <sheet name="3-3. Web 취약점 목록" sheetId="97" r:id="rId10"/>
    <sheet name="3-4. 클라우드 특화 Web 취약점 목록" sheetId="100" r:id="rId11"/>
    <sheet name="4. 평가결과" sheetId="63" r:id="rId12"/>
    <sheet name="자산목록-웹(WEB)" sheetId="76" r:id="rId13"/>
    <sheet name="가치평가-웹(WEB)" sheetId="81" r:id="rId14"/>
    <sheet name="점검항목_웹(WEB)" sheetId="86" r:id="rId15"/>
    <sheet name="점검항목_모바일" sheetId="87" r:id="rId16"/>
    <sheet name="점검항목_CS프로그램" sheetId="90" r:id="rId17"/>
    <sheet name="전체" sheetId="93" r:id="rId18"/>
  </sheets>
  <externalReferences>
    <externalReference r:id="rId19"/>
  </externalReferences>
  <definedNames>
    <definedName name="_xlnm.Print_Area" localSheetId="1">'0. 개정 이력'!$A$1:$K$25</definedName>
    <definedName name="_xlnm.Print_Area" localSheetId="2">'1.평가기준'!$A$1:$Z$60</definedName>
    <definedName name="_xlnm.Print_Area" localSheetId="4">'3. 취약점 목록'!$A$1:$J$23</definedName>
    <definedName name="_xlnm.Print_Area" localSheetId="5">'3-2. 취약점 List'!$A$1:$J$202</definedName>
    <definedName name="_xlnm.Print_Area" localSheetId="11">'4. 평가결과'!$A$1:$O$28</definedName>
    <definedName name="_xlnm.Print_Area" localSheetId="13">'가치평가-웹(WEB)'!$A$1:$M$31</definedName>
    <definedName name="_xlnm.Print_Area" localSheetId="15">점검항목_모바일!$A$1:$E$54</definedName>
    <definedName name="_xlnm.Print_Area" localSheetId="14">'점검항목_웹(WEB)'!$A$1:$E$34</definedName>
  </definedNames>
  <calcPr calcId="162913" calcMode="manual"/>
</workbook>
</file>

<file path=xl/calcChain.xml><?xml version="1.0" encoding="utf-8"?>
<calcChain xmlns="http://schemas.openxmlformats.org/spreadsheetml/2006/main">
  <c r="D5" i="63" l="1"/>
  <c r="E5" i="63"/>
  <c r="D5" i="91" l="1"/>
  <c r="D6" i="91"/>
  <c r="D7" i="91"/>
  <c r="D8" i="91"/>
  <c r="D12" i="91"/>
  <c r="D13" i="91"/>
  <c r="D14" i="91"/>
  <c r="D15" i="91"/>
  <c r="D16" i="91"/>
  <c r="D17" i="91"/>
  <c r="D18" i="91"/>
  <c r="D19" i="91"/>
  <c r="D20" i="91"/>
  <c r="D21" i="91"/>
  <c r="D22" i="91"/>
  <c r="D10" i="91"/>
  <c r="D11" i="91"/>
  <c r="D9" i="91"/>
  <c r="D6" i="63" l="1"/>
  <c r="D7" i="63"/>
  <c r="D8" i="63"/>
  <c r="D9" i="63"/>
  <c r="D10" i="63"/>
  <c r="D11" i="63"/>
  <c r="D12" i="63"/>
  <c r="D13" i="63"/>
  <c r="D14" i="63"/>
  <c r="D15" i="63"/>
  <c r="D16" i="63"/>
  <c r="D17" i="63"/>
  <c r="D18" i="63"/>
  <c r="D19" i="63"/>
  <c r="D20" i="63"/>
  <c r="D21" i="63"/>
  <c r="D22" i="63"/>
  <c r="D23" i="63"/>
  <c r="D24" i="63"/>
  <c r="D25" i="63"/>
  <c r="D26" i="63"/>
  <c r="D27" i="63"/>
  <c r="E6" i="63" l="1"/>
  <c r="E7" i="63"/>
  <c r="E8" i="63"/>
  <c r="E9" i="63"/>
  <c r="E10" i="63"/>
  <c r="E11" i="63"/>
  <c r="E12" i="63"/>
  <c r="E13" i="63"/>
  <c r="E14" i="63"/>
  <c r="E15" i="63"/>
  <c r="E16" i="63"/>
  <c r="E17" i="63"/>
  <c r="E18" i="63"/>
  <c r="E19" i="63"/>
  <c r="E20" i="63"/>
  <c r="E21" i="63"/>
  <c r="E22" i="63"/>
  <c r="E23" i="63"/>
  <c r="E24" i="63"/>
  <c r="E25" i="63"/>
  <c r="E26" i="63"/>
  <c r="E27" i="63"/>
  <c r="G5" i="63"/>
  <c r="G6" i="63"/>
  <c r="G7" i="63"/>
  <c r="G8" i="63"/>
  <c r="G9" i="63"/>
  <c r="G10" i="63"/>
  <c r="G11" i="63"/>
  <c r="G12" i="63"/>
  <c r="G13" i="63"/>
  <c r="G14" i="63"/>
  <c r="G15" i="63"/>
  <c r="G16" i="63"/>
  <c r="G17" i="63"/>
  <c r="G18" i="63"/>
  <c r="G19" i="63"/>
  <c r="G20" i="63"/>
  <c r="G21" i="63"/>
  <c r="G22" i="63"/>
  <c r="G23" i="63"/>
  <c r="G24" i="63"/>
  <c r="G25" i="63"/>
  <c r="G26" i="63"/>
  <c r="G27" i="63"/>
  <c r="I5" i="63"/>
  <c r="I6" i="63"/>
  <c r="I7" i="63"/>
  <c r="I8" i="63"/>
  <c r="I9" i="63"/>
  <c r="I10" i="63"/>
  <c r="I11" i="63"/>
  <c r="I12" i="63"/>
  <c r="I13" i="63"/>
  <c r="I14" i="63"/>
  <c r="I15" i="63"/>
  <c r="I16" i="63"/>
  <c r="I17" i="63"/>
  <c r="I18" i="63"/>
  <c r="I19" i="63"/>
  <c r="I20" i="63"/>
  <c r="I21" i="63"/>
  <c r="I22" i="63"/>
  <c r="I23" i="63"/>
  <c r="I24" i="63"/>
  <c r="I25" i="63"/>
  <c r="I26" i="63"/>
  <c r="I27" i="63"/>
  <c r="J17" i="63" l="1"/>
  <c r="J13" i="63"/>
  <c r="J9" i="63"/>
  <c r="J25" i="63"/>
  <c r="J23" i="63"/>
  <c r="J20" i="63"/>
  <c r="J16" i="63"/>
  <c r="J12" i="63"/>
  <c r="J8" i="63"/>
  <c r="J6" i="63"/>
  <c r="J21" i="63"/>
  <c r="J18" i="63"/>
  <c r="J14" i="63"/>
  <c r="J10" i="63"/>
  <c r="J27" i="63"/>
  <c r="J24" i="63"/>
  <c r="J22" i="63"/>
  <c r="J19" i="63"/>
  <c r="J15" i="63"/>
  <c r="J11" i="63"/>
  <c r="J7" i="63"/>
  <c r="J5" i="63"/>
  <c r="J26" i="63"/>
</calcChain>
</file>

<file path=xl/comments1.xml><?xml version="1.0" encoding="utf-8"?>
<comments xmlns="http://schemas.openxmlformats.org/spreadsheetml/2006/main">
  <authors>
    <author>Registered User</author>
  </authors>
  <commentList>
    <comment ref="F3" authorId="0" shapeId="0">
      <text>
        <r>
          <rPr>
            <b/>
            <sz val="9"/>
            <color indexed="81"/>
            <rFont val="돋움"/>
            <family val="3"/>
            <charset val="129"/>
          </rPr>
          <t>'자산중요도 평가기준' 시트의 코드값 설명 참조하여 입력</t>
        </r>
      </text>
    </comment>
  </commentList>
</comments>
</file>

<file path=xl/sharedStrings.xml><?xml version="1.0" encoding="utf-8"?>
<sst xmlns="http://schemas.openxmlformats.org/spreadsheetml/2006/main" count="2465" uniqueCount="1648">
  <si>
    <t>No.</t>
    <phoneticPr fontId="5" type="noConversion"/>
  </si>
  <si>
    <t>구분</t>
    <phoneticPr fontId="5" type="noConversion"/>
  </si>
  <si>
    <t>C</t>
    <phoneticPr fontId="5" type="noConversion"/>
  </si>
  <si>
    <t>I</t>
    <phoneticPr fontId="5" type="noConversion"/>
  </si>
  <si>
    <t>값</t>
    <phoneticPr fontId="5" type="noConversion"/>
  </si>
  <si>
    <t>취약한 인증 및 세션 관리</t>
  </si>
  <si>
    <t>비밀번호 추측 공격</t>
  </si>
  <si>
    <t>사용자/프로그램 권한 상승</t>
  </si>
  <si>
    <t>비인가 시스템 접근(필터링 미설정, 방화벽 미설치 이용한 공격)</t>
  </si>
  <si>
    <t>비인가 및 공격 행위 부인(Log 미설정 등)</t>
  </si>
  <si>
    <t>취약한 파일(중요정보) 처리</t>
  </si>
  <si>
    <t>파일/디렉토리 취약한 권한 설정</t>
  </si>
  <si>
    <t>시스템 보안설정 관리미흡</t>
  </si>
  <si>
    <t>SW 서비스 실패(미들웨어, 프로그램)</t>
  </si>
  <si>
    <t>서버 과부하</t>
  </si>
  <si>
    <t>내부 네트워크 스니핑을 통한 민감한 데이터 접근</t>
  </si>
  <si>
    <t>불법소프트웨어 사용</t>
  </si>
  <si>
    <t>OS(Unix/Win, PC 등) 설계 오류</t>
  </si>
  <si>
    <t>인가된 사용자/고객 위장 내부 공격</t>
  </si>
  <si>
    <t>바이러스</t>
  </si>
  <si>
    <t>사이트 위조(사용자 도용)</t>
  </si>
  <si>
    <t>네트워크 Traffic 과부하</t>
  </si>
  <si>
    <t>네트워크 프로토콜의 버그 이용</t>
  </si>
  <si>
    <t>검증 및 모니터링 부재</t>
  </si>
  <si>
    <t>네트워크 정보 수집</t>
  </si>
  <si>
    <t>네트워크 서비스 지연, 실패</t>
  </si>
  <si>
    <t>Scanning 등을 통한 시스템 정보 수집</t>
  </si>
  <si>
    <t>네트워크 구성(접근통제 등)의 오류 이용</t>
  </si>
  <si>
    <t>일반 위협
(General Threats)</t>
  </si>
  <si>
    <t>관리 및 운영 절차의 미비 및 부재</t>
  </si>
  <si>
    <t>GT-01</t>
  </si>
  <si>
    <t>운영/접근통제 절차 미흡/부재</t>
  </si>
  <si>
    <t>GT-02</t>
  </si>
  <si>
    <t>전담조직, 책임자의 불명확/부재</t>
  </si>
  <si>
    <t>GT-03</t>
  </si>
  <si>
    <t>비상대책 미흡/부재</t>
  </si>
  <si>
    <t>GT-04</t>
  </si>
  <si>
    <t>백업운영 미흡/부재</t>
  </si>
  <si>
    <t>GT-05</t>
  </si>
  <si>
    <t>운영 및 테스트 환경 미분리</t>
  </si>
  <si>
    <t>운영 및 테스트 데이터의 혼용 사용</t>
  </si>
  <si>
    <t>GT-06</t>
  </si>
  <si>
    <t>운영 영역과 테스트 영역에 대한 업무 분리 미흡</t>
  </si>
  <si>
    <t>GT-07</t>
  </si>
  <si>
    <t>인적 운영 관리의 미비</t>
  </si>
  <si>
    <t>직원 부족</t>
  </si>
  <si>
    <t>GT-08</t>
  </si>
  <si>
    <t>외부직원 통제 미흡</t>
  </si>
  <si>
    <t>GT-09</t>
  </si>
  <si>
    <t>교육 및 인식 부족</t>
  </si>
  <si>
    <t>GT-10</t>
  </si>
  <si>
    <t>보안 문서의 미비 및 부재</t>
  </si>
  <si>
    <t>보안 정책/지침 미흡/부재</t>
  </si>
  <si>
    <t>GT-11</t>
  </si>
  <si>
    <t>보안 문서(절차, 가이드, 운영매뉴얼 등) 미흡/부재</t>
  </si>
  <si>
    <t>GT-12</t>
  </si>
  <si>
    <t>비인가 저장매체의 사용</t>
  </si>
  <si>
    <t>저장 매체(USB, CD, HDD)에 대한 비인가 사용</t>
  </si>
  <si>
    <t>GT-13</t>
  </si>
  <si>
    <t>법적 규제</t>
  </si>
  <si>
    <t>준거성 미흡</t>
  </si>
  <si>
    <t>GT-14</t>
  </si>
  <si>
    <t>인증 위협
(Identification Threats)</t>
  </si>
  <si>
    <t>신분위장(Spoofing ID)</t>
  </si>
  <si>
    <t>IDT-01</t>
  </si>
  <si>
    <t>정상프로그램 위장 공격</t>
  </si>
  <si>
    <t>Trojan 프로그램 사용 공격</t>
  </si>
  <si>
    <t>IDT-02</t>
  </si>
  <si>
    <t>서비스 신뢰도 위협
(Service Threats)</t>
  </si>
  <si>
    <t>자연재해</t>
  </si>
  <si>
    <t>화재, 홍수, 지진 등</t>
  </si>
  <si>
    <t>ST-01</t>
  </si>
  <si>
    <t>환경재해</t>
  </si>
  <si>
    <t>온도, 습도 조절장치 고장, 장애</t>
  </si>
  <si>
    <t>ST-02</t>
  </si>
  <si>
    <t>전원공급 실패(불완전한 전원 공급)</t>
  </si>
  <si>
    <t>ST-03</t>
  </si>
  <si>
    <t>서비스 실패</t>
  </si>
  <si>
    <t>ST-04</t>
  </si>
  <si>
    <t>HW 서비스 실패(HW, OS)</t>
  </si>
  <si>
    <t>ST-05</t>
  </si>
  <si>
    <t>ST-06</t>
  </si>
  <si>
    <t>DB 서비스 실패</t>
  </si>
  <si>
    <t>ST-07</t>
  </si>
  <si>
    <t>서비스 거부
Denial of Service)</t>
  </si>
  <si>
    <t>ST-08</t>
  </si>
  <si>
    <t>ST-09</t>
  </si>
  <si>
    <t>Email Bombing(&amp;Spam)</t>
  </si>
  <si>
    <t>ST-10</t>
  </si>
  <si>
    <t>DoS(Denial of Service) 공격</t>
  </si>
  <si>
    <t>ST-11</t>
  </si>
  <si>
    <t>비인가 소프트웨어의 유입</t>
  </si>
  <si>
    <t>웜(Worm)</t>
  </si>
  <si>
    <t>ST-12</t>
  </si>
  <si>
    <t>ST-13</t>
  </si>
  <si>
    <t>스파이웨어/애드웨어</t>
  </si>
  <si>
    <t>ST-14</t>
  </si>
  <si>
    <t>ST-15</t>
  </si>
  <si>
    <t>보안 업데이트 미비</t>
  </si>
  <si>
    <t>보안 업데이트 및 패치 미비</t>
  </si>
  <si>
    <t>ST-16</t>
  </si>
  <si>
    <t>기밀성 위협
(Confidentiality Threats)</t>
  </si>
  <si>
    <t>주요정보 유출</t>
  </si>
  <si>
    <t>중요정보 또는 문서 유출(책상, 휴지통, 복사기, PC 등)</t>
  </si>
  <si>
    <t>CT-01</t>
  </si>
  <si>
    <t>스니핑(Sniffing)</t>
  </si>
  <si>
    <t>인터넷 스니핑을 통한 민감한 데이터 접근</t>
  </si>
  <si>
    <t>CT-02</t>
  </si>
  <si>
    <t>CT-03</t>
  </si>
  <si>
    <t>피싱&amp;파밍</t>
  </si>
  <si>
    <t>CT-04</t>
  </si>
  <si>
    <t>Application 프로그램 이용</t>
  </si>
  <si>
    <t>Application 프로그램을 통한 개인정보 조회, 유출</t>
  </si>
  <si>
    <t>CT-05</t>
  </si>
  <si>
    <t>Client 프로그램 개인정보(cache 정보)의 조회, 유출</t>
  </si>
  <si>
    <t>CT-06</t>
  </si>
  <si>
    <t>무결성 위협
(Integrity Threats)</t>
  </si>
  <si>
    <t>정보 및 정보처리 프로세스의 변조</t>
  </si>
  <si>
    <t>정보의 의도적 변조 및 손상</t>
  </si>
  <si>
    <t>IT-01</t>
  </si>
  <si>
    <t>시스템 주요 파일 및 프로그램의 의도적 변조/손상</t>
  </si>
  <si>
    <t>IT-02</t>
  </si>
  <si>
    <t>접근제어 위협
(Access Control Threats)</t>
  </si>
  <si>
    <t>정보 수집(Information Gathering)</t>
  </si>
  <si>
    <t>AT-01</t>
  </si>
  <si>
    <t>AT-02</t>
  </si>
  <si>
    <t>비밀번호 Cracking</t>
  </si>
  <si>
    <t>AT-03</t>
  </si>
  <si>
    <t>비밀번호 파일 접근</t>
  </si>
  <si>
    <t>AT-04</t>
  </si>
  <si>
    <t>취약한 권한 접근</t>
  </si>
  <si>
    <t>AT-05</t>
  </si>
  <si>
    <t>AT-06</t>
  </si>
  <si>
    <t>AT-07</t>
  </si>
  <si>
    <t>AT-08</t>
  </si>
  <si>
    <t>비인가된 시스템 및 네트워크 접근</t>
  </si>
  <si>
    <t>AT-09</t>
  </si>
  <si>
    <t>AT-10</t>
  </si>
  <si>
    <t>AT-11</t>
  </si>
  <si>
    <t>AT-12</t>
  </si>
  <si>
    <t>비인가 PC의 사용</t>
  </si>
  <si>
    <t>AT-13</t>
  </si>
  <si>
    <t>웹 서비스 공격</t>
  </si>
  <si>
    <t>취약한 웹서버 설정 이용 침투</t>
  </si>
  <si>
    <t>AT-14</t>
  </si>
  <si>
    <t>취약한 웹서버 설정 이용한 2차 서버 및 DB 침투</t>
  </si>
  <si>
    <t>AT-15</t>
  </si>
  <si>
    <t>입력 값 검증 부재 이용</t>
  </si>
  <si>
    <t>AT-16</t>
  </si>
  <si>
    <t>비 인가된 물리적 접근</t>
  </si>
  <si>
    <t>사무실, 전산실 등의 비인가 접근</t>
  </si>
  <si>
    <t>AT-17</t>
  </si>
  <si>
    <t>부인 위협
(Repudiation Threats)</t>
  </si>
  <si>
    <t>침해 부인</t>
  </si>
  <si>
    <t>RT-01</t>
  </si>
  <si>
    <t>검증/모니터링, 보고 절차 부재</t>
  </si>
  <si>
    <t>취약한 단말기 설정 관리</t>
  </si>
  <si>
    <t>H/W 리소스 부족</t>
  </si>
  <si>
    <t>ST-17</t>
  </si>
  <si>
    <t>AT-18</t>
  </si>
  <si>
    <t>AT-19</t>
  </si>
  <si>
    <t>AT-20</t>
  </si>
  <si>
    <t>설명</t>
    <phoneticPr fontId="5" type="noConversion"/>
  </si>
  <si>
    <t>조치시기</t>
    <phoneticPr fontId="5" type="noConversion"/>
  </si>
  <si>
    <t>반영 값</t>
    <phoneticPr fontId="5" type="noConversion"/>
  </si>
  <si>
    <t>설명</t>
    <phoneticPr fontId="5" type="noConversion"/>
  </si>
  <si>
    <t>취약성 기준</t>
    <phoneticPr fontId="5" type="noConversion"/>
  </si>
  <si>
    <t>낮음
(Low)</t>
    <phoneticPr fontId="5" type="noConversion"/>
  </si>
  <si>
    <t>보통
(Medium)</t>
    <phoneticPr fontId="5" type="noConversion"/>
  </si>
  <si>
    <t>높음
(High)</t>
    <phoneticPr fontId="5" type="noConversion"/>
  </si>
  <si>
    <t>평가기준</t>
    <phoneticPr fontId="5" type="noConversion"/>
  </si>
  <si>
    <t>구분</t>
    <phoneticPr fontId="5" type="noConversion"/>
  </si>
  <si>
    <t>8 ≤ (기밀성(C) + 무결성(I) + 가용성(A)) ≤ 9</t>
    <phoneticPr fontId="5" type="noConversion"/>
  </si>
  <si>
    <t>6 ≤ (기밀성(C) + 무결성(I) + 가용성(A)) ≤ 7</t>
    <phoneticPr fontId="5" type="noConversion"/>
  </si>
  <si>
    <t>3 ≤ (기밀성(C) + 무결성(I) + 가용성(A)) ≤ 5</t>
    <phoneticPr fontId="5" type="noConversion"/>
  </si>
  <si>
    <t>N/A</t>
    <phoneticPr fontId="5" type="noConversion"/>
  </si>
  <si>
    <t>위협코드</t>
    <phoneticPr fontId="5" type="noConversion"/>
  </si>
  <si>
    <t>비고</t>
    <phoneticPr fontId="5" type="noConversion"/>
  </si>
  <si>
    <t>위협</t>
    <phoneticPr fontId="5" type="noConversion"/>
  </si>
  <si>
    <t>기준</t>
    <phoneticPr fontId="5" type="noConversion"/>
  </si>
  <si>
    <t>-</t>
    <phoneticPr fontId="5" type="noConversion"/>
  </si>
  <si>
    <t>기밀성(Confidentiality)</t>
    <phoneticPr fontId="5" type="noConversion"/>
  </si>
  <si>
    <t>무결성(Integrity)</t>
    <phoneticPr fontId="5" type="noConversion"/>
  </si>
  <si>
    <t>가용성(Availiability)</t>
    <phoneticPr fontId="5" type="noConversion"/>
  </si>
  <si>
    <t>취약(N)</t>
    <phoneticPr fontId="5" type="noConversion"/>
  </si>
  <si>
    <t>미흡(P)</t>
    <phoneticPr fontId="5" type="noConversion"/>
  </si>
  <si>
    <t>양호(Y)</t>
    <phoneticPr fontId="5" type="noConversion"/>
  </si>
  <si>
    <t>장기</t>
    <phoneticPr fontId="5" type="noConversion"/>
  </si>
  <si>
    <t>즉시</t>
    <phoneticPr fontId="5" type="noConversion"/>
  </si>
  <si>
    <t>단기</t>
    <phoneticPr fontId="5" type="noConversion"/>
  </si>
  <si>
    <t>중기</t>
    <phoneticPr fontId="5" type="noConversion"/>
  </si>
  <si>
    <t>취약점 평가 종료후 3개월 이내 조치할 취약점</t>
    <phoneticPr fontId="5" type="noConversion"/>
  </si>
  <si>
    <t>취약점 평가 종료후 12개월 이내 조치할 취약점</t>
    <phoneticPr fontId="5" type="noConversion"/>
  </si>
  <si>
    <t>수준</t>
    <phoneticPr fontId="5" type="noConversion"/>
  </si>
  <si>
    <t>취약점 평가 종료후 1개월 이내 조치할 취약점</t>
    <phoneticPr fontId="5" type="noConversion"/>
  </si>
  <si>
    <t>조치기간이 취약점 평가 종료후 12개월을 초과하는 취약점
(별도 조치없이 위험을 수용하는 경우도 포함)</t>
    <phoneticPr fontId="5" type="noConversion"/>
  </si>
  <si>
    <t>정보보호 통제가 거의 이루어지지 않는 상태</t>
    <phoneticPr fontId="5" type="noConversion"/>
  </si>
  <si>
    <t>정보보호 통제가 일부만 적용되어 있는 상태</t>
    <phoneticPr fontId="5" type="noConversion"/>
  </si>
  <si>
    <t>정보보호 통제가 구현되어 실행되고 있는 상태</t>
    <phoneticPr fontId="5" type="noConversion"/>
  </si>
  <si>
    <t>평가항목에 해당사항이 없음</t>
    <phoneticPr fontId="5" type="noConversion"/>
  </si>
  <si>
    <t>※ 양호, N/A는 위험평가에서 제외함</t>
    <phoneticPr fontId="5" type="noConversion"/>
  </si>
  <si>
    <t>위험처리방안</t>
    <phoneticPr fontId="5" type="noConversion"/>
  </si>
  <si>
    <t>값</t>
    <phoneticPr fontId="5" type="noConversion"/>
  </si>
  <si>
    <t>DoA</t>
    <phoneticPr fontId="5" type="noConversion"/>
  </si>
  <si>
    <t>설명</t>
    <phoneticPr fontId="5" type="noConversion"/>
  </si>
  <si>
    <t>• 식별된 위험에 대한 시간/비용적 경제적인 처리기준
• 위험도 우선순위에 따라 DoA를 기준으로 위험처리방안을 결정
 - DoA 보다 작은 위험도 : 위험수용
 - DoA 이상의 위험도 : 보호대책 선정</t>
    <phoneticPr fontId="5" type="noConversion"/>
  </si>
  <si>
    <t>팀명 :</t>
    <phoneticPr fontId="5" type="noConversion"/>
  </si>
  <si>
    <t>업무 :</t>
    <phoneticPr fontId="5" type="noConversion"/>
  </si>
  <si>
    <t>버전 :</t>
    <phoneticPr fontId="5" type="noConversion"/>
  </si>
  <si>
    <t>일자 :</t>
    <phoneticPr fontId="5" type="noConversion"/>
  </si>
  <si>
    <r>
      <t>제</t>
    </r>
    <r>
      <rPr>
        <b/>
        <sz val="16"/>
        <color theme="1"/>
        <rFont val="맑은 고딕"/>
        <family val="3"/>
        <charset val="129"/>
      </rPr>
      <t>·개정 이력</t>
    </r>
    <phoneticPr fontId="5" type="noConversion"/>
  </si>
  <si>
    <t>No</t>
    <phoneticPr fontId="52" type="noConversion"/>
  </si>
  <si>
    <t>버전</t>
    <phoneticPr fontId="52" type="noConversion"/>
  </si>
  <si>
    <t>변경일</t>
    <phoneticPr fontId="5" type="noConversion"/>
  </si>
  <si>
    <t>구분</t>
    <phoneticPr fontId="5" type="noConversion"/>
  </si>
  <si>
    <t>변경내용</t>
    <phoneticPr fontId="5" type="noConversion"/>
  </si>
  <si>
    <t>작성자</t>
    <phoneticPr fontId="52" type="noConversion"/>
  </si>
  <si>
    <t>소속</t>
    <phoneticPr fontId="52" type="noConversion"/>
  </si>
  <si>
    <t>직위</t>
    <phoneticPr fontId="5" type="noConversion"/>
  </si>
  <si>
    <t>1. 평가기준</t>
    <phoneticPr fontId="52" type="noConversion"/>
  </si>
  <si>
    <t>(1) 위험도 산정 기준</t>
    <phoneticPr fontId="5" type="noConversion"/>
  </si>
  <si>
    <t>(1)-1 위험도 산정 수식</t>
    <phoneticPr fontId="5" type="noConversion"/>
  </si>
  <si>
    <t>(1)-2 위험도 산정표</t>
    <phoneticPr fontId="5" type="noConversion"/>
  </si>
  <si>
    <t>(2) 자산 중요도</t>
    <phoneticPr fontId="5" type="noConversion"/>
  </si>
  <si>
    <t>(2)-1 자산 중요도 평가</t>
    <phoneticPr fontId="5" type="noConversion"/>
  </si>
  <si>
    <t>(2)-2 자산 중요도 등급</t>
    <phoneticPr fontId="5" type="noConversion"/>
  </si>
  <si>
    <t>2. 위협목록</t>
    <phoneticPr fontId="52" type="noConversion"/>
  </si>
  <si>
    <t>3. 취약점 목록</t>
    <phoneticPr fontId="5" type="noConversion"/>
  </si>
  <si>
    <t>NO</t>
    <phoneticPr fontId="5" type="noConversion"/>
  </si>
  <si>
    <t>합계</t>
    <phoneticPr fontId="5" type="noConversion"/>
  </si>
  <si>
    <t>A</t>
    <phoneticPr fontId="5" type="noConversion"/>
  </si>
  <si>
    <t>중요도 평가</t>
    <phoneticPr fontId="5" type="noConversion"/>
  </si>
  <si>
    <t>자산번호</t>
  </si>
  <si>
    <t>IP</t>
  </si>
  <si>
    <t>기밀성(업무팀)</t>
    <phoneticPr fontId="5" type="noConversion"/>
  </si>
  <si>
    <t>가용성(IT인프라팀)</t>
    <phoneticPr fontId="5" type="noConversion"/>
  </si>
  <si>
    <t>자산가치
(등급)</t>
    <phoneticPr fontId="5" type="noConversion"/>
  </si>
  <si>
    <t>중요도(1~3)</t>
    <phoneticPr fontId="5" type="noConversion"/>
  </si>
  <si>
    <t>중요도(1~3)</t>
    <phoneticPr fontId="5" type="noConversion"/>
  </si>
  <si>
    <t>이중화 방식</t>
    <phoneticPr fontId="5" type="noConversion"/>
  </si>
  <si>
    <t>위협ᆞ취약점</t>
    <phoneticPr fontId="5" type="noConversion"/>
  </si>
  <si>
    <t>자산가치</t>
    <phoneticPr fontId="5" type="noConversion"/>
  </si>
  <si>
    <r>
      <t xml:space="preserve">자산가치(3~9) = </t>
    </r>
    <r>
      <rPr>
        <b/>
        <sz val="13"/>
        <color theme="1"/>
        <rFont val="맑은 고딕"/>
        <family val="3"/>
        <charset val="129"/>
      </rPr>
      <t>∑중요도(기밀성,무결성,가용성)</t>
    </r>
    <phoneticPr fontId="5" type="noConversion"/>
  </si>
  <si>
    <t>상</t>
    <phoneticPr fontId="5" type="noConversion"/>
  </si>
  <si>
    <t>중</t>
    <phoneticPr fontId="5" type="noConversion"/>
  </si>
  <si>
    <t>하</t>
    <phoneticPr fontId="5" type="noConversion"/>
  </si>
  <si>
    <r>
      <t>(3) 위협</t>
    </r>
    <r>
      <rPr>
        <b/>
        <sz val="12"/>
        <color theme="1"/>
        <rFont val="맑은 고딕"/>
        <family val="3"/>
        <charset val="129"/>
      </rPr>
      <t xml:space="preserve">ᆞ취약점 </t>
    </r>
    <r>
      <rPr>
        <b/>
        <sz val="12"/>
        <color theme="1"/>
        <rFont val="맑은 고딕"/>
        <family val="3"/>
        <charset val="129"/>
        <scheme val="minor"/>
      </rPr>
      <t>산정 기준</t>
    </r>
    <phoneticPr fontId="5" type="noConversion"/>
  </si>
  <si>
    <t>위험감소</t>
    <phoneticPr fontId="5" type="noConversion"/>
  </si>
  <si>
    <t>위험전가</t>
    <phoneticPr fontId="5" type="noConversion"/>
  </si>
  <si>
    <t>위험회피</t>
    <phoneticPr fontId="5" type="noConversion"/>
  </si>
  <si>
    <t>위험수용</t>
    <phoneticPr fontId="5" type="noConversion"/>
  </si>
  <si>
    <t xml:space="preserve">• 취약점 조치
• 규정 및 절차 개선
• 시스템 신규 도입 및 교체 </t>
    <phoneticPr fontId="5" type="noConversion"/>
  </si>
  <si>
    <t>• 서비스 계약 체결
• 시스템 운영 및 유지보수 
  계약 체결 등</t>
    <phoneticPr fontId="5" type="noConversion"/>
  </si>
  <si>
    <t>• 업무, 절차, 사업 또는 
  시스템 운영 중단 검토 등</t>
    <phoneticPr fontId="5" type="noConversion"/>
  </si>
  <si>
    <t>• 정보보호위원회 의결</t>
    <phoneticPr fontId="5" type="noConversion"/>
  </si>
  <si>
    <t>항목</t>
  </si>
  <si>
    <t>점수</t>
  </si>
  <si>
    <r>
      <rPr>
        <b/>
        <sz val="12"/>
        <color theme="1"/>
        <rFont val="맑은 고딕"/>
        <family val="3"/>
        <charset val="129"/>
      </rPr>
      <t xml:space="preserve">※ </t>
    </r>
    <r>
      <rPr>
        <b/>
        <sz val="12"/>
        <color theme="1"/>
        <rFont val="맑은 고딕"/>
        <family val="3"/>
        <charset val="129"/>
        <scheme val="minor"/>
      </rPr>
      <t>대상별 취약점 점검 항목 참고</t>
    </r>
    <phoneticPr fontId="5" type="noConversion"/>
  </si>
  <si>
    <t>자산가치</t>
    <phoneticPr fontId="5" type="noConversion"/>
  </si>
  <si>
    <t>4. 평가결과</t>
    <phoneticPr fontId="5" type="noConversion"/>
  </si>
  <si>
    <t>구분</t>
    <phoneticPr fontId="5" type="noConversion"/>
  </si>
  <si>
    <t>취약 대수</t>
    <phoneticPr fontId="5" type="noConversion"/>
  </si>
  <si>
    <t>진단항목</t>
    <phoneticPr fontId="5" type="noConversion"/>
  </si>
  <si>
    <t>중요도(위협ᆞ취약점)</t>
    <phoneticPr fontId="5" type="noConversion"/>
  </si>
  <si>
    <t>취약성 결과</t>
    <phoneticPr fontId="5" type="noConversion"/>
  </si>
  <si>
    <t>위험시나리오
(문제점)</t>
    <phoneticPr fontId="5" type="noConversion"/>
  </si>
  <si>
    <t>조치 계획</t>
    <phoneticPr fontId="5" type="noConversion"/>
  </si>
  <si>
    <t>분류</t>
    <phoneticPr fontId="5" type="noConversion"/>
  </si>
  <si>
    <t>(4) 취약성 평가 기준</t>
    <phoneticPr fontId="5" type="noConversion"/>
  </si>
  <si>
    <t>(5) DoA(Degree of Assurance)</t>
    <phoneticPr fontId="5" type="noConversion"/>
  </si>
  <si>
    <t>(6) 조치시기</t>
    <phoneticPr fontId="5" type="noConversion"/>
  </si>
  <si>
    <t>No.</t>
    <phoneticPr fontId="5" type="noConversion"/>
  </si>
  <si>
    <t>웹(WEB)</t>
    <phoneticPr fontId="5" type="noConversion"/>
  </si>
  <si>
    <t>입력 값 검증 부재</t>
    <phoneticPr fontId="5" type="noConversion"/>
  </si>
  <si>
    <t>버퍼오버플로우</t>
  </si>
  <si>
    <t>포맷스트링</t>
  </si>
  <si>
    <t>LDAP인젝션</t>
  </si>
  <si>
    <t>운영체제 명령실행</t>
  </si>
  <si>
    <t>SQL 인젝션</t>
  </si>
  <si>
    <t>SSI 인젝션</t>
  </si>
  <si>
    <t>XPath 인젝션</t>
  </si>
  <si>
    <t>디렉토리 인덱싱</t>
  </si>
  <si>
    <t>정보누출</t>
  </si>
  <si>
    <t>악성콘텐츠</t>
  </si>
  <si>
    <t>크로스사이트스크립팅</t>
  </si>
  <si>
    <t>약한문자열강도</t>
  </si>
  <si>
    <t>불충분한 인증</t>
  </si>
  <si>
    <t>취약한 패스워드 복구</t>
  </si>
  <si>
    <t>크로스사이트 리퀘스트 변조(CSRF)</t>
  </si>
  <si>
    <t>세션 예측</t>
  </si>
  <si>
    <t>불충분한 인가</t>
  </si>
  <si>
    <t>불충분한 세션만료</t>
  </si>
  <si>
    <t>세션고정</t>
  </si>
  <si>
    <t>자동화 공격</t>
  </si>
  <si>
    <t>프로세스 검증 누락</t>
  </si>
  <si>
    <t>파일 업로드</t>
  </si>
  <si>
    <t>파일 다운로드</t>
  </si>
  <si>
    <t>관리자페이지 노출</t>
  </si>
  <si>
    <t>경로추적</t>
  </si>
  <si>
    <t>위치공개</t>
  </si>
  <si>
    <t>데이터 평문 전송</t>
  </si>
  <si>
    <t>쿠키 변조</t>
  </si>
  <si>
    <t>기타</t>
  </si>
  <si>
    <t>점검유형</t>
    <phoneticPr fontId="5" type="noConversion"/>
  </si>
  <si>
    <t>취약한 파일 처리</t>
    <phoneticPr fontId="5" type="noConversion"/>
  </si>
  <si>
    <t>취약한 인증 및
세션 관리</t>
    <phoneticPr fontId="5" type="noConversion"/>
  </si>
  <si>
    <t>중요정보 처리 미흡</t>
    <phoneticPr fontId="5" type="noConversion"/>
  </si>
  <si>
    <t>취약한한 접근통제 관리</t>
    <phoneticPr fontId="5" type="noConversion"/>
  </si>
  <si>
    <t>부적절한 환경 설정</t>
    <phoneticPr fontId="5" type="noConversion"/>
  </si>
  <si>
    <t>권한상승</t>
    <phoneticPr fontId="5" type="noConversion"/>
  </si>
  <si>
    <t>기타</t>
    <phoneticPr fontId="5" type="noConversion"/>
  </si>
  <si>
    <t>모바일</t>
    <phoneticPr fontId="5" type="noConversion"/>
  </si>
  <si>
    <t>입력 값 검증</t>
  </si>
  <si>
    <t>예외 처리</t>
  </si>
  <si>
    <t>적절한 인증절차 및 세션관리</t>
  </si>
  <si>
    <t>패스워드 복잡도 검증</t>
  </si>
  <si>
    <t>사용자 식별 정보 관리</t>
  </si>
  <si>
    <t>역분석 방지</t>
  </si>
  <si>
    <t>중요정보 화면 미표시</t>
  </si>
  <si>
    <t>메모리 보호</t>
  </si>
  <si>
    <t>입력정보 보호</t>
  </si>
  <si>
    <t>송·수신 정보 보호</t>
  </si>
  <si>
    <t>악성코드 방지</t>
  </si>
  <si>
    <t>OS변조 탐지</t>
  </si>
  <si>
    <t>프로그램 무결성 검증</t>
  </si>
  <si>
    <t>디버깅 정보 노출 방지</t>
  </si>
  <si>
    <t>입력 값 검증 및
예외처리</t>
    <phoneticPr fontId="5" type="noConversion"/>
  </si>
  <si>
    <t>사용자 인증</t>
    <phoneticPr fontId="5" type="noConversion"/>
  </si>
  <si>
    <t>정보의 기밀성 및 무결성</t>
    <phoneticPr fontId="5" type="noConversion"/>
  </si>
  <si>
    <t>악성코드 및
프로그램 위변조
대응</t>
    <phoneticPr fontId="5" type="noConversion"/>
  </si>
  <si>
    <t>정보노출</t>
    <phoneticPr fontId="5" type="noConversion"/>
  </si>
  <si>
    <t>기타</t>
    <phoneticPr fontId="5" type="noConversion"/>
  </si>
  <si>
    <t>Command 인젝션</t>
  </si>
  <si>
    <t>XML 인젝션</t>
  </si>
  <si>
    <t>인증정보 수집 및 조작</t>
  </si>
  <si>
    <t>버퍼오버플오우</t>
  </si>
  <si>
    <t>서버 환경설정 상의 취약점</t>
  </si>
  <si>
    <t>클라이언트 프로그램 Debug / Log 정보 과다 저장</t>
  </si>
  <si>
    <t>클라이언트 프로그램 내에 중요 정보 하드코딩</t>
  </si>
  <si>
    <t>인증정보(패스워드) 복잡도 검증</t>
  </si>
  <si>
    <t>클라이언트 프로그램에 중요정보 평문저장</t>
  </si>
  <si>
    <t>중요정보 저장 시, 취약한 암호화 사용</t>
  </si>
  <si>
    <t>중요정보 화면 미표시(주민번호 마스킹 등)</t>
  </si>
  <si>
    <t>메모리 내 중요정보의 영구적 로딩 금지</t>
  </si>
  <si>
    <t>송, 수신 정보 암호화 여부</t>
  </si>
  <si>
    <t>암, 복호화 알고리즘의 적정성(SEED 등)</t>
  </si>
  <si>
    <t>SSL 통신 적용 여부</t>
  </si>
  <si>
    <t>C/S 프로그램</t>
    <phoneticPr fontId="5" type="noConversion"/>
  </si>
  <si>
    <t>입력 값 검증
부재</t>
    <phoneticPr fontId="5" type="noConversion"/>
  </si>
  <si>
    <t>소스코드
분석</t>
    <phoneticPr fontId="5" type="noConversion"/>
  </si>
  <si>
    <t>개인/중요정보
관리</t>
    <phoneticPr fontId="5" type="noConversion"/>
  </si>
  <si>
    <t>통신망 영역</t>
    <phoneticPr fontId="5" type="noConversion"/>
  </si>
  <si>
    <t>점검유형</t>
    <phoneticPr fontId="5" type="noConversion"/>
  </si>
  <si>
    <t>점검유형</t>
    <phoneticPr fontId="5" type="noConversion"/>
  </si>
  <si>
    <t>대 상</t>
    <phoneticPr fontId="5" type="noConversion"/>
  </si>
  <si>
    <t>시스템 정보</t>
    <phoneticPr fontId="5" type="noConversion"/>
  </si>
  <si>
    <t>자산목록_웹(WEB)</t>
    <phoneticPr fontId="5" type="noConversion"/>
  </si>
  <si>
    <t>대 상</t>
    <phoneticPr fontId="5" type="noConversion"/>
  </si>
  <si>
    <t>무결성(업무팀)</t>
    <phoneticPr fontId="5" type="noConversion"/>
  </si>
  <si>
    <t>정보 유출</t>
    <phoneticPr fontId="5" type="noConversion"/>
  </si>
  <si>
    <t>데이터 변조</t>
    <phoneticPr fontId="5" type="noConversion"/>
  </si>
  <si>
    <r>
      <t xml:space="preserve">위험도 = </t>
    </r>
    <r>
      <rPr>
        <b/>
        <sz val="13"/>
        <color theme="1"/>
        <rFont val="맑은 고딕"/>
        <family val="3"/>
        <charset val="129"/>
      </rPr>
      <t>∑(자산가치, 위협ᆞ취약점)</t>
    </r>
    <phoneticPr fontId="5" type="noConversion"/>
  </si>
  <si>
    <t>※ 금융회사, 금융보안원 취약점 항목 기준의 "상", "중", "하" 를 위험도 1~5단계로 나누어 점수 산정</t>
    <phoneticPr fontId="5" type="noConversion"/>
  </si>
  <si>
    <t>단말기 중요정보 저장 금지</t>
    <phoneticPr fontId="5" type="noConversion"/>
  </si>
  <si>
    <t>∙ 외부에 노출되지 않으며, 외부에 노출 될 경우 이미지 손실,  업무활동에 상당한 영향을 끼칠 수 있는 경우
∙ 웹,모바일,통합단말 : 내부정보
 유출 / 암호화 통신 미사용</t>
    <phoneticPr fontId="5" type="noConversion"/>
  </si>
  <si>
    <t>∙ 고의나 사고에 의해 변조되거나 
일부 오류가 발생하는 경우 업무 진행에 치명적인 피해를 줄 수 있고,   이로인한 손실의 크기가 막대한 경우
∙ 웹,모바일,통합단말 : 대고객/내부 서비스 금액, 가격 변조</t>
    <phoneticPr fontId="5" type="noConversion"/>
  </si>
  <si>
    <t>∙ 고의나 사고에 의해 변조되거나 일부 오류가 발생하는 경우 일부 업무진행에 상당한 문제를 발생시킬 수 있고, 이로 인한 손실이 큰 경우
∙ 웹,모바일,통합단말 : 대고객/내부 서비스 사용자 정보, 인증정보 변조</t>
    <phoneticPr fontId="5" type="noConversion"/>
  </si>
  <si>
    <t xml:space="preserve">∙ 고의나 사고에 의해 변조/조작되는 경우 기관의 업무진행에 피해가 거의 없고, 이로 인한 손실의 크기가 크지 않은 경우
∙ 웹,모바일,통합단말 : 대고객/내부 서비스 오류 정보, 개발 정보 </t>
    <phoneticPr fontId="5" type="noConversion"/>
  </si>
  <si>
    <t>∙ 접근 또는 서비스가 중단되는 
 경우 업무진행을 중단하게 하는 
 치명적인 수준이며, 이로 인한 
 손실의 크기가 막대한 경우
∙ 이중화 구성 : Active-Active</t>
    <phoneticPr fontId="5" type="noConversion"/>
  </si>
  <si>
    <t>∙ 접근 또는 서비스가 중단되는 
 경우 업무진행에 상당한 지장을 
 줄 수 있는 수준이며, 이로 인한 
 손실의 크기가 큰 경우
∙ 이중화 구성 : Active-Standby</t>
    <phoneticPr fontId="5" type="noConversion"/>
  </si>
  <si>
    <t>∙ 접근 또는 서비스가 중단되는 경우 업무진행에 대한 지장이 무시
 할 수 있는 수준이며, 이로 인한 
 손실의 크기가 크지 않은 경우
∙ 이중화 구성 : Stand-Alone</t>
    <phoneticPr fontId="5" type="noConversion"/>
  </si>
  <si>
    <t>∙ 외부에 노출될 경우, 이미지 손실,  업무활동에 치명적인 영향을 초래  할 수 있는 경우
∙ 중요정보가 유출되는 경우 회사에 심각한 금전적 손실이 발생 할 경우
∙ 웹, 모바일, 통합단말 : 중요정보(고객정보, 거래원장 정보 등) 유출 / 암호화 통신 미사용</t>
    <phoneticPr fontId="5" type="noConversion"/>
  </si>
  <si>
    <t>∙ 외부에 노출되어도 안전 또는 
이미지 손실에 대한 영향이 크지 않은 경우
∙ 웹,모바일,통합단말 : 공개정보
 유출 (공개되어도 무방한 경우)</t>
    <phoneticPr fontId="5" type="noConversion"/>
  </si>
  <si>
    <t>URL, IP Address</t>
    <phoneticPr fontId="5" type="noConversion"/>
  </si>
  <si>
    <t>newgi.org</t>
    <phoneticPr fontId="5" type="noConversion"/>
  </si>
  <si>
    <t>인터넷뱅킹[1] (개인)</t>
    <phoneticPr fontId="5" type="noConversion"/>
  </si>
  <si>
    <t>인터넷뱅킹[2] (기업)</t>
    <phoneticPr fontId="5" type="noConversion"/>
  </si>
  <si>
    <t>인터넷/스마트뱅킹(관리)</t>
    <phoneticPr fontId="5" type="noConversion"/>
  </si>
  <si>
    <t>통합콜센터[1] (상담원 운영관리(ARGO))</t>
    <phoneticPr fontId="59" type="noConversion"/>
  </si>
  <si>
    <t>통합콜센터[2] (시스템 운영관리(SWAT))</t>
    <phoneticPr fontId="59" type="noConversion"/>
  </si>
  <si>
    <t>통합콜센터[3] (품질관리 시스템(Emoray))</t>
    <phoneticPr fontId="59" type="noConversion"/>
  </si>
  <si>
    <t>통합콜센터[4] (녹취시스템)</t>
    <phoneticPr fontId="59" type="noConversion"/>
  </si>
  <si>
    <t>홈페이지</t>
  </si>
  <si>
    <t>모바일 홈페이지[1] (금융상품몰 외)</t>
    <phoneticPr fontId="5" type="noConversion"/>
  </si>
  <si>
    <t>모바일 홈페이지[2] (금융상품몰)</t>
    <phoneticPr fontId="5" type="noConversion"/>
  </si>
  <si>
    <t>웹Biz</t>
  </si>
  <si>
    <t>BI</t>
    <phoneticPr fontId="5" type="noConversion"/>
  </si>
  <si>
    <t>내부 그룹웨어</t>
    <phoneticPr fontId="5" type="noConversion"/>
  </si>
  <si>
    <t>통합메시지</t>
  </si>
  <si>
    <t>운영 통합인증센터(ESSO)</t>
    <phoneticPr fontId="5" type="noConversion"/>
  </si>
  <si>
    <t>원격지원</t>
    <phoneticPr fontId="5" type="noConversion"/>
  </si>
  <si>
    <t>퇴직연금[1] (개인)</t>
    <phoneticPr fontId="5" type="noConversion"/>
  </si>
  <si>
    <t>퇴직연금[2] (기업)</t>
    <phoneticPr fontId="5" type="noConversion"/>
  </si>
  <si>
    <t>컨설팅플랫폼</t>
    <phoneticPr fontId="5" type="noConversion"/>
  </si>
  <si>
    <t>넥스트라운드</t>
    <phoneticPr fontId="5" type="noConversion"/>
  </si>
  <si>
    <t>관광기금</t>
    <phoneticPr fontId="5" type="noConversion"/>
  </si>
  <si>
    <t>신성장정책금융</t>
    <phoneticPr fontId="5" type="noConversion"/>
  </si>
  <si>
    <t>nextround.kr</t>
    <phoneticPr fontId="59" type="noConversion"/>
  </si>
  <si>
    <t>접속방법 업무담당자 별도 확인 필요</t>
    <phoneticPr fontId="59" type="noConversion"/>
  </si>
  <si>
    <t>크로스사이트 스크립팅</t>
    <phoneticPr fontId="5" type="noConversion"/>
  </si>
  <si>
    <t>불충분한 인가</t>
    <phoneticPr fontId="5" type="noConversion"/>
  </si>
  <si>
    <t>정보누출</t>
    <phoneticPr fontId="5" type="noConversion"/>
  </si>
  <si>
    <t>불충분한 세션만료</t>
    <phoneticPr fontId="5" type="noConversion"/>
  </si>
  <si>
    <t>로그인 후에 1시간 넘게 세션이 유지</t>
    <phoneticPr fontId="5" type="noConversion"/>
  </si>
  <si>
    <t>크로스사이트 스크립팅</t>
    <phoneticPr fontId="5" type="noConversion"/>
  </si>
  <si>
    <t>세션고정</t>
    <phoneticPr fontId="5" type="noConversion"/>
  </si>
  <si>
    <t>로그인 전후의 세션이 고정</t>
    <phoneticPr fontId="5" type="noConversion"/>
  </si>
  <si>
    <t>파일 업로드</t>
    <phoneticPr fontId="5" type="noConversion"/>
  </si>
  <si>
    <t>데이터평문전송</t>
    <phoneticPr fontId="5" type="noConversion"/>
  </si>
  <si>
    <t>로그인 정보가 BASE64 인코딩</t>
    <phoneticPr fontId="5" type="noConversion"/>
  </si>
  <si>
    <t>크로스사이트 스크립팅</t>
    <phoneticPr fontId="5" type="noConversion"/>
  </si>
  <si>
    <t>정보누출</t>
    <phoneticPr fontId="5" type="noConversion"/>
  </si>
  <si>
    <t>자산코드</t>
    <phoneticPr fontId="5" type="noConversion"/>
  </si>
  <si>
    <t>정보누출(1)</t>
    <phoneticPr fontId="5" type="noConversion"/>
  </si>
  <si>
    <t>정보누출(2)</t>
    <phoneticPr fontId="5" type="noConversion"/>
  </si>
  <si>
    <t>로그인 페이지</t>
    <phoneticPr fontId="5" type="noConversion"/>
  </si>
  <si>
    <t xml:space="preserve">비밀번호 오류횟수 제한기능 제공 여부 </t>
    <phoneticPr fontId="5" type="noConversion"/>
  </si>
  <si>
    <t>불충분한 세션만료</t>
    <phoneticPr fontId="5" type="noConversion"/>
  </si>
  <si>
    <t>정보누출</t>
    <phoneticPr fontId="5" type="noConversion"/>
  </si>
  <si>
    <t>데이터 평문 전송</t>
    <phoneticPr fontId="5" type="noConversion"/>
  </si>
  <si>
    <t>세션고정</t>
    <phoneticPr fontId="5" type="noConversion"/>
  </si>
  <si>
    <t>emoray 로그인 프로세스</t>
    <phoneticPr fontId="5" type="noConversion"/>
  </si>
  <si>
    <t>정보누출</t>
    <phoneticPr fontId="5" type="noConversion"/>
  </si>
  <si>
    <t xml:space="preserve">시스템관리 &gt; 백업관리 &gt; 조회 &gt; 결과 데이터
objValue 파라미터
</t>
    <phoneticPr fontId="5" type="noConversion"/>
  </si>
  <si>
    <t>불충분한 인가</t>
    <phoneticPr fontId="5" type="noConversion"/>
  </si>
  <si>
    <t>관리자페이지 노출</t>
    <phoneticPr fontId="5" type="noConversion"/>
  </si>
  <si>
    <t xml:space="preserve">비밀번호 오류횟수 제한기능 제공 여부 </t>
    <phoneticPr fontId="5" type="noConversion"/>
  </si>
  <si>
    <t>정보누출</t>
    <phoneticPr fontId="5" type="noConversion"/>
  </si>
  <si>
    <t xml:space="preserve">화면 강제실행에 의한 인증단계 우회 </t>
    <phoneticPr fontId="5" type="noConversion"/>
  </si>
  <si>
    <t>인증정보 수집 및 조작</t>
    <phoneticPr fontId="5" type="noConversion"/>
  </si>
  <si>
    <t>이행조치 완료 (02/13)</t>
    <phoneticPr fontId="5" type="noConversion"/>
  </si>
  <si>
    <t>이행조치 완료 (02/13)</t>
    <phoneticPr fontId="5" type="noConversion"/>
  </si>
  <si>
    <t>이행조치 완료 (02/15)</t>
    <phoneticPr fontId="5" type="noConversion"/>
  </si>
  <si>
    <t>이행조치 완료 (02/13)</t>
    <phoneticPr fontId="5" type="noConversion"/>
  </si>
  <si>
    <t>이행조치 완료 (02/13)</t>
    <phoneticPr fontId="5" type="noConversion"/>
  </si>
  <si>
    <t>이행조치 완료 (02/13)</t>
    <phoneticPr fontId="5" type="noConversion"/>
  </si>
  <si>
    <t>이행조치 완료 (02/21)</t>
    <phoneticPr fontId="5" type="noConversion"/>
  </si>
  <si>
    <t>입력값 검증</t>
    <phoneticPr fontId="5" type="noConversion"/>
  </si>
  <si>
    <t>제한정책 우회 가능(LG 폰)</t>
    <phoneticPr fontId="5" type="noConversion"/>
  </si>
  <si>
    <t>모의해킹(취약점진단) 위험평가 상세보고서</t>
    <phoneticPr fontId="5" type="noConversion"/>
  </si>
  <si>
    <t>위협ᆞ취약점(1~5) = 미래부 및 금융보안원 취약점 분석ᆞ평가 결과 활용</t>
    <phoneticPr fontId="5" type="noConversion"/>
  </si>
  <si>
    <t>책임자</t>
    <phoneticPr fontId="5" type="noConversion"/>
  </si>
  <si>
    <t>부서</t>
    <phoneticPr fontId="5" type="noConversion"/>
  </si>
  <si>
    <t>성명</t>
    <phoneticPr fontId="5" type="noConversion"/>
  </si>
  <si>
    <t>관리자</t>
    <phoneticPr fontId="5" type="noConversion"/>
  </si>
  <si>
    <t>비고</t>
    <phoneticPr fontId="5" type="noConversion"/>
  </si>
  <si>
    <t>기타</t>
    <phoneticPr fontId="5" type="noConversion"/>
  </si>
  <si>
    <t>기타 취약점(금융보안원 취약점분석평가 항목 기준의 취약점 검증)</t>
    <phoneticPr fontId="5" type="noConversion"/>
  </si>
  <si>
    <t>※ 모바일 통신 구간 항목은 웹 취약점 점검항목으로 대체함</t>
    <phoneticPr fontId="5" type="noConversion"/>
  </si>
  <si>
    <t>모바일 통신구간</t>
    <phoneticPr fontId="5" type="noConversion"/>
  </si>
  <si>
    <t>N/A</t>
    <phoneticPr fontId="5" type="noConversion"/>
  </si>
  <si>
    <t>크로스사이트 스크립팅</t>
    <phoneticPr fontId="5" type="noConversion"/>
  </si>
  <si>
    <t>조회 &gt; 계좌조회 &gt; 전체계좌조회 &gt; 계좌관리 &gt; 통장사본</t>
    <phoneticPr fontId="5" type="noConversion"/>
  </si>
  <si>
    <t>이체 &gt; 계좌이체 &gt; 건별이체 &gt; 선택정보 입력 &gt; 자주쓰는문구 &gt; 경조사문구/출금계좌내용/입금계좌내용</t>
    <phoneticPr fontId="5" type="noConversion"/>
  </si>
  <si>
    <t>불충분한 인증</t>
    <phoneticPr fontId="5" type="noConversion"/>
  </si>
  <si>
    <t>이체 &gt; 이체결과 조회 &gt; 이체확인증 출력</t>
    <phoneticPr fontId="5" type="noConversion"/>
  </si>
  <si>
    <t>세션 재사용</t>
    <phoneticPr fontId="5" type="noConversion"/>
  </si>
  <si>
    <t>쿠키 헤더 내의 세션정보</t>
    <phoneticPr fontId="5" type="noConversion"/>
  </si>
  <si>
    <t>사전에 정한 조회기간 이상으로 거래내역 조회가능 여부 (기타 취약점 – 금취분평)</t>
    <phoneticPr fontId="5" type="noConversion"/>
  </si>
  <si>
    <t>조회 &gt; 계좌조회 &gt; 전체계좌조회</t>
    <phoneticPr fontId="5" type="noConversion"/>
  </si>
  <si>
    <t>정보누출</t>
    <phoneticPr fontId="5" type="noConversion"/>
  </si>
  <si>
    <t>에러메시지</t>
    <phoneticPr fontId="5" type="noConversion"/>
  </si>
  <si>
    <t>불필요한 페이지</t>
    <phoneticPr fontId="5" type="noConversion"/>
  </si>
  <si>
    <t>에러코드 노출</t>
    <phoneticPr fontId="5" type="noConversion"/>
  </si>
  <si>
    <t>거래정보 무결성 검증 - (기타 취약점 – 금취분평)</t>
    <phoneticPr fontId="5" type="noConversion"/>
  </si>
  <si>
    <t>이체 &gt; 계좌이체 &gt; 다계좌이체</t>
    <phoneticPr fontId="5" type="noConversion"/>
  </si>
  <si>
    <t>크로스사이트 스크립팅</t>
    <phoneticPr fontId="5" type="noConversion"/>
  </si>
  <si>
    <t>크로스사이트 스크립팅</t>
    <phoneticPr fontId="5" type="noConversion"/>
  </si>
  <si>
    <t>조회 &gt; 계좌조회 &gt; 예금 &gt; 통장사본</t>
    <phoneticPr fontId="5" type="noConversion"/>
  </si>
  <si>
    <t>불충분한 인증</t>
    <phoneticPr fontId="5" type="noConversion"/>
  </si>
  <si>
    <t>이체 &gt; 이체결과조회 &gt; 즉시이체 결과조회 &gt; 조회 후 이체확인증 출력</t>
    <phoneticPr fontId="5" type="noConversion"/>
  </si>
  <si>
    <t>세션 재사용</t>
    <phoneticPr fontId="5" type="noConversion"/>
  </si>
  <si>
    <t>사전에 정한 조회기간 이상으로 거래내역 조회가능 여부 (기타 취약점 – 금취분평)</t>
    <phoneticPr fontId="5" type="noConversion"/>
  </si>
  <si>
    <t>이체 &gt; 즉시이체 결과조회</t>
    <phoneticPr fontId="5" type="noConversion"/>
  </si>
  <si>
    <t>정보누출</t>
    <phoneticPr fontId="5" type="noConversion"/>
  </si>
  <si>
    <t>불필요한 페이지</t>
    <phoneticPr fontId="5" type="noConversion"/>
  </si>
  <si>
    <t>에러코드 노출</t>
    <phoneticPr fontId="5" type="noConversion"/>
  </si>
  <si>
    <t>기업금융정보 &gt; 대출상품</t>
    <phoneticPr fontId="5" type="noConversion"/>
  </si>
  <si>
    <t>기업금융정보 &gt; 대출관련공지 &gt; 게시글 클릭</t>
    <phoneticPr fontId="5" type="noConversion"/>
  </si>
  <si>
    <t>불충분한 인가</t>
    <phoneticPr fontId="5" type="noConversion"/>
  </si>
  <si>
    <t xml:space="preserve">고객센터 &gt; 고객상담 &gt; 상담신청 &gt; 온라인 상담 및 내역 </t>
    <phoneticPr fontId="5" type="noConversion"/>
  </si>
  <si>
    <t>크로스사이트 스크립팅</t>
    <phoneticPr fontId="5" type="noConversion"/>
  </si>
  <si>
    <t>크로스사이트 스크립팅</t>
    <phoneticPr fontId="5" type="noConversion"/>
  </si>
  <si>
    <t>BLF : 알림광장 &gt; 공지사항</t>
    <phoneticPr fontId="5" type="noConversion"/>
  </si>
  <si>
    <t>BLF : 회원정보 &gt; 회원조회</t>
    <phoneticPr fontId="5" type="noConversion"/>
  </si>
  <si>
    <t>정보누출</t>
    <phoneticPr fontId="5" type="noConversion"/>
  </si>
  <si>
    <t>PB : 메인페이지 &gt; 금융정보지</t>
    <phoneticPr fontId="5" type="noConversion"/>
  </si>
  <si>
    <t>직원광장 : 메인 페이지 &gt; 포토갤러리 &gt; 게시글 댓글</t>
    <phoneticPr fontId="5" type="noConversion"/>
  </si>
  <si>
    <t>직원광장 : 메인 페이지 &gt; 포토갤러리</t>
    <phoneticPr fontId="5" type="noConversion"/>
  </si>
  <si>
    <t>직원광장 : 메인 페이지 &gt; 포토갤러리 게시물</t>
    <phoneticPr fontId="5" type="noConversion"/>
  </si>
  <si>
    <t>직원광장 : 포토갤러리, 자유게시판 등의 게시판</t>
    <phoneticPr fontId="5" type="noConversion"/>
  </si>
  <si>
    <t>유가증권 : KBDcustody/투자신탁 &gt; 펀드정보 &gt; 펀드 기준가격</t>
    <phoneticPr fontId="5" type="noConversion"/>
  </si>
  <si>
    <t>정보누출</t>
    <phoneticPr fontId="5" type="noConversion"/>
  </si>
  <si>
    <t>유가증권 : 로그인 시(파라미터 특수문자 삽입)</t>
    <phoneticPr fontId="5" type="noConversion"/>
  </si>
  <si>
    <t>증명서관리 &gt; 내 증명서발급</t>
    <phoneticPr fontId="5" type="noConversion"/>
  </si>
  <si>
    <t>자유게시판</t>
    <phoneticPr fontId="5" type="noConversion"/>
  </si>
  <si>
    <t>크로스사이트 스크립팅</t>
    <phoneticPr fontId="5" type="noConversion"/>
  </si>
  <si>
    <t>개인정보수정 &gt; 주소찾기 (1)</t>
    <phoneticPr fontId="5" type="noConversion"/>
  </si>
  <si>
    <t>개인정보수정 &gt; 주소찾기 (2)</t>
  </si>
  <si>
    <t>임의의 게시판에서 강제 에러 유발</t>
    <phoneticPr fontId="5" type="noConversion"/>
  </si>
  <si>
    <t xml:space="preserve">재단소개 &gt; 기부금 모금 및 활용 </t>
    <phoneticPr fontId="5" type="noConversion"/>
  </si>
  <si>
    <t>재단소식 &gt; 보도자료 &gt; 게시글 클릭</t>
    <phoneticPr fontId="5" type="noConversion"/>
  </si>
  <si>
    <t>재단소개 &gt; 기부금 모금 및 활용</t>
    <phoneticPr fontId="5" type="noConversion"/>
  </si>
  <si>
    <t>로그인 후 일정시간(30분)이 지나도 로그인 상태가 유지되고 있음.</t>
    <phoneticPr fontId="5" type="noConversion"/>
  </si>
  <si>
    <t>(비난독화 버전으로 점검) 난독화 버전에 대한 소명 필요</t>
    <phoneticPr fontId="5" type="noConversion"/>
  </si>
  <si>
    <t>실비투자계획조사 &gt; 통계자료</t>
    <phoneticPr fontId="5" type="noConversion"/>
  </si>
  <si>
    <t>실비투자계획조사 &gt; 실비투자조사표서식 &gt; 결함등록</t>
    <phoneticPr fontId="5" type="noConversion"/>
  </si>
  <si>
    <t>실비투자계획조사 &gt; 실비투자조사표서식 &gt; 제목(글 선택)</t>
    <phoneticPr fontId="5" type="noConversion"/>
  </si>
  <si>
    <t>IP금융/마트소개 &gt; 기술거래마트</t>
    <phoneticPr fontId="5" type="noConversion"/>
  </si>
  <si>
    <t>정보광장 &gt; 기술시장동향 &gt; 이슈분석 &gt; 결함등록</t>
    <phoneticPr fontId="5" type="noConversion"/>
  </si>
  <si>
    <t>정보광장 &gt; 공지사항 &gt; 제목(글 선택)</t>
    <phoneticPr fontId="5" type="noConversion"/>
  </si>
  <si>
    <t>불충분한 인가</t>
    <phoneticPr fontId="5" type="noConversion"/>
  </si>
  <si>
    <t>정보광장 &gt; 공지사항 (관리자권한 획득)</t>
    <phoneticPr fontId="5" type="noConversion"/>
  </si>
  <si>
    <t>정보누출</t>
    <phoneticPr fontId="5" type="noConversion"/>
  </si>
  <si>
    <t>임의의 게시판에서 강제 에러 유발</t>
    <phoneticPr fontId="5" type="noConversion"/>
  </si>
  <si>
    <t>에러코드</t>
    <phoneticPr fontId="5" type="noConversion"/>
  </si>
  <si>
    <t>서버정보</t>
    <phoneticPr fontId="5" type="noConversion"/>
  </si>
  <si>
    <t>프로세스 검증누락</t>
    <phoneticPr fontId="5" type="noConversion"/>
  </si>
  <si>
    <t>메인페이지 접속 시 &gt; SSO 로그인 인증</t>
    <phoneticPr fontId="5" type="noConversion"/>
  </si>
  <si>
    <t>시스템관리 &gt; 통합게시판 관리 &gt; 게시판 관리</t>
    <phoneticPr fontId="5" type="noConversion"/>
  </si>
  <si>
    <t>시스템관리 &gt; 통합게시판 관리 &gt; 게시판 관리 &gt; 게시글 선택</t>
    <phoneticPr fontId="5" type="noConversion"/>
  </si>
  <si>
    <t>업무관리 &gt; 기술거래마트 &gt; 회원관리 &gt; 이메일</t>
    <phoneticPr fontId="5" type="noConversion"/>
  </si>
  <si>
    <t>퇴직연금관리 &gt; 홈페이지 &gt; 원리금보장상품 상품관리</t>
    <phoneticPr fontId="5" type="noConversion"/>
  </si>
  <si>
    <t>세션 재사용</t>
    <phoneticPr fontId="5" type="noConversion"/>
  </si>
  <si>
    <t>쿠키 헤더 내의 세션정보</t>
    <phoneticPr fontId="5" type="noConversion"/>
  </si>
  <si>
    <t>예약이체리스트 조회시 네트워크상 중요정보 평문노출</t>
    <phoneticPr fontId="5" type="noConversion"/>
  </si>
  <si>
    <t>OTP배송접수 라벨출력에서 엑셀파일 저장시 주민번호 노출</t>
    <phoneticPr fontId="5" type="noConversion"/>
  </si>
  <si>
    <t>관리자페이지 노출</t>
    <phoneticPr fontId="5" type="noConversion"/>
  </si>
  <si>
    <t>역분석 방지</t>
    <phoneticPr fontId="5" type="noConversion"/>
  </si>
  <si>
    <t>프로그램 무결성 검증</t>
    <phoneticPr fontId="5" type="noConversion"/>
  </si>
  <si>
    <t>메모리 덤프 상 ID/PW 평문노출</t>
    <phoneticPr fontId="5" type="noConversion"/>
  </si>
  <si>
    <t>은행소개 &gt; 홍보센터 &gt; 보도자료</t>
    <phoneticPr fontId="5" type="noConversion"/>
  </si>
  <si>
    <t>관리자페이지 노출</t>
    <phoneticPr fontId="5" type="noConversion"/>
  </si>
  <si>
    <t>정보누출</t>
    <phoneticPr fontId="5" type="noConversion"/>
  </si>
  <si>
    <t>크로스사이트 스크립팅</t>
    <phoneticPr fontId="5" type="noConversion"/>
  </si>
  <si>
    <t>크로스사이트 스크립팅</t>
    <phoneticPr fontId="5" type="noConversion"/>
  </si>
  <si>
    <t>정보누출</t>
    <phoneticPr fontId="5" type="noConversion"/>
  </si>
  <si>
    <t>취약한 버전의 SSL 알고리즘 사용</t>
    <phoneticPr fontId="5" type="noConversion"/>
  </si>
  <si>
    <t>취약한 버전의 SSL 알고리즘 사용</t>
    <phoneticPr fontId="5" type="noConversion"/>
  </si>
  <si>
    <t>모든 상단 이동메뉴</t>
    <phoneticPr fontId="5" type="noConversion"/>
  </si>
  <si>
    <t>자료실 &gt; 정보광장 게시글</t>
    <phoneticPr fontId="5" type="noConversion"/>
  </si>
  <si>
    <t>제도안내 &gt; 퇴직연금제도란 을 비롯한 상단의 메뉴 다수</t>
    <phoneticPr fontId="5" type="noConversion"/>
  </si>
  <si>
    <t>공지사항</t>
    <phoneticPr fontId="5" type="noConversion"/>
  </si>
  <si>
    <t>불충분한 인가</t>
    <phoneticPr fontId="5" type="noConversion"/>
  </si>
  <si>
    <t>개인퇴직연금창구 &gt; My퇴직연금 &gt; 나의 정보</t>
    <phoneticPr fontId="5" type="noConversion"/>
  </si>
  <si>
    <t>거래시 소유주 확인 여부</t>
    <phoneticPr fontId="5" type="noConversion"/>
  </si>
  <si>
    <t>사전에 정한 조회기간 이상으로 거래내역 조회가능 여부 (기타 취약점 – 금취분평)</t>
    <phoneticPr fontId="5" type="noConversion"/>
  </si>
  <si>
    <t>개인퇴직연금창구 &gt; My퇴직연금 &gt; 입출금 거래내역</t>
    <phoneticPr fontId="5" type="noConversion"/>
  </si>
  <si>
    <t>정보누출</t>
    <phoneticPr fontId="5" type="noConversion"/>
  </si>
  <si>
    <t>에러페이지</t>
    <phoneticPr fontId="5" type="noConversion"/>
  </si>
  <si>
    <t xml:space="preserve">주민등록번호 평문(개인)
개인퇴직연금창구 &gt; MY퇴직연금 &gt; 나의정보
</t>
    <phoneticPr fontId="5" type="noConversion"/>
  </si>
  <si>
    <t>자료실 &gt; 공지사항 게시글</t>
    <phoneticPr fontId="5" type="noConversion"/>
  </si>
  <si>
    <t>자료실 &gt; 컨설팅 이야기 게시글</t>
    <phoneticPr fontId="5" type="noConversion"/>
  </si>
  <si>
    <t>불충분한 인가</t>
    <phoneticPr fontId="5" type="noConversion"/>
  </si>
  <si>
    <t>불충분한 인증</t>
    <phoneticPr fontId="5" type="noConversion"/>
  </si>
  <si>
    <t>메모리 보호</t>
    <phoneticPr fontId="5" type="noConversion"/>
  </si>
  <si>
    <t>관리자페이지 노출</t>
    <phoneticPr fontId="5" type="noConversion"/>
  </si>
  <si>
    <t xml:space="preserve">http://twww.nextround.kr/3rd-party/crosseditor/manage/index.html </t>
    <phoneticPr fontId="5" type="noConversion"/>
  </si>
  <si>
    <t>정보누출</t>
    <phoneticPr fontId="5" type="noConversion"/>
  </si>
  <si>
    <t>http://twww.nextround.kr/3rd-party/crosseditor/index.html</t>
    <phoneticPr fontId="5" type="noConversion"/>
  </si>
  <si>
    <t>http://twww.nextround.kr/3rd-party/</t>
    <phoneticPr fontId="5" type="noConversion"/>
  </si>
  <si>
    <t>센터소식 &gt; 공지사항 게시글 열람</t>
    <phoneticPr fontId="5" type="noConversion"/>
  </si>
  <si>
    <t>센터소식 &gt; 보도자료 게시글 열람</t>
    <phoneticPr fontId="5" type="noConversion"/>
  </si>
  <si>
    <t xml:space="preserve">http://twww.newgi.org/3rd-party/crosseditor/manage/index.html </t>
    <phoneticPr fontId="5" type="noConversion"/>
  </si>
  <si>
    <t>http://twww.newgi.org/3rd-party/crosseditor/index.html</t>
    <phoneticPr fontId="5" type="noConversion"/>
  </si>
  <si>
    <t>http://twww.newgi.org/3rd-party/</t>
    <phoneticPr fontId="5" type="noConversion"/>
  </si>
  <si>
    <t>정보누출</t>
    <phoneticPr fontId="5" type="noConversion"/>
  </si>
  <si>
    <t>프로그램 무결성 검증 - (기타 취약점 – 금취분평)</t>
    <phoneticPr fontId="5" type="noConversion"/>
  </si>
  <si>
    <t>앱 삭제 가능(삼성, LG)</t>
    <phoneticPr fontId="5" type="noConversion"/>
  </si>
  <si>
    <t>관리자페이지 노출</t>
    <phoneticPr fontId="5" type="noConversion"/>
  </si>
  <si>
    <t>(웹) 관리자 페이지 노출</t>
    <phoneticPr fontId="5" type="noConversion"/>
  </si>
  <si>
    <t>디버그 로그 내 중요정보 노출</t>
    <phoneticPr fontId="5" type="noConversion"/>
  </si>
  <si>
    <t>디버깅 정보내 개인정보 파라미터 노출(파라미터 내 값은 일부 비어있음)</t>
    <phoneticPr fontId="5" type="noConversion"/>
  </si>
  <si>
    <t xml:space="preserve">메모리 내 중요정보 노출 </t>
    <phoneticPr fontId="5" type="noConversion"/>
  </si>
  <si>
    <t>고객정보포탈조회 &gt; 고객번호검색</t>
    <phoneticPr fontId="5" type="noConversion"/>
  </si>
  <si>
    <t>클라이언트 프로그램 Debug/Log 정보 과다 저장</t>
    <phoneticPr fontId="5" type="noConversion"/>
  </si>
  <si>
    <t>C:\KUPID\Log\20190128\iWorks_tran_1.Log</t>
    <phoneticPr fontId="5" type="noConversion"/>
  </si>
  <si>
    <t>C:\KUPID\iWorks\PowerWorks.exe /TEST</t>
    <phoneticPr fontId="5" type="noConversion"/>
  </si>
  <si>
    <t xml:space="preserve">화면 강제실행에 의한 인증단계 우회 </t>
    <phoneticPr fontId="5" type="noConversion"/>
  </si>
  <si>
    <t>C:\KUPID\Solution\System\Screen\SYEnvSetting.scn  소스코드 수정</t>
    <phoneticPr fontId="5" type="noConversion"/>
  </si>
  <si>
    <t>패킷 헥사값 변조를 통하여 타 사용자로 로그인, 타 사용자 정보 획득, 권한 획득이 가능</t>
    <phoneticPr fontId="5" type="noConversion"/>
  </si>
  <si>
    <t xml:space="preserve">시스템 운영정보 노출여부 </t>
    <phoneticPr fontId="5" type="noConversion"/>
  </si>
  <si>
    <t>디스어셈블러 (IDA)를 통한 정적 리버싱 가능</t>
    <phoneticPr fontId="5" type="noConversion"/>
  </si>
  <si>
    <t>OS 변조 탐지</t>
    <phoneticPr fontId="5" type="noConversion"/>
  </si>
  <si>
    <t>이행조치 완료 (03/26)</t>
    <phoneticPr fontId="5" type="noConversion"/>
  </si>
  <si>
    <t>이행조치 완료 (03/18)</t>
    <phoneticPr fontId="5" type="noConversion"/>
  </si>
  <si>
    <t>이행조치 완료 (03/27)</t>
    <phoneticPr fontId="5" type="noConversion"/>
  </si>
  <si>
    <t>역분석 방지</t>
    <phoneticPr fontId="5" type="noConversion"/>
  </si>
  <si>
    <t>(개인) 앱 변조</t>
    <phoneticPr fontId="5" type="noConversion"/>
  </si>
  <si>
    <t>(개인) IDA 리버싱 가능</t>
    <phoneticPr fontId="5" type="noConversion"/>
  </si>
  <si>
    <t>메모리 보호</t>
    <phoneticPr fontId="5" type="noConversion"/>
  </si>
  <si>
    <t>(개인) 메모리 덤프 내 중요정보 노출</t>
    <phoneticPr fontId="5" type="noConversion"/>
  </si>
  <si>
    <t>백그라운드 화면보호</t>
    <phoneticPr fontId="5" type="noConversion"/>
  </si>
  <si>
    <t>(개인) 백그라운드 화면 노출</t>
    <phoneticPr fontId="5" type="noConversion"/>
  </si>
  <si>
    <t>멀티 디바이스 로그인 제한</t>
    <phoneticPr fontId="5" type="noConversion"/>
  </si>
  <si>
    <t>(개인) 인증서 하나로 여러 디바이스 로그인</t>
    <phoneticPr fontId="5" type="noConversion"/>
  </si>
  <si>
    <t xml:space="preserve">(개인) 고객센터 &gt; 새소식 &gt; 게시글 </t>
    <phoneticPr fontId="5" type="noConversion"/>
  </si>
  <si>
    <t>불충분한 인가</t>
    <phoneticPr fontId="5" type="noConversion"/>
  </si>
  <si>
    <t>(개인) 고객센터 &gt; 온라인상담 &gt; 나의상담내역</t>
    <phoneticPr fontId="5" type="noConversion"/>
  </si>
  <si>
    <t>정보누출</t>
    <phoneticPr fontId="5" type="noConversion"/>
  </si>
  <si>
    <t>(개인) 주민번호, 서버정보 노출</t>
    <phoneticPr fontId="5" type="noConversion"/>
  </si>
  <si>
    <t>(기업) IDA 리버싱 가능</t>
    <phoneticPr fontId="5" type="noConversion"/>
  </si>
  <si>
    <t>(기업) 앱 변조</t>
    <phoneticPr fontId="5" type="noConversion"/>
  </si>
  <si>
    <t>(기업) 메모리 덤프 내 중요정보 노출</t>
    <phoneticPr fontId="5" type="noConversion"/>
  </si>
  <si>
    <t>(기업) 백그라운드 화면 노출</t>
    <phoneticPr fontId="5" type="noConversion"/>
  </si>
  <si>
    <t>(기업) 인증서 하나로 여러 디바이스 로그인</t>
    <phoneticPr fontId="5" type="noConversion"/>
  </si>
  <si>
    <t xml:space="preserve">(기업) 고객센터 &gt; 새소식 &gt; 게시글 </t>
    <phoneticPr fontId="5" type="noConversion"/>
  </si>
  <si>
    <t>(기업) 주민번호, 서버정보 노출</t>
    <phoneticPr fontId="5" type="noConversion"/>
  </si>
  <si>
    <t>(개인) 이체/납부 &gt; 계좌이체 &gt; 건별이체 (금액변조)</t>
    <phoneticPr fontId="5" type="noConversion"/>
  </si>
  <si>
    <t>(개인) 이체/납부 &gt; 계좌이체 &gt; 건별이체 (계좌변조)</t>
    <phoneticPr fontId="5" type="noConversion"/>
  </si>
  <si>
    <t>멀티 디바이스 로그인 제한</t>
    <phoneticPr fontId="5" type="noConversion"/>
  </si>
  <si>
    <t>(개인) 인증서 하나로 여러 디바이스 로그인</t>
    <phoneticPr fontId="5" type="noConversion"/>
  </si>
  <si>
    <t>불충분한 인가</t>
    <phoneticPr fontId="5" type="noConversion"/>
  </si>
  <si>
    <t>역분석 방지</t>
    <phoneticPr fontId="5" type="noConversion"/>
  </si>
  <si>
    <t>(개인) IDA 리버싱 가능</t>
    <phoneticPr fontId="5" type="noConversion"/>
  </si>
  <si>
    <t>백그라운드 화면보호</t>
    <phoneticPr fontId="5" type="noConversion"/>
  </si>
  <si>
    <t>(개인) 백그라운드 화면 노출</t>
    <phoneticPr fontId="5" type="noConversion"/>
  </si>
  <si>
    <t>(기업) 앱 변조</t>
    <phoneticPr fontId="5" type="noConversion"/>
  </si>
  <si>
    <t>(기업) 주민번호, 서버정보 노출</t>
    <phoneticPr fontId="5" type="noConversion"/>
  </si>
  <si>
    <t>(기업) 인증서 하나로 여러 디바이스 로그인</t>
    <phoneticPr fontId="5" type="noConversion"/>
  </si>
  <si>
    <t>인증정보 수집 및 조작</t>
    <phoneticPr fontId="5" type="noConversion"/>
  </si>
  <si>
    <t>사용자 번호를 조작하여 타 사용자로 로그인</t>
    <phoneticPr fontId="5" type="noConversion"/>
  </si>
  <si>
    <t>OS 변조 탐지</t>
  </si>
  <si>
    <t>OS 변조 탐지</t>
    <phoneticPr fontId="5" type="noConversion"/>
  </si>
  <si>
    <t>메모리 보호</t>
    <phoneticPr fontId="5" type="noConversion"/>
  </si>
  <si>
    <t>메모리 상 아이디/비밀번호 평문 노출</t>
    <phoneticPr fontId="5" type="noConversion"/>
  </si>
  <si>
    <t>메모리 상 아이디/비밀번호 평문 노출</t>
    <phoneticPr fontId="5" type="noConversion"/>
  </si>
  <si>
    <t>2. 취약점 목록</t>
    <phoneticPr fontId="5" type="noConversion"/>
  </si>
  <si>
    <t>No.</t>
    <phoneticPr fontId="59" type="noConversion"/>
  </si>
  <si>
    <t>진단항목</t>
    <phoneticPr fontId="59" type="noConversion"/>
  </si>
  <si>
    <t>취약성 결과</t>
    <phoneticPr fontId="59" type="noConversion"/>
  </si>
  <si>
    <t>위험시나리오
(문제점)</t>
    <phoneticPr fontId="59" type="noConversion"/>
  </si>
  <si>
    <t>조치 계획</t>
    <phoneticPr fontId="59" type="noConversion"/>
  </si>
  <si>
    <t>이행조치 완료 (04/02)</t>
    <phoneticPr fontId="5" type="noConversion"/>
  </si>
  <si>
    <t>취약한 HTTPS 프로토콜 이용 (기타-금취분평)</t>
    <phoneticPr fontId="5" type="noConversion"/>
  </si>
  <si>
    <t>취약한 HTTPS 프로토콜 이용 (기타-금취분평)</t>
    <phoneticPr fontId="5" type="noConversion"/>
  </si>
  <si>
    <t>크로스사이트 스크립팅</t>
  </si>
  <si>
    <t>관리자페이지 노출</t>
    <phoneticPr fontId="5" type="noConversion"/>
  </si>
  <si>
    <t>불충분한 인가</t>
    <phoneticPr fontId="5" type="noConversion"/>
  </si>
  <si>
    <t>멀티 디바이스 로그인 제한</t>
  </si>
  <si>
    <t>백그라운드 화면보호</t>
  </si>
  <si>
    <t>세션 재사용</t>
  </si>
  <si>
    <t>입력값 검증</t>
  </si>
  <si>
    <t xml:space="preserve">화면 강제실행에 의한 인증단계 우회 </t>
  </si>
  <si>
    <t xml:space="preserve">메모리 내 중요정보 노출 </t>
  </si>
  <si>
    <t xml:space="preserve">시스템 운영정보 노출여부 </t>
  </si>
  <si>
    <t>클라이언트 프로그램 Debug/Log 정보 과다 저장</t>
  </si>
  <si>
    <t>프로세스 검증누락</t>
  </si>
  <si>
    <t>클라이언트에서 임의의 스크립트가 실행</t>
    <phoneticPr fontId="5" type="noConversion"/>
  </si>
  <si>
    <t>개발과정의 코멘트나 오류 메시지 등에서 중요한 정보가 노출되어 공격자에게 2차 공격을 하기 위한 중요한 정보를 제공</t>
    <phoneticPr fontId="5" type="noConversion"/>
  </si>
  <si>
    <t>단순한 관리자 페이지 이름(admin, manager 등)이나 설정, 프로그램 설계상의 오류로 인해 관리자 메뉴에 직접 접근</t>
    <phoneticPr fontId="5" type="noConversion"/>
  </si>
  <si>
    <t xml:space="preserve">민감한 데이터 또는 기능에 대한 접근권한 제한을 두지 않은 취약점 </t>
    <phoneticPr fontId="5" type="noConversion"/>
  </si>
  <si>
    <t>서버와 클라이언트간 통신 시 암호화하여 전송을 하지 않아 중요 정보 등이 평문으로 전송</t>
    <phoneticPr fontId="5" type="noConversion"/>
  </si>
  <si>
    <t>공격자가 응용의 계획된 플로우 통제를 우회</t>
    <phoneticPr fontId="5" type="noConversion"/>
  </si>
  <si>
    <t>입력 값에 발생가능한 공격에 대한 필터링이 미흡</t>
    <phoneticPr fontId="5" type="noConversion"/>
  </si>
  <si>
    <t>스마트폰 메모리 내 중요정보 평문 노출</t>
    <phoneticPr fontId="5" type="noConversion"/>
  </si>
  <si>
    <t>난독화, 암호화등 코드 보호 미적용</t>
    <phoneticPr fontId="5" type="noConversion"/>
  </si>
  <si>
    <t>중요 금융정보 및 인증정보의 마스킹 미적용</t>
    <phoneticPr fontId="5" type="noConversion"/>
  </si>
  <si>
    <t>동시에 2대 이상의 장치(PC, 스마트폰)에서 동일 계정으로 로그인 가능</t>
    <phoneticPr fontId="5" type="noConversion"/>
  </si>
  <si>
    <t>이용자가 단말기(PC/모바일 등)를 통해 입력한 거래정보가 금융회사 시스템으로 안전하게 전송지 못함</t>
    <phoneticPr fontId="5" type="noConversion"/>
  </si>
  <si>
    <t>거래정보 무결성 검증</t>
    <phoneticPr fontId="5" type="noConversion"/>
  </si>
  <si>
    <t>별도의 화면 또는 뷰속성 변경없이 백그라운드 상태 진입 이전 화면이 스냅샷이 파일 내 중요정보 존재</t>
    <phoneticPr fontId="5" type="noConversion"/>
  </si>
  <si>
    <t>인증 절차 후 접근이 가능한 페이지의 URL을 수집하여 인증절차 없이 접근 시도</t>
    <phoneticPr fontId="5" type="noConversion"/>
  </si>
  <si>
    <t>거래내역 조회 시 금융회사가 정한 기간 이상의 내역 조회 가능</t>
    <phoneticPr fontId="5" type="noConversion"/>
  </si>
  <si>
    <t>사전에 정한 조회기간 이상으로 거래내역 조회가능 여부</t>
    <phoneticPr fontId="5" type="noConversion"/>
  </si>
  <si>
    <t>세션 값 절취 후 타 이용자의 이용 환경에서 해당 값을 이용하여 권한이 필요한 페이지에 정상 접근 및 권한 우회 가능</t>
    <phoneticPr fontId="5" type="noConversion"/>
  </si>
  <si>
    <t>취약한 버전의 SSL(SSL 2.0, 3.0) 사용</t>
    <phoneticPr fontId="5" type="noConversion"/>
  </si>
  <si>
    <t>취약한 HTTPS 프로토콜 이용</t>
    <phoneticPr fontId="5" type="noConversion"/>
  </si>
  <si>
    <t>권한이 상승된 OS변조 단말에서 서비스 이용 가능</t>
    <phoneticPr fontId="5" type="noConversion"/>
  </si>
  <si>
    <t>화면강제 실행, 인증관련 파일 조작 등을 통해 인증단계 우회 가능</t>
    <phoneticPr fontId="5" type="noConversion"/>
  </si>
  <si>
    <t>거래 요청 시 계좌 번호를 현재 로그인 중인 이용자가 아닌 다른 이용자의 계좌번호로 변조하여 거래</t>
    <phoneticPr fontId="5" type="noConversion"/>
  </si>
  <si>
    <t>GDB 등 메모리 덤프를 이용하여 이용자 입력 정보(중요정보)의 평문노출</t>
    <phoneticPr fontId="5" type="noConversion"/>
  </si>
  <si>
    <t>이용자 로그인 후 일정시간 이후 동일 세션으로 접속 가능</t>
    <phoneticPr fontId="5" type="noConversion"/>
  </si>
  <si>
    <t>웹 서버의 소스 코드 및 오류 메시지를 통한 정보 노출</t>
    <phoneticPr fontId="5" type="noConversion"/>
  </si>
  <si>
    <t>사용자의 인증정보를 수집 하거나, 임의로 조작 할 수 있는 취약점</t>
    <phoneticPr fontId="5" type="noConversion"/>
  </si>
  <si>
    <t>잘못된 Debug/Log의 과다 정보로 인해 발생되는 에러, 정보등의 획득</t>
    <phoneticPr fontId="5" type="noConversion"/>
  </si>
  <si>
    <t>취약점 갯수</t>
    <phoneticPr fontId="5" type="noConversion"/>
  </si>
  <si>
    <t>악의적인 사용자는 문자열에 스크립트를 삽입하여 게시한 후, 이를 열람한 사용자의 웹브라우져에서 스크립트가 실행되도록 함으로써, PC에 저장된 인증정보를 유출시키거나 악성 코드를 다운로드하여 설치하도록 유도하는 등의 공격이 발생할 수 있음</t>
    <phoneticPr fontId="5" type="noConversion"/>
  </si>
  <si>
    <t>기본값으로 설정된 에러 원문은 디버깅을 위해 시스템 내부 문제점을 자세하게 출력해주며 이 과정에서 절대경로, 상태코드, DB 종류, 쿼리문 등이 노출되어 추가적인 공격정보 제공</t>
    <phoneticPr fontId="5" type="noConversion"/>
  </si>
  <si>
    <t>접근 통제 없이 임의의 위치에서 접근 가능할 경우, 해당 경로를 유추하거나 기타 다양한 방법에 의해서 위치가 노출될 수 있으므로 이를 통해서 악의적인 공격자에 의한 brute force 공격 등이 발생할 수 있음</t>
    <phoneticPr fontId="5" type="noConversion"/>
  </si>
  <si>
    <t>공격자가 임의로 Client에서 로직을 직접 수정하거나 인증 후 접근 가능한 로직을 우회함으로써 실제 의도와 상관없이 서비스의 기획에 의해 제한된 기능을 악용할 수 있음</t>
    <phoneticPr fontId="5" type="noConversion"/>
  </si>
  <si>
    <t>취약한 버전의 암호 프로토콜 사용 시 암호화된 통신 내용이 유출될 수 있 있음</t>
    <phoneticPr fontId="5" type="noConversion"/>
  </si>
  <si>
    <t>사용자 인증을 통한 접근제어가 구현되지 않거나 접근제어 메커니즘을 우회 가능한 경우 중요 페이지에 직접 접속하는 등의 문제가 발생함</t>
    <phoneticPr fontId="5" type="noConversion"/>
  </si>
  <si>
    <t>공격자는 크로스 사이트 스크립팅을 통해 획득한 세션 ID를 브라우저에 적용하고 사용자가 재 로그인하기를 기다려서 해당 사용자의 권한 도용이 가능함</t>
    <phoneticPr fontId="5" type="noConversion"/>
  </si>
  <si>
    <t>접근제어가 구현되지 않거나 접근제어가 제대로 구현되지 않을경우 정책우회, 정보유출 등의 취약점이 발생 할 수 있음</t>
    <phoneticPr fontId="5" type="noConversion"/>
  </si>
  <si>
    <t>중요도</t>
    <phoneticPr fontId="59" type="noConversion"/>
  </si>
  <si>
    <t>사전에 정한 조회기간 이상으로 거래내역을 조회하여 시스템의 과부하를 초래하여 사용자에 대한 서비스 업무 지연 및 장애 발생을 초래함</t>
    <phoneticPr fontId="5" type="noConversion"/>
  </si>
  <si>
    <t>거래정보에 대한 무결성 누락이 발생하여 실제 거래 데이터 이외의 값 이상 또는 이하 값으로 변조 하여 거래금액 이상의 금전적 이익/손해가 발생할 수 있음</t>
    <phoneticPr fontId="5" type="noConversion"/>
  </si>
  <si>
    <t>피해자의 세션정보를 절취하여 공격자가 해당 세션 재사용이 가능함</t>
    <phoneticPr fontId="5" type="noConversion"/>
  </si>
  <si>
    <t>공격자의 조작된 입력값에 의해서 서버측 프로그램이 의도되지 않은 오동작을 일으킬 수 있으며 이를 통해서 인증 및 권한을 우회하여 무단으로 서비스를 이용하거나 결재 금액 변조 등 다양한 문제를 발생시킬 수 있음</t>
    <phoneticPr fontId="5" type="noConversion"/>
  </si>
  <si>
    <t>디컴파일을 힘들게하는 기술들이 적용되어있지 않거나난독화되지 않은 소스코드 및 애플리케이션의 위변조 탐지하는 모듈이 없는 경우 디컴파일 도구를 통해 소스 코드를 열람하여 구조를 파악 할 수 있으며 바이너리, 리소스, 소스코드변조를 통해 해당 애플리케이션이 의도하지 않은 작업을 수행하게 할 수 있으며, 보안 로직 우회나 권한 인증 우회, 악성 코드 삽입, 타 사용자 정보 획득 등과 같이 악의적인 목적에 이용될 수 있음</t>
    <phoneticPr fontId="5" type="noConversion"/>
  </si>
  <si>
    <t>소스코드가 난독화가 되어있지 않거나 안티디버깅이 적용되어있지 않을 경우 디버깅을 통해 소스 코드를 열람하여 구조를 파악 할 수 있으며 바이너리, 리소스, 소스코드변조를 통해 보안 로직 우회나 악성 코드 삽입, 또는 정상적인 로직 변조 가능함</t>
    <phoneticPr fontId="5" type="noConversion"/>
  </si>
  <si>
    <t>실행중이던 애플리케이션이 백그라운드 상태(또는 대기상태)로 진입할 때 저장되는 스냅샷 파일 내 중요정보가 노출됨</t>
    <phoneticPr fontId="5" type="noConversion"/>
  </si>
  <si>
    <t>서로 다른 단말에서 타 사용자의 정보를 이용하여 악의적인 금융거래 가능함</t>
    <phoneticPr fontId="5" type="noConversion"/>
  </si>
  <si>
    <t>OS변조를 통하여 사용자는 관리자의 권한을 획득 할 수 있으며 플랫폼 변조에 따른 보안 위협으로는 타 애플리케이션 프로세스 및 메모리 접근, 악성코드 설치, 중요 파일 노출 등이 있음</t>
    <phoneticPr fontId="5" type="noConversion"/>
  </si>
  <si>
    <t>접근제어 및 권한체크, 인증검증 등의 과정을 처리하는 부분에서 기능 제한 로직적용 Client Side에서만 제어하는 경우가 있으며, 만일 기능 제한을 Client Side에서만 제하는 경우 사용자가 임의로 Client에서 로직을 직접 수정하거나 인증 후 접근 가능한 로직을 우회함으로써 실제 의도와 상관없이 서비스의 기획에 의해 제한된 기능을 악용할 수 있음</t>
    <phoneticPr fontId="5" type="noConversion"/>
  </si>
  <si>
    <t>프로세스 메모리 상에서는 일시적으로 중요정보가 평문으로 존재할 수 있어 메모리 추출 시 중요정보가 노출될 수 있음</t>
    <phoneticPr fontId="5" type="noConversion"/>
  </si>
  <si>
    <t>비빌번호, 주민등록번호와 같은 입력받은 중요정보나 인증정보(로그인 정보, 세션 등), 개인정보(개인을 식별할 수 있는 정보), 서버정보(Database 접속 정보, 서버접속 정보 등)을 포함한 중요정보가 파일이나 Debug/LOG 상 평문상태로 저장 될 경우 불법적인 접근을 통해 외부로 유출될 가능성이 존재함</t>
    <phoneticPr fontId="5" type="noConversion"/>
  </si>
  <si>
    <t>사용자 인증을 통한 접근제어가 구현되지 않거나 접근제어 메커니즘을 우회 가능한 경우 중요 메뉴에 직접 접속하는 등의 문제가 발생함</t>
    <phoneticPr fontId="5" type="noConversion"/>
  </si>
  <si>
    <t>메모리 보호</t>
    <phoneticPr fontId="5" type="noConversion"/>
  </si>
  <si>
    <t>메모리 해킹 및 변조를 통해 애플리케이션의 메모리를 읽어서 실행코드와 주요 정보를 절취하고 공격자가 원하는 값으로 변조하는 등의 방식으로 모바일 뱅킹등의 금융애플리케이션에 공격</t>
    <phoneticPr fontId="5" type="noConversion"/>
  </si>
  <si>
    <t>데이터 평문 전송</t>
    <phoneticPr fontId="5" type="noConversion"/>
  </si>
  <si>
    <t>서버와 클라이언트간 통신 시 중요정보가 평문으로 노출</t>
    <phoneticPr fontId="5" type="noConversion"/>
  </si>
  <si>
    <t>거래시 소유주 확인 여부</t>
    <phoneticPr fontId="5" type="noConversion"/>
  </si>
  <si>
    <t>개인정보 조회, 민원 정보 조회와 같이 개인 정보를 다루는 페이지에 대해 접근 제한을 두지 않아 불법 접근 및 데이터 조작</t>
    <phoneticPr fontId="5" type="noConversion"/>
  </si>
  <si>
    <t>취약한 HTTPS 프로토콜 이용</t>
    <phoneticPr fontId="5" type="noConversion"/>
  </si>
  <si>
    <t>No.</t>
    <phoneticPr fontId="59" type="noConversion"/>
  </si>
  <si>
    <t>자산</t>
    <phoneticPr fontId="59" type="noConversion"/>
  </si>
  <si>
    <t>진단항목</t>
    <phoneticPr fontId="59" type="noConversion"/>
  </si>
  <si>
    <t>취약사항</t>
    <phoneticPr fontId="59" type="noConversion"/>
  </si>
  <si>
    <t>위험</t>
    <phoneticPr fontId="59" type="noConversion"/>
  </si>
  <si>
    <t>위험조치</t>
    <phoneticPr fontId="59" type="noConversion"/>
  </si>
  <si>
    <t>구분</t>
    <phoneticPr fontId="59" type="noConversion"/>
  </si>
  <si>
    <t>서비스명</t>
    <phoneticPr fontId="59" type="noConversion"/>
  </si>
  <si>
    <t>중요도(서비스)</t>
    <phoneticPr fontId="59" type="noConversion"/>
  </si>
  <si>
    <t>취약점 명</t>
    <phoneticPr fontId="59" type="noConversion"/>
  </si>
  <si>
    <t>중요도(취약점)</t>
    <phoneticPr fontId="59" type="noConversion"/>
  </si>
  <si>
    <t>내용(취약점 위치)</t>
    <phoneticPr fontId="59" type="noConversion"/>
  </si>
  <si>
    <t>위험시나리오</t>
    <phoneticPr fontId="59" type="noConversion"/>
  </si>
  <si>
    <t>위험도</t>
    <phoneticPr fontId="59" type="noConversion"/>
  </si>
  <si>
    <t>구분</t>
    <phoneticPr fontId="59" type="noConversion"/>
  </si>
  <si>
    <t>조치방안</t>
    <phoneticPr fontId="59" type="noConversion"/>
  </si>
  <si>
    <t>조치담당자</t>
    <phoneticPr fontId="59" type="noConversion"/>
  </si>
  <si>
    <t>조치계획</t>
    <phoneticPr fontId="59" type="noConversion"/>
  </si>
  <si>
    <t>이행조치 완료 (04/11)</t>
    <phoneticPr fontId="5" type="noConversion"/>
  </si>
  <si>
    <t>이행조치 완료 (03/04)</t>
    <phoneticPr fontId="5" type="noConversion"/>
  </si>
  <si>
    <t>관리자페이지 노출</t>
    <phoneticPr fontId="5" type="noConversion"/>
  </si>
  <si>
    <t>불충분한 인가</t>
    <phoneticPr fontId="5" type="noConversion"/>
  </si>
  <si>
    <t>이행조치 완료 (04/02)</t>
    <phoneticPr fontId="5" type="noConversion"/>
  </si>
  <si>
    <t>이행조치 완료 (04/17)</t>
    <phoneticPr fontId="5" type="noConversion"/>
  </si>
  <si>
    <t>이행조치 완료 (04/17)</t>
    <phoneticPr fontId="5" type="noConversion"/>
  </si>
  <si>
    <t>N/A</t>
    <phoneticPr fontId="5" type="noConversion"/>
  </si>
  <si>
    <t>이행조치 완료 (04/18)</t>
    <phoneticPr fontId="5" type="noConversion"/>
  </si>
  <si>
    <t>이행조치 완료 (04/18)</t>
    <phoneticPr fontId="5" type="noConversion"/>
  </si>
  <si>
    <t>이행조치 완료 (04/18)</t>
    <phoneticPr fontId="5" type="noConversion"/>
  </si>
  <si>
    <t>N/A</t>
    <phoneticPr fontId="5" type="noConversion"/>
  </si>
  <si>
    <t>이행조치 완료 (04/19)</t>
    <phoneticPr fontId="5" type="noConversion"/>
  </si>
  <si>
    <t>이행조치 완료 (04/19)</t>
    <phoneticPr fontId="5" type="noConversion"/>
  </si>
  <si>
    <t>이행조치 완료 (04/19)</t>
    <phoneticPr fontId="5" type="noConversion"/>
  </si>
  <si>
    <t>이행조치 완료 (04/22)</t>
    <phoneticPr fontId="5" type="noConversion"/>
  </si>
  <si>
    <t>이행조치 완료 (04/23)</t>
    <phoneticPr fontId="5" type="noConversion"/>
  </si>
  <si>
    <t>이행조치 완료 (04/23)</t>
    <phoneticPr fontId="5" type="noConversion"/>
  </si>
  <si>
    <t>이행조치 완료 (04/24)</t>
    <phoneticPr fontId="5" type="noConversion"/>
  </si>
  <si>
    <t>이행조치 완료 (04/25)</t>
    <phoneticPr fontId="5" type="noConversion"/>
  </si>
  <si>
    <t>이행조치 완료 (04/25)</t>
    <phoneticPr fontId="5" type="noConversion"/>
  </si>
  <si>
    <t>이행조치 완료 (04/25)</t>
    <phoneticPr fontId="5" type="noConversion"/>
  </si>
  <si>
    <t>이행조치 완료 (04/25)</t>
    <phoneticPr fontId="5" type="noConversion"/>
  </si>
  <si>
    <t>이행조치 완료 (04/25)</t>
    <phoneticPr fontId="5" type="noConversion"/>
  </si>
  <si>
    <t>이행조치 완료 (04/25)</t>
    <phoneticPr fontId="5" type="noConversion"/>
  </si>
  <si>
    <t>이행조치 완료 (04/25)</t>
    <phoneticPr fontId="5" type="noConversion"/>
  </si>
  <si>
    <t>이행조치 완료 (04/25)</t>
    <phoneticPr fontId="5" type="noConversion"/>
  </si>
  <si>
    <t>이행조치 완료 (04/26)</t>
    <phoneticPr fontId="5" type="noConversion"/>
  </si>
  <si>
    <t>이행조치 완료 (04/26)</t>
    <phoneticPr fontId="5" type="noConversion"/>
  </si>
  <si>
    <t>5월 21일</t>
    <phoneticPr fontId="5" type="noConversion"/>
  </si>
  <si>
    <t>이행조치 완료 (04/26)</t>
    <phoneticPr fontId="5" type="noConversion"/>
  </si>
  <si>
    <t>이행조치 완료 (04/26)</t>
    <phoneticPr fontId="5" type="noConversion"/>
  </si>
  <si>
    <t>N/A</t>
    <phoneticPr fontId="5" type="noConversion"/>
  </si>
  <si>
    <t>N/A</t>
    <phoneticPr fontId="5" type="noConversion"/>
  </si>
  <si>
    <t>이행조치 완료 (04/25)</t>
    <phoneticPr fontId="5" type="noConversion"/>
  </si>
  <si>
    <t>이행조치 완료 (04/26)</t>
    <phoneticPr fontId="5" type="noConversion"/>
  </si>
  <si>
    <t>이행조치 완료 (04/29)</t>
    <phoneticPr fontId="5" type="noConversion"/>
  </si>
  <si>
    <t>정보시스템 구축 개발사업</t>
    <phoneticPr fontId="5" type="noConversion"/>
  </si>
  <si>
    <t>BANK_W01</t>
  </si>
  <si>
    <t>BANK_W02</t>
  </si>
  <si>
    <t>BANK_W03</t>
  </si>
  <si>
    <t>https://itbadmin.BANK.co.kr:20443/3rd-party/crosseditor/index.html</t>
  </si>
  <si>
    <t>https://itbadmin.BANK.co.kr:20443/3rd-party/</t>
  </si>
  <si>
    <t>BANK_W12</t>
  </si>
  <si>
    <t>BANK_W20</t>
  </si>
  <si>
    <t>BANK_W21</t>
  </si>
  <si>
    <t>BANK_W26</t>
  </si>
  <si>
    <t>BANK_M02</t>
  </si>
  <si>
    <t>BANK_M03</t>
  </si>
  <si>
    <t>BANK_M04</t>
  </si>
  <si>
    <t>BANK_M05</t>
  </si>
  <si>
    <t>BANK_M06</t>
  </si>
  <si>
    <t>BANK_C01</t>
  </si>
  <si>
    <t>BANK_W04</t>
  </si>
  <si>
    <t>BANK_W05</t>
  </si>
  <si>
    <t>BANK_W06</t>
  </si>
  <si>
    <t>BANK_W07</t>
  </si>
  <si>
    <t>BANK_W08</t>
  </si>
  <si>
    <t>BANK_W09</t>
  </si>
  <si>
    <t>BANK_W10</t>
  </si>
  <si>
    <t>BANK_W11</t>
  </si>
  <si>
    <t>BANK금융대학교</t>
  </si>
  <si>
    <t>BANK_W13</t>
  </si>
  <si>
    <t>BANK나눔재단</t>
  </si>
  <si>
    <t>BANK_W14</t>
  </si>
  <si>
    <t>BANK미래전략연구소</t>
  </si>
  <si>
    <t>BANK_W15</t>
  </si>
  <si>
    <t>BANK기술거래마트</t>
  </si>
  <si>
    <t>BANK_W16</t>
  </si>
  <si>
    <t>BANK_W17</t>
  </si>
  <si>
    <t>BANK_W18</t>
  </si>
  <si>
    <t>BANK_W19</t>
  </si>
  <si>
    <t>BANK_W22</t>
  </si>
  <si>
    <t>BANK_W23</t>
  </si>
  <si>
    <t>BANK_W24</t>
  </si>
  <si>
    <t>BANK_W25</t>
  </si>
  <si>
    <t>BANK_W02</t>
    <phoneticPr fontId="59" type="noConversion"/>
  </si>
  <si>
    <t>BANK_W05</t>
    <phoneticPr fontId="5" type="noConversion"/>
  </si>
  <si>
    <t>BANK_M01</t>
  </si>
  <si>
    <t>BANK_M07</t>
  </si>
  <si>
    <t>BANK_C03</t>
  </si>
  <si>
    <t>http://itbadmin.BANK.co.kr:20080/BALLLO01N20.act</t>
  </si>
  <si>
    <t>http://itbadmin.BANK.co.kr:20080/BABMRE03N11.act</t>
  </si>
  <si>
    <t xml:space="preserve">http://itbadmin.BANK.co.kr:20080/3rd-party/crosseditor/manage/index.html </t>
  </si>
  <si>
    <t xml:space="preserve">http://argo.BANK.co.kr:20080/BT-ARGO/common/LoginF.do?IsSessionValid=asdf';alert(1);// </t>
  </si>
  <si>
    <t xml:space="preserve">인사관리(HR) &gt; 근태신청/처리
http://argo.BANK.co.kr:20080/BT-ARGO/common/HelpMenuF.do?pgmId=HR2030&amp;pgmNm=
근태신청/처리&lt;/Script&gt;&lt;script&gt;alert(document.cookie)&lt;/Script&gt;
</t>
  </si>
  <si>
    <t>http://argo.BANK.co.kr:20080/argodata/UserEditlm/</t>
  </si>
  <si>
    <t>http://argo.BANK.co.kr:20080/BT-ARGO/common/</t>
  </si>
  <si>
    <t xml:space="preserve">출력 기능의 coloptions 파라미터
http://swat.BANK.co.kr:20080/BT-EMS/ipr50/p70/IPR50S701P.do
</t>
  </si>
  <si>
    <t xml:space="preserve">HOME &gt; 구성관리 &gt; 상담사/그룹 &gt; 삼담사관리 &gt; 상담사 클릭 &gt; 저장 jikgup 파라미터
http://swat.BANK.co.kr:20080/BT-EMS/ipr20/p40/IPR20S4010S2.do
</t>
  </si>
  <si>
    <t xml:space="preserve">로그인 프로세스
http://swat.BANK.co.kr:20080/BT-EMS/chkLogin.do
</t>
  </si>
  <si>
    <t xml:space="preserve">자원관리 &gt; 사용자권한 &gt; 사용자 관리 (개인정보 수정 시)
http://swat.BANK.co.kr:20080/BT-EMS/ipr10/p40/IPR10S4010.do
</t>
  </si>
  <si>
    <t>http://emoray.BANK.co.kr:20080/testweb/login/login.do</t>
  </si>
  <si>
    <t xml:space="preserve">로그인 페이지
http://veloce.BANK.co.kr:20080/servlet/LoginAction?cmd=14&amp;centerCd=C1&amp;pkeyuse=N&amp;ssoid=sysadmin&amp;ssoYN=Y
</t>
  </si>
  <si>
    <t xml:space="preserve">로그인 페이지
http://veloce.BANK.co.kr:20080/servlet/LoginAction
</t>
  </si>
  <si>
    <t>http://veloce.BANK.co.kr:20080/veloce_config?cmd=1</t>
  </si>
  <si>
    <t>기업금융정보 &gt; 지원프로그램 &gt; BANK Global Star &gt; BANK Global Star &gt; 영업점 안내(페이지 하단) &gt; 해외영업점 및 업무안내 탭 &gt; 무작위 도시 클릭</t>
  </si>
  <si>
    <t xml:space="preserve">https://m.BANK.co.kr/3rd-party/crosseditor/manage/index.html </t>
  </si>
  <si>
    <t>https://m.BANK.co.kr/3rd-party/crosseditor/index.html</t>
  </si>
  <si>
    <t>https://m.BANK.co.kr/3rd-party/</t>
  </si>
  <si>
    <t>금융상품몰 &gt; 예금 &gt; BANK Hi 비대면 입출금통장</t>
  </si>
  <si>
    <t>https://smart.BANK.co.kr/mp/MHBMFN01N02.act</t>
  </si>
  <si>
    <t>BLF : https://twbiz.BANK.co.kr/CLMNMN00N01.act</t>
  </si>
  <si>
    <t>PB : https://twbiz.BANK.co.kr/CBPSMN00N00.act</t>
  </si>
  <si>
    <t>직원광장 : https://twbiz.BANK.co.kr/index1.jsp</t>
  </si>
  <si>
    <t xml:space="preserve">메인페이지
https://bi.BANK.co.kr:20443/portal/?chkKind=%7B%22chkKind%22%3A%22SH%22%2C%22searchWord
%22%3A%22test&lt;/script&gt;&lt;script&gt;alert(document.cookie)&lt;/script&gt;%22%7D
</t>
  </si>
  <si>
    <t xml:space="preserve">공지사항 &gt; 제목 (관리자 로그인)
https://bi.BANK.co.kr:20443/portal/biNoticeUdt?{"ioaTtl":"공지사항 보안테스트 입니다.'\"&gt;
&lt;script&gt;alert(document.cookie)&lt;/script&gt;","ioaUuId":"a39a726993584f9ca0972b16d7de9eea"
,"enrUsId":"O1801091","postSttDt":"20190116","postEndDt":"20190116","pupYn":"N"
,"ioaConeInf":"테스트","delFileUuId":""}
</t>
  </si>
  <si>
    <t xml:space="preserve">공지사항 &gt; 내용 (관리자 로그인)
https://bi.BANK.co.kr:20443/portal/biNoticeUdt?{"ioaTtl":"공지사항 보안테스트 입니다."
,"ioaUuId":"a39a726993584f9ca0972b16d7de9eea","enrUsId":"O1801091","postSttDt":"20190116",
"postEndDt":"20190116","pupYn":"N","ioaConeInf":"테스트&lt;/textarea&gt;&lt;/td&gt;&lt;/tr&gt;&lt;/tbody&gt;&lt;/table&gt;
&lt;/div&gt;&lt;Script&gt;alert(document.cookie)&lt;/Script&gt;"}
</t>
  </si>
  <si>
    <t>https://bi.BANK.co.kr:20443/portal/listBiMstrBrListForm</t>
  </si>
  <si>
    <t>https://bi.BANK.co.kr:20443/MicroStrategy/servlet/mstrWeb</t>
  </si>
  <si>
    <t xml:space="preserve">커뮤니티 &gt; 게시판 &gt; 게시글 &gt; 의견입력
http://gwe.BANK.co.kr:20080/servlet/HIServlet?SLET=bbs.BBSCommentWrite.java&amp;MET=ADD&amp;BMID=0100002s7&amp;BRDID=0100008q0&amp;K=00qBl84Q&amp;CID=&amp;SEQ=&amp;USER_COMMENT=asdf&amp;ISREPLY=0&amp;RETURL=%26NL%3D1%26LMET%3DCLOSE%26BMID%3D0100002s7%26BRDID%3D0100008q0%26K%3D00qBl84Q%26_X%3D1547775966120%26popup%3Dtrue%26callbackFn%3D'}alert(document.cookie);//&amp;comment_pw=&amp;responseview=2&amp;isManager=false
</t>
  </si>
  <si>
    <t xml:space="preserve">신청게시판
http://gwe.BANK.co.kr:20080/servlet/HIServlet?SLET=bbs.BBSApplRead.java&amp;K=00ijm1gh63&amp;TNO=33&amp;PNO=3&amp;LNO=1&amp;ID=0100008c2&amp;_x=1546852184863&amp;LMET=CLOSE";alert(1);//&amp;_x=1546852184864
</t>
  </si>
  <si>
    <t xml:space="preserve">게시물읽기
http://gwe.BANK.co.kr:20080/servlet/HIServlet?SLET=bbs.BBSMtrlRead.java&amp;MENUBAR=ON&amp;_x=1547534063230&amp;K=01GK23SIc2&amp;MET=LIST";alert(document.cookie);//";&amp;BMID=000000209&amp;BRDID=0000007sp&amp;LM=nm&amp;NL=1&amp;DEPTID=000000000&amp;LMET=CLOSE
</t>
  </si>
  <si>
    <t>게시물읽기
http://gwe.BANK.co.kr:20080/servlet/HIServlet?SLET=bbs.BBSMtrlRead.java&amp;MENUBAR=ON&amp;_x=1547534346853&amp;K=01GK23SIc2&amp;MET=LIST&amp;BMID=000000209&amp;BRDID=0000007sp&amp;LM=nm";alert(1);//&amp;NL=1&amp;DEPTID=000000000&amp;LMET=CLOSE</t>
  </si>
  <si>
    <t xml:space="preserve">커뮤니티 &gt; 상세 &gt; 게시자 &gt; 확인
http://gwe.BANK.co.kr:20080/servlet/HIServlet?SLET=NameParse&amp;ACT=EnterSub&amp;RETN=TONAME&amp;TO1=NAME1;}alert(document.cookie);{//&amp;RETID=UDGIDS&amp;&amp;K=00P2b1AHY&amp;MD=4&amp;GRP=F&amp;TOPDEPT=1&amp;RECVBOX=null
</t>
  </si>
  <si>
    <t xml:space="preserve">커뮤니티 &gt; 상세 &gt; 게시부서 &gt; 확인
http://gwe.BANK.co.kr:20080/servlet/HIServlet?SLET=NameParse&amp;ACT=EnterSub&amp;RETN=TONAME&amp;TO1=NAME1;}alert(document.cookie);{//&amp;RETID=UDGIDS&amp;&amp;K=00P2b1AHY&amp;MD=1&amp;GRP=F&amp;TOPDEPT=1&amp;RECVBOX=null
</t>
  </si>
  <si>
    <t>http://gwe.BANK.co.kr:20080/jsp/BANK/mail/mail_konan.jsp?select=*&amp;from=mail.mail&amp;where=BOXOWNER%3D1****69&amp;offset=0&amp;limit=15</t>
  </si>
  <si>
    <t xml:space="preserve">커뮤니티 &gt; 게시글
http://gwe.BANK.co.kr:20080/servlet/HIServlet?SLET=bbs.bbslist.java&amp;acton=list&amp;type=normal&amp;BRDID=0100008q0&amp;PNO=1&amp;LPP=(SELECT+1)&amp;K=00sP5s9c1&amp;FILTER=all&amp;VBODY=NO&amp;VATTACH=YES&amp;VIMAGE=YES&amp;SCO=PDATE&amp;ORD=DESC
</t>
  </si>
  <si>
    <t xml:space="preserve">템플릿관리 &gt; EMAIL &gt; 템플릿 등록
http://ums.BANK.co.kr:20080/template/templateMailReg.do?supragrpCd=&amp;categoryCd=0&amp;fileType=l';alert(1);//&amp;ch=M
</t>
  </si>
  <si>
    <t xml:space="preserve">템플릿관리 &gt; 템플릿등록 &gt; EMAIL
http://ums.BANK.co.kr:20080/template/templateUpload.do?com=reg&amp;....&amp;filename=test.html
</t>
  </si>
  <si>
    <t>https://uac.BANK.co.kr:20443/test</t>
  </si>
  <si>
    <t xml:space="preserve">http://nremote.BANK.co.kr/manage/ </t>
  </si>
  <si>
    <t xml:space="preserve">http://nremote.BANK.co.kr/agent </t>
  </si>
  <si>
    <t xml:space="preserve">http://nremote.BANK.co.kr/index.html </t>
  </si>
  <si>
    <t>http://nremote.BANK.co.kr/run.php?accesscode=23859</t>
  </si>
  <si>
    <t>https://nremote.BANK.co.kr/start/start.php?operating=activex';alert(document.cookie);//</t>
  </si>
  <si>
    <t>https://tpension.BANK.co.kr/BRPWMR01R13.jct? _JSON_=%257B%2522_gXkArr_%2522%253A%255B%255D%252C%2522_E2E_FIELDS_%2522%253A%2522%2522%252C%2522_E2E_VALUES_%2522%253A%2522%2522%252C%2522AST_MNG_ACT_NO%2522%253A%252215902049669310%2522%252C%2522AST_TR_KD_C%2522%253A%2522%2522%252C%2522INQ_STT_DT%2522%253A%252220190318%2522%252C%2522INQ_END_DT%2522%253A%252220190319%2522%252C%2522ACT_ECY_PWD%2522%253A%2522%2522%252C%2522GRID_NEXTKEY_TR_SNO%2522%253A%2522%2522%252C%2522GRID_NEXTPAGEDTT%2522%253A%2522P%2522%252C%2522SOT_SQN_S1%2522%253A%2522D%2522%252C%2522PRO_YN%2522%253A%2522%2522%252C%2522HEADER_STD_WEB%2522%253A%257B%2522REQ_PAGE_NO%2522%253A%25221%2522%252C%2522PAGE_ROW_COUNT%2522%253A%252210%2522%252C%2522NEXT_PAGE_YN%2522%253A%2522S%2522%252C%2522NEXTPAGDTT%2522%253A%2522P%2522%252C%2522GRID_NEXTKEY_ITR_CND%2522%253A%2522%2522%257D%257D</t>
  </si>
  <si>
    <t>https://twbiz.BANK.co.kr/KCPCMN00R06.jct? _JSON_=%257B%2522_gXkArr_%2522%253A%255B%255D%252C%2522_E2E_FIELDS_%2522%253A%2522%2522%252C%2522_E2E_VALUES_%2522%253A%2522%2522%252C%2522ITR_NAC_ID_MNG_SNO%2522%253A%2522177096%2522%252C%2522ITR_BLB_ID%2522%253A%2522QNA245%2522%252C%2522ITR_NAC_GRP_ID_MNG_SNO%2522%253A%2522177096%2522%257D (1:1상담)</t>
  </si>
  <si>
    <t xml:space="preserve">회원정보수정
https://twbiz.BANK.co.kr/KCMSLI01R01.jct? _JSON_=%257B%2522_gXkArr_%2522%253A%255B%255D%252C%2522_E2E_FIELDS_%2522%253A%2522%2522%252C%2522_E2E_VALUES_%2522%253A%2522%2522%252C%2522USID%2522%253A%2522conjoint2017%2522%257D
</t>
  </si>
  <si>
    <t>http://twww.BANKconsulting.co.kr/3rd-party/crosseditor/manage/index.html</t>
  </si>
  <si>
    <t>http://twww.BANKconsulting.co.kr/3rd-party/crosseditor/index.html</t>
  </si>
  <si>
    <t>http://twww.BANKconsulting.co.kr/3rd-party/</t>
  </si>
  <si>
    <t>http://twww.BANKconsulting.co.kr/test</t>
  </si>
  <si>
    <t xml:space="preserve">https://twbiz.BANK.co.kr/3rd-party/crosseditor/manage/index.html </t>
  </si>
  <si>
    <t>https://twbiz.BANK.co.kr/SELLMN00N00.act</t>
  </si>
  <si>
    <t>https://twbiz.BANK.co.kr/3rd-party/crosseditor/index.html</t>
  </si>
  <si>
    <t>http:// twbiz.BANK.co.kr/3rd-party/</t>
  </si>
  <si>
    <t>http:// twbiz.BANK.co.kr/test/</t>
  </si>
  <si>
    <t>http://itt.BANK.co.kr:20080/BANK_IMANAGER/note.jsp?USERID=O1809998&amp;CMD=GET</t>
  </si>
  <si>
    <t>http://itt.BANK.co.kr:20080/jsp/BANK/count/BANK_count.jsp?empcode=O1809998</t>
  </si>
  <si>
    <t>https://banking.BANK.com/bp/index.jsp</t>
  </si>
  <si>
    <t>https://banking.BANK.com/be/index.jsp</t>
  </si>
  <si>
    <t>http://itbadmin.BANK.com:20080/index.jsp (10.6.50.40)</t>
  </si>
  <si>
    <t>http://argo.BANK.com:20080/BT-ARGO/sso/business.jsp</t>
  </si>
  <si>
    <t>http://swat.BANK.com:20080/BT-EMS/sso/business.jsp</t>
  </si>
  <si>
    <t>http://emoray.BANK.com:20080/userweb/sso/business.jsp</t>
  </si>
  <si>
    <t>http://veloce.BANK.com:20080/sso/business.jsp</t>
  </si>
  <si>
    <t>http://www.BANK.com</t>
  </si>
  <si>
    <t>http://m.BANK.com</t>
  </si>
  <si>
    <t>http://smart.BANK.com</t>
  </si>
  <si>
    <t>http://wbiz.BANK.com</t>
  </si>
  <si>
    <t>http://kfu.BANK.com</t>
  </si>
  <si>
    <t>http://foundation.BANK.com</t>
  </si>
  <si>
    <t>http://rd.BANK.com</t>
  </si>
  <si>
    <t>http://ipmart.BANK.com</t>
  </si>
  <si>
    <t>https://bi.BANK.com:20443/portal/login/form</t>
  </si>
  <si>
    <t>http://gwe.BANK.com:20080/index.jsp</t>
  </si>
  <si>
    <t>http://ums.BANK.com:20080/admin/index_ex.do</t>
  </si>
  <si>
    <t>https://uac.BANK.com:20443/</t>
  </si>
  <si>
    <t>https://remote.BANK.com</t>
  </si>
  <si>
    <t>http://pension.BANK.com/index.jsp</t>
  </si>
  <si>
    <t>www.BANKconsulting.BANK.com</t>
  </si>
  <si>
    <t>진단코드</t>
    <phoneticPr fontId="5" type="noConversion"/>
  </si>
  <si>
    <t>Linux</t>
    <phoneticPr fontId="5" type="noConversion"/>
  </si>
  <si>
    <t>계정 관리</t>
    <phoneticPr fontId="5" type="noConversion"/>
  </si>
  <si>
    <t>패스워드 파일 보호</t>
    <phoneticPr fontId="5" type="noConversion"/>
  </si>
  <si>
    <t>root 홈, 패스 디렉터리 권한 및 패스 설정</t>
    <phoneticPr fontId="5" type="noConversion"/>
  </si>
  <si>
    <t>/etc/passwd 파일 소유자 및 권한 설정</t>
    <phoneticPr fontId="5" type="noConversion"/>
  </si>
  <si>
    <t>/etc/shadow 파일 소유자 및 권한 설정</t>
    <phoneticPr fontId="5" type="noConversion"/>
  </si>
  <si>
    <t>/etc/hosts 파일 소유자 및 권한 설정</t>
    <phoneticPr fontId="5" type="noConversion"/>
  </si>
  <si>
    <t>/etc/(x)inetd.conf 파일 소유자 및 권한 설정</t>
    <phoneticPr fontId="5" type="noConversion"/>
  </si>
  <si>
    <t>/etc/services 파일 소유자 및 권한 설정</t>
    <phoneticPr fontId="5" type="noConversion"/>
  </si>
  <si>
    <t>SUID, SGID, Sticky bit 설정 파일 점검</t>
    <phoneticPr fontId="5" type="noConversion"/>
  </si>
  <si>
    <t>사용자, 시스템 시작파일 및 환경파일 소유자 및 권한 설정</t>
    <phoneticPr fontId="5" type="noConversion"/>
  </si>
  <si>
    <t>world writable 파일 점검</t>
    <phoneticPr fontId="5" type="noConversion"/>
  </si>
  <si>
    <t>$HOME/.rhosts, hosts.equiv 사용 금지</t>
    <phoneticPr fontId="5" type="noConversion"/>
  </si>
  <si>
    <t>접속 IP 및 포트 제한</t>
    <phoneticPr fontId="5" type="noConversion"/>
  </si>
  <si>
    <t>cron 파일 소유자 및 권한 설정</t>
    <phoneticPr fontId="5" type="noConversion"/>
  </si>
  <si>
    <t>U-01</t>
    <phoneticPr fontId="5" type="noConversion"/>
  </si>
  <si>
    <t>U-02</t>
  </si>
  <si>
    <t>U-03</t>
  </si>
  <si>
    <t>U-04</t>
  </si>
  <si>
    <t>U-05</t>
  </si>
  <si>
    <t>U-06</t>
  </si>
  <si>
    <t>U-07</t>
  </si>
  <si>
    <t>U-08</t>
  </si>
  <si>
    <t>U-09</t>
  </si>
  <si>
    <t>U-10</t>
  </si>
  <si>
    <t>U-11</t>
  </si>
  <si>
    <t>U-12</t>
  </si>
  <si>
    <t>U-13</t>
  </si>
  <si>
    <t>U-14</t>
  </si>
  <si>
    <t>U-15</t>
  </si>
  <si>
    <t>U-16</t>
  </si>
  <si>
    <t>U-17</t>
  </si>
  <si>
    <t>U-18</t>
  </si>
  <si>
    <t>파일 및 디렉터리 소유자 설정</t>
    <phoneticPr fontId="5" type="noConversion"/>
  </si>
  <si>
    <t>U-19</t>
  </si>
  <si>
    <t>U-20</t>
  </si>
  <si>
    <t>U-21</t>
  </si>
  <si>
    <t>U-22</t>
  </si>
  <si>
    <t>U-23</t>
  </si>
  <si>
    <t>U-24</t>
  </si>
  <si>
    <t>U-25</t>
  </si>
  <si>
    <t>U-26</t>
  </si>
  <si>
    <t>U-27</t>
  </si>
  <si>
    <t>U-28</t>
  </si>
  <si>
    <t>U-29</t>
  </si>
  <si>
    <t>U-30</t>
  </si>
  <si>
    <t>U-31</t>
  </si>
  <si>
    <t>U-32</t>
  </si>
  <si>
    <t>U-33</t>
  </si>
  <si>
    <t>U-34</t>
  </si>
  <si>
    <t>U-35</t>
  </si>
  <si>
    <t>U-36</t>
  </si>
  <si>
    <t>서비스 관리</t>
    <phoneticPr fontId="5" type="noConversion"/>
  </si>
  <si>
    <t>Finger 서비스 비활성화</t>
    <phoneticPr fontId="5" type="noConversion"/>
  </si>
  <si>
    <t>Anonymous FTP 비활성화</t>
    <phoneticPr fontId="5" type="noConversion"/>
  </si>
  <si>
    <t>r 계열 서비스 비활성화</t>
    <phoneticPr fontId="5" type="noConversion"/>
  </si>
  <si>
    <t>DoS 공격에 취약한 서비스 비활성화</t>
    <phoneticPr fontId="5" type="noConversion"/>
  </si>
  <si>
    <t>NFS 서비스 비활성화</t>
    <phoneticPr fontId="5" type="noConversion"/>
  </si>
  <si>
    <t>NFS 접근통제</t>
    <phoneticPr fontId="5" type="noConversion"/>
  </si>
  <si>
    <t>automountd 제거</t>
    <phoneticPr fontId="5" type="noConversion"/>
  </si>
  <si>
    <t>RPC 서비스 확인</t>
    <phoneticPr fontId="5" type="noConversion"/>
  </si>
  <si>
    <t>NIS, NIS+ 점검</t>
    <phoneticPr fontId="5" type="noConversion"/>
  </si>
  <si>
    <t>tftp, talk 서비스 비활성화</t>
    <phoneticPr fontId="5" type="noConversion"/>
  </si>
  <si>
    <t>Sendmail 버전 점검</t>
    <phoneticPr fontId="5" type="noConversion"/>
  </si>
  <si>
    <t>스팸 메일 릴레이 제한</t>
    <phoneticPr fontId="5" type="noConversion"/>
  </si>
  <si>
    <t>일반사용자의 Sendmail 실행 방지</t>
    <phoneticPr fontId="5" type="noConversion"/>
  </si>
  <si>
    <t>DNS 보안 버전 패치</t>
    <phoneticPr fontId="5" type="noConversion"/>
  </si>
  <si>
    <t>DNS ZoneTransfer 설정</t>
    <phoneticPr fontId="5" type="noConversion"/>
  </si>
  <si>
    <t>로그의 정기적 검토 및 보고</t>
    <phoneticPr fontId="5" type="noConversion"/>
  </si>
  <si>
    <t>패치 및 로그 관리</t>
    <phoneticPr fontId="5" type="noConversion"/>
  </si>
  <si>
    <t>원결 터미널 서비스 이용 시 root 직접 접속을 허용</t>
    <phoneticPr fontId="5" type="noConversion"/>
  </si>
  <si>
    <t>각종 공격(무작위 대입 공격, 사전 대입 공격 등)을 통해 root 원격 접속 차단이 적용되지 않은 시스템의 root 계정 정보를 비인가자가 획득할 경우 시스템 계정 정보 유출, 파일 및 디렉터리 변조 등의 행위 침해사고가 발생할 수 있음</t>
    <phoneticPr fontId="5" type="noConversion"/>
  </si>
  <si>
    <t>영문, 숫자, 특수문자를 조합하지 않거나 2종류 조합 시 10자리 미만, 3종류 이상 조합 시 8자리 미만의 패스워드가 설정</t>
    <phoneticPr fontId="5" type="noConversion"/>
  </si>
  <si>
    <t>패스워드 복잡성 설정이 되어 있지 않은 사용자 계정 패스워드 존재 시 비인가자가 각종 공격(무작위 대입 공격, 사전 대입 공격 등)을 통해 취약한 패스워드가 설정된 사용자 계정의 패스워드를 획득하여 획득한 사용자 계정 정보를 통해 해당 사용자 계정의 시스템에 접근할 수 있는 위험이 존재함</t>
    <phoneticPr fontId="5" type="noConversion"/>
  </si>
  <si>
    <t>패스워드의 최대 사용기간이 없거나, 90일 이내로 설정되어 있지 않음</t>
    <phoneticPr fontId="5" type="noConversion"/>
  </si>
  <si>
    <t>계정 잠금 임계값이 설정되어 있지 않거나, 5 이하의 값으로 설정되어 있지 않음</t>
    <phoneticPr fontId="5" type="noConversion"/>
  </si>
  <si>
    <t>패스워드 최대 사용기간을 설정하지 않은 경우 비인가자의 각종 공격(무작위 대입 공격, 사전 대입 공격 등)을 시도할 수 있는 기간 제한이 없으므로 공격자 입장에서는 장기적인 공격을 시행할 수 있어 시행한 기간에 비례하여 사용자 패스워드가 유출될 수 있는 확률이 증가함</t>
    <phoneticPr fontId="5" type="noConversion"/>
  </si>
  <si>
    <t>관리자가 명령어(예: is, mv, cp등)를 수행했올 때 root 계정의 PATH 환경변수에 "." (현재 디렉터리 지칭)이 포함되어 있으면 현재 디렉터리에 명령어와 같은 이름의 악성파일이 실행되어 악의적인 행위가 일어날 수 있음</t>
    <phoneticPr fontId="5" type="noConversion"/>
  </si>
  <si>
    <t>PATH 환경변수에 "."이 맨 앞이나 중간에 포함</t>
    <phoneticPr fontId="5" type="noConversion"/>
  </si>
  <si>
    <t>삭제된 소유자의 UID와 동일한 사용자가 해당 파일, 디렉터리에 접근 가능하며 사용자 정보 등 중요 정보가 노출될 위험이 있음</t>
    <phoneticPr fontId="5" type="noConversion"/>
  </si>
  <si>
    <t>소유자나 그룹이 존재하지 않는 파일 및 디렉터리가 있음</t>
    <phoneticPr fontId="5" type="noConversion"/>
  </si>
  <si>
    <t>etc/passwd 파일의 소유자가 root가 아니거나, 권한이 644초과</t>
  </si>
  <si>
    <t>해당 파일에 대한 권한 관리가 이루어지지 않을 시 ID 및 패스워드 정보가 외부로 노출될 수 있음</t>
    <phoneticPr fontId="5" type="noConversion"/>
  </si>
  <si>
    <t>/etc/shadow 파일의 소유자가 root가 아니거나, 권한이 400초과</t>
    <phoneticPr fontId="5" type="noConversion"/>
  </si>
  <si>
    <t>/etc/hosts 파일의 소유자가 root가 아니거나, 권한이 644 초과</t>
  </si>
  <si>
    <t>Docker</t>
    <phoneticPr fontId="5" type="noConversion"/>
  </si>
  <si>
    <t>(x)inetd.conf 파일에 비인가자의 쓰기 권한이 부여되어 있을 경우, 비인가자가 악외적인 프로그램을 등록하여 root 권한으로 불법적인 서비스를 실행할 수 있음</t>
    <phoneticPr fontId="5" type="noConversion"/>
  </si>
  <si>
    <t>/etc/(r)syslog.conf 파일 소유자 및 권한 설정</t>
    <phoneticPr fontId="5" type="noConversion"/>
  </si>
  <si>
    <t>/etc/(r)syslog.conf 파일의 소유자가 root가 아니거나, 권한이 644초과</t>
    <phoneticPr fontId="5" type="noConversion"/>
  </si>
  <si>
    <t>/etc/(x)inetd.conf 파일의 소유자가 root가 아니거나, 권한이 644초과</t>
    <phoneticPr fontId="5" type="noConversion"/>
  </si>
  <si>
    <t>/etc/services 파일의 소유자가 root가 아니거나, 권한이 644초과</t>
  </si>
  <si>
    <t>주요 실행파일의 권한에 SUID와 SGID에 대한 설정이 부여되어 있음</t>
    <phoneticPr fontId="5" type="noConversion"/>
  </si>
  <si>
    <t>홈 디렉터리 내의 사용자 파일 및 사용자별 시스템 시작파일 등과 같은 환경변수 파일의 접근권한 설정이 적절하지 않을 경우 비인가자가 환경변수 파일을 변조하여 정상 사용중인 사용자의 서비스가 제한될 수 있음</t>
    <phoneticPr fontId="5" type="noConversion"/>
  </si>
  <si>
    <t>시스템 파일과 같은 중요 파일에 world writable 설정이 될 경우, 악의적인 사용자가 해당 파일을 마음대로 파일을 덧붙이거나 지울 수 있게 되어 시스템의 무단 접근 및 시스템 장애를 유발할 수 있음</t>
    <phoneticPr fontId="5" type="noConversion"/>
  </si>
  <si>
    <t>world writable 파일이 존재하나 해당 설정 이유를 확인하고 있지 않음</t>
    <phoneticPr fontId="5" type="noConversion"/>
  </si>
  <si>
    <t xml:space="preserve"> login, shell, exec 서비스를 사용하거나, 사용 시 아래와 같은 설정이 적용되어 있지 않음
 - /etc/hosts.equiv 및 SHOME/.rhosts 파일 소유자가 root 또는, 해당 계정임
 - /etc/hosts.equiv 및 $HOME/.rhosts 파일 권한이 600 이하
 - /etc/hosts.equiv 및 $HOME/.rhosts 파일 설정에 '+' 설정이 없음
 - /etc/hosts.equiv 파일 또는 .rhosts 파일이 존재하지 않음</t>
    <phoneticPr fontId="5" type="noConversion"/>
  </si>
  <si>
    <t>허용할 호스트에 대한 IP 및 포트제한이 적용되지 않은 경우, Telnet, FTP같은 보안에 취약한 네트워크 서비스를 통하여 불법적인 접근 및 시스템 침해사고가 발생할 수 있음</t>
    <phoneticPr fontId="5" type="noConversion"/>
  </si>
  <si>
    <t>접속을 허용할 특정 호스트에 대한 IP 주소 및 포트 제한을 설정하지 않음</t>
    <phoneticPr fontId="5" type="noConversion"/>
  </si>
  <si>
    <t>root 외 일반사용자에게도 crontab 명령어를 사용할 수 있도록 할 경우, 고의 또는 실수로 불법적인 예약 파일 실행으로 시스템 피해를 일으킬 수 있음</t>
    <phoneticPr fontId="5" type="noConversion"/>
  </si>
  <si>
    <t>/etc/crontab 파일의 소유자가 rcot가 아니거나, 권한이 640초과</t>
    <phoneticPr fontId="5" type="noConversion"/>
  </si>
  <si>
    <t>비인가자에게 사용자 정보가 조회되어 패스워드 공격을 통한 시스템 권한 탈취 가능성이 있으므로 사용하지 않는다면 해당 서비스를 중지하여야 함</t>
    <phoneticPr fontId="5" type="noConversion"/>
  </si>
  <si>
    <t>Ifinger 서비스가 활성화 되어 있음</t>
    <phoneticPr fontId="5" type="noConversion"/>
  </si>
  <si>
    <t>Anonymous FTP(익 명 FTP)를 사용 시 anonymous 계 정으로 로그인 후 디렉터리에 쓰기 권한이 설정되어 있다면 악의적인 사용자가 1ocal exploit올 사용하여 시스템에 대한 공격을 가능하게 함</t>
    <phoneticPr fontId="5" type="noConversion"/>
  </si>
  <si>
    <t>Anonymous FTP (익명 ftp) 접속을 차단하지 않음</t>
    <phoneticPr fontId="5" type="noConversion"/>
  </si>
  <si>
    <t>r 계열 서비스(rlogin, rsh, rexec)가 활성화 되어 있음</t>
    <phoneticPr fontId="5" type="noConversion"/>
  </si>
  <si>
    <t>해당 서비스가 활성화되어 있는 경우 시스템 정보 유출 및 DoS(서비스 거부 공격)의 대상이 될 수 있음</t>
    <phoneticPr fontId="5" type="noConversion"/>
  </si>
  <si>
    <t>Dos 공격에 취약한 echo, discard, daytime, chargen 서비스가 활성화</t>
  </si>
  <si>
    <t>비인가자가 NFS 서비스로 인가되지 않은 시스템이 NFS 시스템 마운트하여 비인가된 시스템 접근 및 파일변조 등의 침해 행위 가능성이 존재함</t>
    <phoneticPr fontId="5" type="noConversion"/>
  </si>
  <si>
    <t>NFS 서비스 관련 데몬이 활성화 되어 있음</t>
    <phoneticPr fontId="5" type="noConversion"/>
  </si>
  <si>
    <t>NFS 서비스 사용 시 everyone 공유를 제한하지 않음</t>
    <phoneticPr fontId="5" type="noConversion"/>
  </si>
  <si>
    <t>파일 시스템의 마운트 옵션을 변경하여 root 권한을 획득할 수 있으며, 로컬 공격자가 automountd 프로세스 권한으로 임의의 명령을 실행할 수 있음</t>
    <phoneticPr fontId="5" type="noConversion"/>
  </si>
  <si>
    <t>automount 서비스가 비활성화 되어 있지 않음</t>
    <phoneticPr fontId="5" type="noConversion"/>
  </si>
  <si>
    <t>버퍼 오버플로우(Buffer Overflow), Dos, 원격실행 등의 취약성이 존재하는 RPC 서비스를 통해 비인가자의 root 권한 획득 및 침해사고 발생 위험이 있으므로 서비스를 중지하여야 함</t>
    <phoneticPr fontId="5" type="noConversion"/>
  </si>
  <si>
    <t>불필요한 RPC 서비스가 활성화 되어 있음</t>
    <phoneticPr fontId="5" type="noConversion"/>
  </si>
  <si>
    <t>보안상 취약한 서비스인 NIS를 사용하는 경우 비인가자가 타시스템의 root 권한 획득이 가능하므로 사용하지 않는 것이 가장 바람직하나 만약 NIS를 사용해야 하는 경우 사용자 정보보안에 많은 문제점을 내포하고 있는 NIS보다 NIS+를 사용하는 것을 권장함</t>
    <phoneticPr fontId="5" type="noConversion"/>
  </si>
  <si>
    <t>NIS, NIS+ 서비스가 구동 중임</t>
    <phoneticPr fontId="5" type="noConversion"/>
  </si>
  <si>
    <t>사용하지 않는 서비스나 취약점이 발표된 서비스 운용 시 공격자의 공격 시도가 가능함</t>
    <phoneticPr fontId="5" type="noConversion"/>
  </si>
  <si>
    <t>tltp, talk 서비스가 활성화 되어 있음</t>
    <phoneticPr fontId="5" type="noConversion"/>
  </si>
  <si>
    <t>취약점이 발견된 Sendmail 버전의 경우 버퍼 오버플로우(Buffer Overflow) 공격에 의한 시스템 권한 획득 및 주요 정보 유출 가능성이 있음</t>
    <phoneticPr fontId="5" type="noConversion"/>
  </si>
  <si>
    <t>Sendmail 버전을 정기적으로 점검하지 않거나, 최신 버전 패치가 되어 있지 않음</t>
    <phoneticPr fontId="5" type="noConversion"/>
  </si>
  <si>
    <t>SMTP 서버의 릴레이 기능을 제한하지 않는 경우, 악의적인 사용목적을 가진 사응자들이 스팸메일 서버로 사용하거나 Dos공격의 대상이 될 수 있음</t>
    <phoneticPr fontId="5" type="noConversion"/>
  </si>
  <si>
    <t>SMTP 서비스를 사용하며 릴레이 제한이 설정되어 있지 않음</t>
    <phoneticPr fontId="5" type="noConversion"/>
  </si>
  <si>
    <t>일반 사용자가 q 옵션을 이용해서 메일큐, Sendmail 설정을 보거나 메일큐를 강제적으로 drop 시킬 수 있어 악의적으로 SMTP 서버의 오류를 발생시킬 수 있음</t>
    <phoneticPr fontId="5" type="noConversion"/>
  </si>
  <si>
    <t>최신버전 이하의 버전에서는 서비스거부 공격, 버퍼 오버플로우(Buffer Overflow) 및 DNS 서버 원격 침입 등의 취약성이 존재함</t>
    <phoneticPr fontId="5" type="noConversion"/>
  </si>
  <si>
    <t>DNS 서비스를 사용하며, 주기적으로 패치를 관리하고 있지 않음</t>
    <phoneticPr fontId="5" type="noConversion"/>
  </si>
  <si>
    <t>DNS 서비스를 사용하며 Zone Transfer를 모든 사용자에게 허용</t>
  </si>
  <si>
    <t>패치 적용 정책을 수립하여 주기적으로 패치를 관리하고 있지 않음</t>
    <phoneticPr fontId="5" type="noConversion"/>
  </si>
  <si>
    <t>비인가자에 의해 사용자 계정 패스워드가 평문으로 저장된 파일이 유출될 경우 시스템 사용자 계정 패스워드가 노출될 수 있음</t>
    <phoneticPr fontId="5" type="noConversion"/>
  </si>
  <si>
    <t>관리자(root) 외 사용자가 "/etc/passwd' 파일의 변조가 가능할 경우 shell 변조, 사용자 추가/삭제, root를 포함한 사용자 권한 획득 시도 등 악의적인 행위가 가능함</t>
    <phoneticPr fontId="5" type="noConversion"/>
  </si>
  <si>
    <t xml:space="preserve"> (r)syslog.conf 파일의 접근권한이 적절하지 않을 경우, 임의적인 파일 변조로 인해 침입자의 흔적 또는, 시스템 오류 사항을 분석하기 위해 반드시 필요한 시스템 로그가 정상적으로 기록되지 않을 수 있음</t>
    <phoneticPr fontId="5" type="noConversion"/>
  </si>
  <si>
    <t>services 파일의 접근권한이 적절하지 않을 경우 비인가 사용자가 운영 포트 번호를 변경하여 정상적인 서비스를 제한하거나, 허용되지 않은 포트를 오픈하여 악성 서비스를 의도적으로 실행할 수 있음</t>
    <phoneticPr fontId="5" type="noConversion"/>
  </si>
  <si>
    <t xml:space="preserve"> rlogin, rsh 등과 같은 'r' command의 보안 설정이 적용되지 않은 경우, 원격지의 공격자가 관리자 권한으로 목표 시스템상의 임의의 명령을 수행시킬 수 있으며, 명령어 원격 실행을 통해 중요 정보 유출 및 시스템 장애를 유발시킬 수 있음. 또한 공격자 백도어 등으로도 활용될 수 있음</t>
    <phoneticPr fontId="5" type="noConversion"/>
  </si>
  <si>
    <t>서비스 포트가 열려있을 경우, 비인가자에 의한 중요 정보 유출 및 시스템 장애 발생 등 침해사고의 원인이 될 수 있음</t>
    <phoneticPr fontId="5" type="noConversion"/>
  </si>
  <si>
    <t>접근제한 설정이 적절하지 않올 경우 인증절차 없이 비인가자의 디렉터리나 파일의 접근이 가능하며, 해당 공유 시스템에 원격으로 마운트하여 중요 파일을 변조하거나 유출할 위험이 있음</t>
    <phoneticPr fontId="5" type="noConversion"/>
  </si>
  <si>
    <t>SMTP 서비스 사용 또는, 일반 사용자의 Sendmail 실행 방지가 설정되지 않음</t>
    <phoneticPr fontId="5" type="noConversion"/>
  </si>
  <si>
    <t>로그인 실패 임계값이 설정되어 있지 않을 경우 반복되는 로그인 시도에 대한 차단이 이루어지지 않아 각종 공격(무작위 대입 공격, 사전 대입 공격, 추측 공격 등)에 취약하여 비인가자에게 사용자 계정 패스워드를 유출 당할 수 있음</t>
    <phoneticPr fontId="5" type="noConversion"/>
  </si>
  <si>
    <t>쉐도우 패스워드를 사용하지 않고, 패스워드를 암호화하여 저장하지 않음</t>
    <phoneticPr fontId="5" type="noConversion"/>
  </si>
  <si>
    <t>사용자, 시스템 시작파일 및 환경 파일 소유자가 root 또는 해당 계정이 아니거나 권한이 644로 설정되어 있지 않음</t>
    <phoneticPr fontId="5" type="noConversion"/>
  </si>
  <si>
    <t>비인가자 Zone Transfer를 이용해 Zone 정보를 전송받아 호스트 정보, 시스템 정보, 네트워크 구성 형태 등의 많은 정보를 파악할 수 있음</t>
    <phoneticPr fontId="5" type="noConversion"/>
  </si>
  <si>
    <t>최신 보안패치가 적용되지 않을 경우, 이미 알려진 취약점을 통하여 공격자에 의해 시스템 침해사고 발생 가능성이 존재함</t>
    <phoneticPr fontId="5" type="noConversion"/>
  </si>
  <si>
    <t>로그 기록의 검토. 분석, 리포트 작성 및 보고 등이 정기적으로 이루어지지 않음</t>
    <phoneticPr fontId="5" type="noConversion"/>
  </si>
  <si>
    <t>로그의 검토 및 보고 절차가 없는 경우 외부 침입 시도에 대한 식별이 누락될 수 있고, 침입 시도가 의심되는 사례 발견 시 관련 자료를 분석하여 해당 장비에 대한 접근을 차단하는 등의 추가 조치가 어려움</t>
    <phoneticPr fontId="5" type="noConversion"/>
  </si>
  <si>
    <t>SUID, SGID 파일의 접근권한이 적절하지 않을 경우 SUID, SGID 설정된 파일로  특정 명령어를 실행하여 root 권한 획득 및 정상 서비스 장애를 발생시킬 수 있음</t>
    <phoneticPr fontId="5" type="noConversion"/>
  </si>
  <si>
    <t>hosts 파일에 비인가자 쓰기 권한이 부여된 경우, 공격자는 hosts파일에 악의적인 시스템을 등록하여, 이를 통해 정상적인 DNS를 우회하여 악성사이트로의 접속을 유도하는 파밍(Pharming) 공격 등에 악용될 수 있음</t>
    <phoneticPr fontId="5" type="noConversion"/>
  </si>
  <si>
    <t>최신 보안 패치 및 벤더 권고사항 적용</t>
    <phoneticPr fontId="5" type="noConversion"/>
  </si>
  <si>
    <t>계정관리</t>
    <phoneticPr fontId="5" type="noConversion"/>
  </si>
  <si>
    <t>관리자 계정 최소화 관리</t>
    <phoneticPr fontId="5" type="noConversion"/>
  </si>
  <si>
    <t>IAM 사용자 계정 단일화 관리</t>
    <phoneticPr fontId="5" type="noConversion"/>
  </si>
  <si>
    <t>IAM 사용자 계정 식별 관리</t>
    <phoneticPr fontId="5" type="noConversion"/>
  </si>
  <si>
    <t>Key Pair 접근 관리</t>
    <phoneticPr fontId="5" type="noConversion"/>
  </si>
  <si>
    <t>Key Pair 보관 관리</t>
    <phoneticPr fontId="5" type="noConversion"/>
  </si>
  <si>
    <t>MFA(Multi-Factor Authentication)</t>
    <phoneticPr fontId="5" type="noConversion"/>
  </si>
  <si>
    <t>패스워드 정책 관리</t>
    <phoneticPr fontId="5" type="noConversion"/>
  </si>
  <si>
    <t>권한관리</t>
    <phoneticPr fontId="5" type="noConversion"/>
  </si>
  <si>
    <t>인스턴스 보안 정책 관리</t>
  </si>
  <si>
    <t>RDS 보안 정책 관리</t>
  </si>
  <si>
    <t>S3 보안 정책 관리</t>
  </si>
  <si>
    <t>Access Key 정책 관리</t>
  </si>
  <si>
    <t>Admin Console 관리자 정책 관리</t>
  </si>
  <si>
    <t>IAM 사용자 및 그룹 정책 관리</t>
  </si>
  <si>
    <t>데이터관리</t>
    <phoneticPr fontId="5" type="noConversion"/>
  </si>
  <si>
    <t>인스턴스 암호화 설정</t>
  </si>
  <si>
    <t>RDS 암호화 설정</t>
  </si>
  <si>
    <t>S3 암호화 설정</t>
  </si>
  <si>
    <t>가상 리소스 
관리</t>
    <phoneticPr fontId="5" type="noConversion"/>
  </si>
  <si>
    <t>보안그룹 인/아웃바운드 ANY 설정 관리</t>
    <phoneticPr fontId="5" type="noConversion"/>
  </si>
  <si>
    <t>보안그룹 인/아웃바운드 불필요 정책 관리</t>
    <phoneticPr fontId="5" type="noConversion"/>
  </si>
  <si>
    <t>ACL 네트워크 인/아웃바운드 트래픽 정책 관리</t>
    <phoneticPr fontId="5" type="noConversion"/>
  </si>
  <si>
    <t>라우팅 테이블 정책 관리</t>
    <phoneticPr fontId="5" type="noConversion"/>
  </si>
  <si>
    <t>NAT 게이트웨이 연결 관리</t>
  </si>
  <si>
    <t>인터넷 게이트웨이 연결 관리</t>
    <phoneticPr fontId="5" type="noConversion"/>
  </si>
  <si>
    <t>S3 버킷 접근 관리</t>
  </si>
  <si>
    <t>RDS 리소스 액세스 권한 관리</t>
  </si>
  <si>
    <t>RDS API 작업 권한 관리</t>
  </si>
  <si>
    <t>4.10</t>
    <phoneticPr fontId="5" type="noConversion"/>
  </si>
  <si>
    <t>RDS 서브넷 가용 영역 관리</t>
  </si>
  <si>
    <t>감사/추적
관리</t>
    <phoneticPr fontId="5" type="noConversion"/>
  </si>
  <si>
    <t>AWS 사용자 계정 로깅 설정</t>
  </si>
  <si>
    <t>가상 인스턴스 로깅 설정</t>
  </si>
  <si>
    <t>RDS 로깅 설정</t>
  </si>
  <si>
    <t>S3 버킷 로깅 설정 하</t>
  </si>
  <si>
    <t>AWS</t>
    <phoneticPr fontId="5" type="noConversion"/>
  </si>
  <si>
    <t>관리자 권한이 사용 목적에 맞지 않은 사용자에게 불필요하게 부여되어 있음</t>
    <phoneticPr fontId="5" type="noConversion"/>
  </si>
  <si>
    <t>서비스 내 FULL ACCESS 등과 같이 중요도가 높은 AWS 관리형 정책은 EC2 서비스 관리/운영자 및 관련 담당자 외에 다른 IAM 계정에 아래와 같은 권한 할당이 되지 않도록 해야함. 그중에서도 AWS Root 관리자 인 “Administratoraccess” 권한은 다수의 IAM 계정에 설정되지 않도록 관리조치가 필요함.
(*) “Administratoraccess” 및 "Full Access" 권한이 부여된 다수의 계정이 존재할 경우 담당자 확인이 필요함</t>
    <phoneticPr fontId="5" type="noConversion"/>
  </si>
  <si>
    <t>AWS IAM 계정 생성 시 1인 1계정 발급을 원칙으로 하며, 1명의 담당자가 다수의 IAM 계정을 보유하는 것을 지양해야 함. Cloud 서비스 리소스 사용이 필요할 경우 내부 정책을 기준으로 목적에 맞게 권한이 부여되어야 함.</t>
    <phoneticPr fontId="5" type="noConversion"/>
  </si>
  <si>
    <t>단일 사용자가 다수의 IAM 계정을 사용</t>
  </si>
  <si>
    <t>AM 사용자 계정에는 태그를 추가할 수 있으며, 해당 태그 설정은 사용자를 표현하는 정보 및 직책의 내용을 포함할 수 있음. 이러한 태그 사용은 IAM 사용자에 대한 액세스 구성, 추정 또는 제어가 가능함</t>
    <phoneticPr fontId="5" type="noConversion"/>
  </si>
  <si>
    <t>사용자 정보(이름, 이메일, 부서 등)가 IAM 사용자 태그에 설정되어 있지 않음</t>
    <phoneticPr fontId="5" type="noConversion"/>
  </si>
  <si>
    <t>Key Pair(PEM)가 아닌 일반 패스워드로 EC2 인스턴스에 접근</t>
    <phoneticPr fontId="5" type="noConversion"/>
  </si>
  <si>
    <t>EC2는 키(Key)를 이용한 암호화 기법을 제공함. 해당 기법은 퍼블릭/프라이빗 키를 통해 각각 데이터의 암호화 및 해독을하는 방식으로 여기에 사용되는 키를 ‘키페어’ 라고 하며, 해당 암호화 기법을 사용할 시 EC2의 보안성을 향상시킬 수 있으므로 EC2 인스턴스 생성 시 Key Pair 등록을 권장함.</t>
    <phoneticPr fontId="5" type="noConversion"/>
  </si>
  <si>
    <t>Key Pair 는 타 사용자가 확인이 가능한 공개된 위치에 보관하게 될 경우 EC2 Instance 에 무단으로 접근이 가능해지므로 비인가자가 쉽게 유추 및 접근이 불가능한 장소에 보관해야 함</t>
    <phoneticPr fontId="5" type="noConversion"/>
  </si>
  <si>
    <t>Key Pair(PEM) File의 보관 위치가 다수 접근이 가능한 공용공간(Public S3, EC2 “root(/)” 디렉토리등)에 보관</t>
    <phoneticPr fontId="5" type="noConversion"/>
  </si>
  <si>
    <t>AWS Multi-Factor Authentication(MFA)은 사용자 이름과 암호 외에 보안을 한층 더 강화할 수 있는 방법으로 MFA를 활성화하면 사용자가 AWS 웹 사이트에 로그인할 때 사용자 이름과 암호뿐만 아니라 AWS MFA 디바이스의 인증 응답을 입력하라는 메시지가 표시됨. 이러한 다중 요소를 통해 AWS 계정 설정 및 리소스에 대한 보안을 높일 수 있음</t>
    <phoneticPr fontId="5" type="noConversion"/>
  </si>
  <si>
    <t xml:space="preserve">AWS 계정 및 IAM 사용자 계정 로그인 시 MFA 가 비활성화 </t>
    <phoneticPr fontId="5" type="noConversion"/>
  </si>
  <si>
    <t>AWS Root Account 계정 및 IAM 사용자 계정의 암호 설정 시 일반적으로 유추하기 쉬운 암호를 설정하는 경우 비인가된 사용자가 해당 계정을 획득하여 접근 가능성이 존재함</t>
    <phoneticPr fontId="5" type="noConversion"/>
  </si>
  <si>
    <t>Admin Console 및 IAM 계정의 패스워드가 복잡성 기준을 준수하지 않음</t>
    <phoneticPr fontId="5" type="noConversion"/>
  </si>
  <si>
    <t>인스턴스 서비스 내 FULL ACCESS 등과 같이 중요도가 높은 AWS 관리형 정책은 EC2 서비스 관리/운영자 및 관련 담당자 외에 다른 IAM 계정에 * ALL FULL ACCESS *, AdministratorAccess 등과 같은 권한 할당이 되지 않도록 해야함</t>
    <phoneticPr fontId="5" type="noConversion"/>
  </si>
  <si>
    <t>인스턴스 서비스 IAM 사용 권한이 각각 서비스 역할에 맞지 않게 설정</t>
    <phoneticPr fontId="5" type="noConversion"/>
  </si>
  <si>
    <t>RDS 서비스 내 “AmazonRDSFullAccess” 등과 같이 중요도가 높은 AWS 관리형 정책은 RDS 서비스 관리/운영자 및 관련 담당자 외에 다른 IAM 계정에 * ALL FULL ACCESS *, AdministratorAccess 등과 같은 권한 할당이 되지 않도록 해야함</t>
    <phoneticPr fontId="5" type="noConversion"/>
  </si>
  <si>
    <t>RDS 서비스 IAM 사용 권한이 각각 서비스 역할에 맞지 않게 설정</t>
    <phoneticPr fontId="5" type="noConversion"/>
  </si>
  <si>
    <t>S3 서비스 내 FULL ACCESS 등과 같이 중요도가 높은 AWS 관리형 정책은 S3 서비스 관리/운영자 및 관련 담당자 외에 다른 IAM 계정에 * ALL FULL ACCESS *, AdministratorAccess 등과 같은 권한 할당이 되지 않도록 해야함</t>
    <phoneticPr fontId="5" type="noConversion"/>
  </si>
  <si>
    <t>S3 서비스 IAM 사용 권한이 각각 서비스 역할에 맞게 설정되어 있지 않음</t>
    <phoneticPr fontId="5" type="noConversion"/>
  </si>
  <si>
    <t>Access Key는 AWS의 CLI 도구나 API를 사용할 때 필요한 인증수단으로 생성 사용자에 대한 결제정보를 포함한 모든 AWS 서비스의 전체 리소스에 대한 권한을 갖고있으므로 유출 시 심각한 피해가 발생할 가능성이 높기에 AWS Root Account에 대한 Access Key 삭제를 권장함</t>
    <phoneticPr fontId="5" type="noConversion"/>
  </si>
  <si>
    <t>AWS Root 및 IAM 사용자 계정에 Access Key가 존재</t>
    <phoneticPr fontId="5" type="noConversion"/>
  </si>
  <si>
    <t>AWS Cloud 사용을 위해 처음 발급한 계정은 IAM 사용자 계정과 달리 모든 서비스에 접근할 수 있는 최고 관리자 계정임. Cloud 서비스 특성 상 인터넷 연결이 가능한 망에서 계정정보를 입력하여 WEB Console에 접근하게 됨. 이는 최고 권한을 보유하고 있는 관리자 계정이 아닌 권한이 조정된 IAM 사용자 계정을 기본으로 사용해야 보다 안전한 접근이 이뤄질 수 있음.</t>
    <phoneticPr fontId="5" type="noConversion"/>
  </si>
  <si>
    <t>AWS 회원가입 시 처음 발급한 Admin 계정을 서비스 용도로 사용</t>
    <phoneticPr fontId="5" type="noConversion"/>
  </si>
  <si>
    <t>AWS IAM(Identity and Access Management)은 AWS 리소스에 대한 접근 및 사용권한을 부여하여 관리하는 자격 증명 기반 정책 서비스로 무분별한 IAM 계정 생성 및 유추하기 쉬운 계정명(test, user, adm, abcd 등) 사용 시 보안상 위험을 발생 시킬 수 있으므로 계정 생성 시 사용자 식별 및 유추하기가 쉽지 않은 계정명을 사용해야 함.</t>
    <phoneticPr fontId="5" type="noConversion"/>
  </si>
  <si>
    <t>IAM 그룹에 포함된 사용자 계정 중 불필요한 계정이 존재</t>
    <phoneticPr fontId="5" type="noConversion"/>
  </si>
  <si>
    <t>EBS는 EC2 인스턴스 생성 및 이용 시 사용되는 블록 형태의 스토리지 볼륨이며 파일시스템 생성 및 블록 디바이스 사용 등을 할 수 있음. 또한 EBS는 AES-256 알고리즘을 사용하여 볼륨 암호화를 지원하며 데이터 및 애플리케이션에 대한 다양한 정보를 안전하게 저장할 수 있게 해줌</t>
    <phoneticPr fontId="5" type="noConversion"/>
  </si>
  <si>
    <t>EC2 인스턴스 스토리지 내 블록 디바이스 암호화가 비활성화</t>
    <phoneticPr fontId="5" type="noConversion"/>
  </si>
  <si>
    <t>RDS는 데이터 보호를 위해 DB 인스턴스에서 암호화 옵션 기능을 제공하며 암호화 시 AES-256 암호화 알고리즘을 이용하여 DB 인스턴스의 모든 로그, 백업 및 스냅샷 암호화가 가능함</t>
    <phoneticPr fontId="5" type="noConversion"/>
  </si>
  <si>
    <t>RDS 스토리지 암호화가 비활성화</t>
    <phoneticPr fontId="5" type="noConversion"/>
  </si>
  <si>
    <t>버킷 기본 암호화 설정은 S3 버킷에 저장되는 모든 객체를 암호화 되도록 하는 설정이며 Amazon S3 관리형 키(SSE-S3) 또는 AWS KMS 관리형 키(SSE-KMS)로 서버 측 암호화를 사용하여 객체를 암호화함.
※ S3 버킷 신규 생성 시 기본 암호화 (SSE-S3, SSE-KMS)를 설정할 수 있으며, 버킷에 기본 암호화가 적용된 상태에서 객체가 저장될 경우 하위 객체까지 자동으로 암호화 설정이 가능함</t>
    <phoneticPr fontId="5" type="noConversion"/>
  </si>
  <si>
    <t>Amazon S3 키(SSE-S3)로 서버 측 암호화 사용 또는 SSE-KMS 로 서버 측 암호화가 설정되어 있지 않음</t>
    <phoneticPr fontId="5" type="noConversion"/>
  </si>
  <si>
    <t>VPC에서의 Security Group은 EC2 인스턴스에 대한 인/아웃바운드 트래픽을 제어하는 가상 방화벽 역할을 함. VPC에서 EC2 인스턴스를 시작할 때 최대 5개의 Security Group에 인스턴스를 할당할 수 있음. Security Group은 서브넷 수준이 아니라 인스턴스 수준에서 작동하므로 VPC에 있는 서브넷의 각 인스턴스를 서로 다른 Security Group 세트에 할당할 수 있음.
보안그룹은 인/아웃바운드의 규칙 편집을 통해 특정 소스(출발지)에서의 통신이 가능하도록 유형(네트워크 프로토콜) 및 단일/범위 Port를 설정할 수 있음</t>
    <phoneticPr fontId="5" type="noConversion"/>
  </si>
  <si>
    <t>EC2 인스턴스에 대한 인/아웃바운드의 Port가 Any로 허용</t>
    <phoneticPr fontId="5" type="noConversion"/>
  </si>
  <si>
    <t>EC2 인스턴스에 대한 인/아웃바운드 소스와 목적지의 불필요한 정책이 허용</t>
    <phoneticPr fontId="5" type="noConversion"/>
  </si>
  <si>
    <t>ACL(Access Control List)은 1개 이상의 서브넷 내부와 외부의 트래픽을 제어하기 위한 방화벽 역할을 하는 VPC의 선택적 보안 계층임. 보안 그룹과 비슷한 규칙으로 네트워크 ACL을 설정하여 VPC에 보안 계층을 더 추가할 수 있음. ACL은 VPC 서브넷 계층에서 동작하며 VPC 서브넷과는 1:1로 대응함. 정책의 방식은 허용(Allow) 및 거부(deny) 정책(WhiteList or BlackList) 기능으로 Stateless 방식으로 사용이 됨</t>
    <phoneticPr fontId="5" type="noConversion"/>
  </si>
  <si>
    <t>인/아웃바운드에 대한 모든 트래픽이 허용</t>
    <phoneticPr fontId="5" type="noConversion"/>
  </si>
  <si>
    <t>라우팅 테이블에는 네트워크 트래픽을 전달할 위치 결정 시 사용되는 규칙임. VPC의 각 서브넷을 라우팅 테이블에 연결해야 하며, 테이블에서는 서브넷에 대한 라우트을 제어하게 됨. 서브넷을 한 번에 하나의 라우팅 테이블에만 연결 할 수 있지만 여러 서브넷을 동일한 라우팅 테이블에 연결하는 것은 가능함</t>
    <phoneticPr fontId="5" type="noConversion"/>
  </si>
  <si>
    <t>목적지가 ANY로 설정</t>
    <phoneticPr fontId="5" type="noConversion"/>
  </si>
  <si>
    <t>NAT 게이트웨이는 NAT 디바이스를 사용하여 프라이빗 서브넷의 인스턴스를 인터넷(예: 소프트웨어 업데이트용) 또는 기타 AWS 서비스에 연결하는 한편, 인터넷에서 해당 인스턴스와의 연결을 시작하지 못하도록 할 수 있음</t>
    <phoneticPr fontId="5" type="noConversion"/>
  </si>
  <si>
    <t>항목 설명</t>
    <phoneticPr fontId="59" type="noConversion"/>
  </si>
  <si>
    <t>NAT 게이트웨이를 사용할 경우 사용하지 않는 Private 서브넷 인스턴스가 연결되어 있음</t>
    <phoneticPr fontId="5" type="noConversion"/>
  </si>
  <si>
    <t>인터넷 게이트웨이는 수평 확장되고 가용성이 높은 중복 VPC 구성요소로, VPC의 인스턴스와 인터넷간에 통신이 가능할 수 있게 해주는 기능이며 네트워크 트래픽 가용성 위험이나 대역폭 제약조건이 별도로 발생하진 않음.
인터넷 게이트웨이에는 인터넷 Route 가능 트래픽에 대한 VPC 라우팅 테이블에 대상을 제공하고, 퍼블릭 IPv4 주소가 할당된 인스턴스에 대해 NAT(네트워크 주소 변환)를 수행하는 두 가지 목적이 있으며, IPv4, IPv6 트래픽을 모두 지원함</t>
    <phoneticPr fontId="5" type="noConversion"/>
  </si>
  <si>
    <t xml:space="preserve"> 다수의 인터넷 게이트웨이 관리 시 연결된 VPC내 인스턴스가 존재하지 않음</t>
    <phoneticPr fontId="5" type="noConversion"/>
  </si>
  <si>
    <t>S3는 AWS 인터넷 클라우드 스토리지 서비스로 언제 어디서나 원하는 양의 데이터를 저장하고 검색할 수 있는 서비스이며, 데이터 저장/관리를 하기 위해 S3 서비스 내 버킷 사용이 필요하며 버킷 설정 시 접근 보안에 대해 다음과 같은 설정 / 관리 / 정책 등을 고려해야 함</t>
    <phoneticPr fontId="5" type="noConversion"/>
  </si>
  <si>
    <t>"Everyone" 그룹에 " 객체 목록 생성", "객체 쓰기", "버킷 읽기 권한", "버킷 쓰기 권한"이 부여</t>
    <phoneticPr fontId="5" type="noConversion"/>
  </si>
  <si>
    <t>Amazon RDS에서의 기본 리소스는 DB 인스턴스입니다. Amazon RDS 기본 리소스와 함께 사용할 수 있는 다른 리소스 (예:DB 스냅샷, 파라미터 그룹, 이벤트 구독 등)를 지원하며 이러한 리소스를 가리켜 하위 리소스라고 함.
하기 표에 나와 있는 것처럼 이러한 리소스와 하위 리소스에는 고유한 Amazon 리소스 이름(ARN)이 연결되어 있음</t>
    <phoneticPr fontId="5" type="noConversion"/>
  </si>
  <si>
    <t xml:space="preserve"> root 계정 관리자가 다수 사용자에게 RDS 리소스 생성 권한을 설정</t>
    <phoneticPr fontId="5" type="noConversion"/>
  </si>
  <si>
    <t>Amazon RDS는 관리자 콘솔 외 API를 통해 리소스 접근 및 사용이 가능하기에 역할에 맞게 권한을 부여하여 비인가된 사용자가 API를 통해 RDS 관련 작업을 할 수 없도록 해야 함</t>
    <phoneticPr fontId="5" type="noConversion"/>
  </si>
  <si>
    <t xml:space="preserve"> IAM 일반 사용자 권한에 RDS API 기능을 사용할 수 있는 권한이 부여</t>
    <phoneticPr fontId="5" type="noConversion"/>
  </si>
  <si>
    <t>서브넷이란 하나의 IP 네트워크 주소를 지역적으로 나누어 이 하나의 네트워크 IP 주소가 실제로 여러개의 서로 연결된 지역 네트워크로 사용할 수 있도록 하는 방법으로 EC2 인스턴스와 RDS 상호 통신 시 필요하나 불필요한 서브넷이 포함되어 있을 경우 보안성 위험을 발생시킬 수 있으므로 불필요한 서브넷의 유무를 관리해야 함</t>
    <phoneticPr fontId="5" type="noConversion"/>
  </si>
  <si>
    <t>가상 인스턴스와 RDS 연결 간의 불필요한 서브넷이 설정</t>
    <phoneticPr fontId="5" type="noConversion"/>
  </si>
  <si>
    <t>AWS CloudTrail 은 계정의 거버넌스, 규정 준수, 운영 및 위험 감사를 활성화하도록 도와주는 서비스로서 사용자, 역할 또는 AWS 서비스가 수행하는 작업들의 이벤트가 기록됨. 또한 CloudTrail 은 생성 시 AWS 계정에서 활성화됨. 활동이 AWS 계정에서 이루어지면 해당 활동이 CloudTrail 이벤트에 기록됨</t>
    <phoneticPr fontId="5" type="noConversion"/>
  </si>
  <si>
    <t xml:space="preserve"> AD 감사 로그를 별도로 보관(물리적/논리적)하는 정책이 존재하고 있지 않음</t>
    <phoneticPr fontId="5" type="noConversion"/>
  </si>
  <si>
    <t>Amazon CloudWatch Logs 는 Amazon Elastic Compute Cloud(Amazon EC2) 인스턴스, AWS CloudTrail, Route 53 및 기타 소스에서 로그 파일을 모니터링, 저장 및 액세스할 수 있음. 또한, 가상 인스턴스에 agent 를 설치하여 로그 그룹에 등록된 로그 스트림을 통해 관련 로그를 확인할 수 있음</t>
    <phoneticPr fontId="5" type="noConversion"/>
  </si>
  <si>
    <t>가상 인스턴스 로그를 별도로 보관(물리적/논리적)하는 정책이 존재하고 있지 않음</t>
    <phoneticPr fontId="5" type="noConversion"/>
  </si>
  <si>
    <t>Amazon CloudWatch Logs 는 Amazon Elastic Compute Cloud(Amazon EC2) 인스턴스, AWS CloudTrail, Route 53 및 기타 소스에서 로그 파일을 모니터링, 저장 및 액세스할 수 있음. 
또한, 데이터베이스 옵션(로그 내보내기)을 수정하여 로그 그룹에 등록된 로그 스트림을 통해 RDS 로그를 확인할 수 있음.</t>
    <phoneticPr fontId="5" type="noConversion"/>
  </si>
  <si>
    <t>RDS 로그를 별도로 보관(물리적/논리적)하는 정책이 존재하고 있지 않음</t>
    <phoneticPr fontId="5" type="noConversion"/>
  </si>
  <si>
    <t>AWS CloudTrail 은 계정의 거버넌스, 규정 준수, 운영 및 위험 감사를 활성화하도록 도와주는 서비스로서 사용자, 역할 또는 AWS 서비스가 수행하는 작업들의 이벤트가 기록됨. 또한 버킷의 옵션(서버 액세스 로깅) 활성화를 통해 API 호출 및 관련 이벤트를 추적할 수 있음.</t>
    <phoneticPr fontId="5" type="noConversion"/>
  </si>
  <si>
    <t>S3 버킷 로그를 별도로 보관(물리적/논리적)하는 정책이 존재하고 있지 않음</t>
    <phoneticPr fontId="5" type="noConversion"/>
  </si>
  <si>
    <t>root 계정 원격 접속 제한</t>
    <phoneticPr fontId="5" type="noConversion"/>
  </si>
  <si>
    <t>패스워드 복잡성 설정</t>
    <phoneticPr fontId="5" type="noConversion"/>
  </si>
  <si>
    <t>계정 잠금 임계값 설정</t>
    <phoneticPr fontId="5" type="noConversion"/>
  </si>
  <si>
    <t>패스워드 최대 사용 기간 설정</t>
    <phoneticPr fontId="5" type="noConversion"/>
  </si>
  <si>
    <t>파일 및 디렉토리 관리</t>
    <phoneticPr fontId="5" type="noConversion"/>
  </si>
  <si>
    <t>Web</t>
    <phoneticPr fontId="5" type="noConversion"/>
  </si>
  <si>
    <t>입력 값 
검증 부재</t>
    <phoneticPr fontId="5" type="noConversion"/>
  </si>
  <si>
    <t>취약한 
파일처리</t>
    <phoneticPr fontId="5" type="noConversion"/>
  </si>
  <si>
    <t>SI</t>
  </si>
  <si>
    <t>XI</t>
  </si>
  <si>
    <t>OC</t>
  </si>
  <si>
    <t>XS</t>
  </si>
  <si>
    <t>BO</t>
  </si>
  <si>
    <t>FS</t>
  </si>
  <si>
    <t>LI</t>
  </si>
  <si>
    <t>SS</t>
  </si>
  <si>
    <t>운영체제 명령 실행</t>
  </si>
  <si>
    <t>크로스 사이트 스크립팅</t>
  </si>
  <si>
    <t>버퍼 오버 플로우</t>
  </si>
  <si>
    <t>포맷 스트링</t>
  </si>
  <si>
    <t>LDAP 인젝션</t>
  </si>
  <si>
    <t>FU</t>
  </si>
  <si>
    <t>FD</t>
  </si>
  <si>
    <t>PT</t>
  </si>
  <si>
    <t>PL</t>
  </si>
  <si>
    <t>경로 추적</t>
  </si>
  <si>
    <t>위치 공개</t>
  </si>
  <si>
    <t>취약한 
인증 및 
세션 관리</t>
    <phoneticPr fontId="5" type="noConversion"/>
  </si>
  <si>
    <t>중요 정보 처리 미흡</t>
    <phoneticPr fontId="5" type="noConversion"/>
  </si>
  <si>
    <t>취약한 
접근 통제 관리</t>
    <phoneticPr fontId="5" type="noConversion"/>
  </si>
  <si>
    <t>부적절한 환경 설정</t>
    <phoneticPr fontId="5" type="noConversion"/>
  </si>
  <si>
    <t>기타</t>
    <phoneticPr fontId="5" type="noConversion"/>
  </si>
  <si>
    <t>CF</t>
  </si>
  <si>
    <t>PV</t>
  </si>
  <si>
    <t>AU</t>
  </si>
  <si>
    <t>IA</t>
  </si>
  <si>
    <t>IN</t>
  </si>
  <si>
    <t>CC</t>
  </si>
  <si>
    <t>PR</t>
  </si>
  <si>
    <t>SC</t>
  </si>
  <si>
    <t>SE</t>
  </si>
  <si>
    <t>SF</t>
  </si>
  <si>
    <t>IL</t>
  </si>
  <si>
    <t>SN</t>
  </si>
  <si>
    <t>AE</t>
  </si>
  <si>
    <t>BF</t>
  </si>
  <si>
    <t>DI</t>
  </si>
  <si>
    <t>CS</t>
  </si>
  <si>
    <t>크로스 사이트 리퀘스트 변조(CSRF)</t>
  </si>
  <si>
    <t>세션 고정</t>
  </si>
  <si>
    <t>정보 누출</t>
  </si>
  <si>
    <t>관리자 페이지 노출</t>
  </si>
  <si>
    <t>약한 문자열 강도</t>
  </si>
  <si>
    <t>악성 콘텐츠</t>
  </si>
  <si>
    <t>파라미터 값에 대한 검증 미흡으로 에러 페이지나 오류가 발생</t>
    <phoneticPr fontId="5" type="noConversion"/>
  </si>
  <si>
    <t>웹 사이트에서 사용자가 입력한 파라미터 값의 문자열 길이를 제한하지 않는 경우 개발 시에 할당된 저장 공간보다 더 큰 값의 입력이 가능하고 이로 인한 오류 발생 시 의도되지 않은 정보 노출, 프로그램에 대한 비인가 접근 및 사용 등이 발생할 수 있음</t>
    <phoneticPr fontId="5" type="noConversion"/>
  </si>
  <si>
    <t>포맷 스트링 버그를 발생시키는 문자열 입력 시 검증 로직이 미흡하여 오류가 발생</t>
    <phoneticPr fontId="5" type="noConversion"/>
  </si>
  <si>
    <t>C언어로 만드는 프로그램 중 변수의 값을 출력하거나 입력받을 때 입력받은 값을 조작하여 프로그램의 메모리 위치를 반환받아 메모리 주소를 변조하여 시스템의 관리자 권한을 획득할 수 있음</t>
    <phoneticPr fontId="5" type="noConversion"/>
  </si>
  <si>
    <t>임의의 LDAP 쿼리 입력에 대한 검증이 이루어지지 않아 변조된 쿼리가 실행</t>
    <phoneticPr fontId="5" type="noConversion"/>
  </si>
  <si>
    <t>응용 프로그램이 사용자 입력 값에 대한 적절한 필터링 및 유효성 검증을 하지 않아 공격자는 로컬 프록시를 사용함으로 LDAP 문의 변조가 가능함</t>
    <phoneticPr fontId="5" type="noConversion"/>
  </si>
  <si>
    <t>임의의 명령어 입력에 대해 명령이 실행</t>
    <phoneticPr fontId="5" type="noConversion"/>
  </si>
  <si>
    <t>해당 취약점이 존재하는 경우 부적절하게 권한이 변경되거나 시스템 동작 및 운영에 악영향을 줄 가능성이 있으므로 "|", "&amp;", ";", "`" 문자에 대한 필터링 구현이 필요함</t>
    <phoneticPr fontId="5" type="noConversion"/>
  </si>
  <si>
    <t>임의로 작성된 SQL 쿼리 입력에 대한 검증이 이루어지지 않음</t>
    <phoneticPr fontId="5" type="noConversion"/>
  </si>
  <si>
    <t>해당 취약점이 존재하는 경우 비정상적인 SQL 쿼리로 DBMS 및 데이터(Data)를 열람하거나 조작 가능하므로 사용자의 입력 값에 대한 필터링을 구현하여야 함</t>
    <phoneticPr fontId="5" type="noConversion"/>
  </si>
  <si>
    <t>사용자 입력 값에 대한 검증이 이루어지지 않음</t>
    <phoneticPr fontId="5" type="noConversion"/>
  </si>
  <si>
    <t>해당 취약점이 존재할 경우 웹 서버 상에 있는 파일을 include 시켜 명령문이 실행되게 함으로 불법적으로 데이터에 접근할 수 있음</t>
    <phoneticPr fontId="5" type="noConversion"/>
  </si>
  <si>
    <t>쿼리 입력 값에 대해 검증이 이루어지지 않음</t>
    <phoneticPr fontId="5" type="noConversion"/>
  </si>
  <si>
    <t>해당 취약점이 존재할 경우 프로그래머가 의도하지 않았던 문자열을 전달하여 쿼리문의 의미를 왜곡시키거나 그 구조를 변경하고 임의의 쿼리를 실행하여 인가되지 않은 데이터를 열람할 수 있으므로 적절한 필터링 로직 구현이 필요함</t>
    <phoneticPr fontId="5" type="noConversion"/>
  </si>
  <si>
    <t>디렉터리 파일 리스트가 노출</t>
    <phoneticPr fontId="5" type="noConversion"/>
  </si>
  <si>
    <t>해당 취약점이 존재할 경우 브라우저를 통해 특정 디렉터리 내 파일 리스트를 노출하여 응용시스템의 구조를 외부에 허용할 수 있고, 민감한 정보가 포함된 설정 파일 등이 노출될 경우 보안상 심각한 위험을 초래할 수 있음</t>
    <phoneticPr fontId="5" type="noConversion"/>
  </si>
  <si>
    <t>웹 사이트에 중요정보가 노출되거나, 에러 발생 시 과도한 정보가 노출</t>
    <phoneticPr fontId="5" type="noConversion"/>
  </si>
  <si>
    <t>웹 사이트에 중요정보(개인정보, 계정정보, 금융정보 등)가 노출되거나 에러 발생 시 과도한 정보(애플리케이션 정보, DB 정보, 웹 서버 구성 정보, 개발 과정의 코멘트 등)가 노출될 경우 공격자들의 2차 공격을 위한 정보로 활용될 수 있음</t>
    <phoneticPr fontId="5" type="noConversion"/>
  </si>
  <si>
    <t>악의적 콘텐츠가 입력되며, 실행</t>
    <phoneticPr fontId="5" type="noConversion"/>
  </si>
  <si>
    <t>웹 사이트 게시판, 댓글, 자료실 등에 정상적인 콘텐츠 대신 악성 콘텐츠를 주입하여 실행될 경우 사용자가 해당 콘텐츠 열람 시 악성코드 감염 및 웹 페이지 변조 등 보안상 심각한 위험에 노출될 수 있음</t>
    <phoneticPr fontId="5" type="noConversion"/>
  </si>
  <si>
    <t>사용자 입력 값에 대한 검증 및 필터링이 이루어지지 않으며, HTML 코드가 입력·실행</t>
    <phoneticPr fontId="5" type="noConversion"/>
  </si>
  <si>
    <t>웹 애플리케이션에서 사용자 입력 값에 대한 필터링이 제대로 이루어지지 않을 경우, 공격자는 사용자 입력 값을 받는 게시판, URL 등에 악의적인 스크립트(Javascript, VBScript, ActiveX, Flash 등)를 삽입하여 게시글이나 이메일을 읽는 사용자의 쿠키(세션)를 탈취하여 도용하거나 악성코드 유포 사이트로 Redirect 할 수 있음</t>
    <phoneticPr fontId="5" type="noConversion"/>
  </si>
  <si>
    <t>관리자 계정 및 패스워드가 유추하기 쉬운 값으로 설정되어 있으며, 일정 횟수 이상 인증 실패 시 로그인을 제한하고 있지 않음</t>
    <phoneticPr fontId="5" type="noConversion"/>
  </si>
  <si>
    <t>해당 취약점 존재 시 유추가 용이한 계정 및 패스워드의 사용으로 인한 사용자 권한 탈취 위험이 존재하며, 해당 위험을 방지하기 위해 값의 적절성 및 복잡성을 검증하는 로직을 구현하여야 함</t>
    <phoneticPr fontId="5" type="noConversion"/>
  </si>
  <si>
    <t>중요정보 페이지 접근에 대한 추가 인증을 하지 않음</t>
    <phoneticPr fontId="5" type="noConversion"/>
  </si>
  <si>
    <t>중요정보(개인정보 변경 등) 페이지에 대한 인증 절차가 불충분할 경우 권한이 없는 사용자가 중요정보 페이지에 접근하여 정보를 유출하거나 변조할 수 있으므로 중요정보 페이지에는 추가적인 인증 절차를 구현하여야 함</t>
    <phoneticPr fontId="5" type="noConversion"/>
  </si>
  <si>
    <t>패스워드 재설정 시 일정 패턴으로 재설정되고 웹 사이트 화면에 바로 출력</t>
    <phoneticPr fontId="5" type="noConversion"/>
  </si>
  <si>
    <t>취약한 패스워드 복구 로직(패스워드 찾기 등)으로 인하여 공격자가 불법적으로 다른 사용자의 패스워드를 획득, 변경할 수 있음</t>
    <phoneticPr fontId="5" type="noConversion"/>
  </si>
  <si>
    <t>사용자 입력 값에 대한 필터링이 이루어지지 않으며, HTML 코드(또는 스크립트)를 입력하여 실행</t>
    <phoneticPr fontId="5" type="noConversion"/>
  </si>
  <si>
    <t>사용자의 신뢰(인증) 정보 내에서 사용자의 요청(Request)을 변조함으로써 해당 사용자의 권한으로 악의적인 공격을 수행할 수 있음</t>
    <phoneticPr fontId="5" type="noConversion"/>
  </si>
  <si>
    <t>세션 ID가 일정한 패턴으로 발급</t>
    <phoneticPr fontId="5" type="noConversion"/>
  </si>
  <si>
    <t>사용자에게 전달하는 세션 ID가 일정한 패턴을 가지고 있는 경우 공격자가 세션 ID를 추측하여 불법적인 접근을 시도할 수 있음</t>
    <phoneticPr fontId="5" type="noConversion"/>
  </si>
  <si>
    <t>접근제어가 필요한 중요 페이지의 통제수단이 미흡하여 비인가자의 접근이 가능</t>
    <phoneticPr fontId="5" type="noConversion"/>
  </si>
  <si>
    <t>접근제어가 필요한 중요 페이지의 통제수단이 미흡한 경우, 비인가자가 URL 파라미터 값 변경 등의 방법으로 중요 페이지에 접근하여 민감한 정보 열람 및 변조 가능함</t>
    <phoneticPr fontId="5" type="noConversion"/>
  </si>
  <si>
    <t>세션 종료 시간이 설정되어 있지 않아 세션 재사용이 가능</t>
    <phoneticPr fontId="5" type="noConversion"/>
  </si>
  <si>
    <t>세션의 만료 기간을 정하지 않거나, 만료기한을 너무 길게 설정된 경우 악의적인 사용자가 만료되지 않은 세션을 활용하여 불법적인 접근이 가능할 수 있음</t>
    <phoneticPr fontId="5" type="noConversion"/>
  </si>
  <si>
    <t>로그인 세션 ID가 고정 사용되거나 새로운 세션 ID가 발행되지만 예측 가능한 패턴으로 발행</t>
    <phoneticPr fontId="5" type="noConversion"/>
  </si>
  <si>
    <t>사용자 로그인 시 항상 일정하게 고정된 세션 ID가 발행되는 경우 세션 ID를 도용한 비인가자의 접근 및 권한 우회가 가능</t>
    <phoneticPr fontId="5" type="noConversion"/>
  </si>
  <si>
    <t>웹 애플리케이션의 특정 프로세스에 대한 반복적인 요청 시 통제가 미흡</t>
    <phoneticPr fontId="5" type="noConversion"/>
  </si>
  <si>
    <t>웹 애플리케이션의 특정 프로세스에 대한 반복적인 요청을 통제하지 않을 경우 무차별 대입 공격으로 인해 사용자 계정을 탈취할 수 있고, 자동화 공격으로 게시글 등록 또는 SMS 발송 요청을 반복하여 웹 애플리케이션 자원을 고갈시킬 수 있음</t>
    <phoneticPr fontId="5" type="noConversion"/>
  </si>
  <si>
    <t>웹 사이트의 하위 URL을 로그인하지 않고 직접 접근할 때 접근이 가능</t>
    <phoneticPr fontId="5" type="noConversion"/>
  </si>
  <si>
    <t>인증이 필요한 웹 사이트의 중요(관리자 페이지, 회원변경 페이지 등) 페이지에 대한 접근 제어가 미흡할 경우 하위 URL 직접 접근, 스크립트 조작 등의 방법으로 중요한 페이지에 대한 접근이 가능함</t>
    <phoneticPr fontId="5" type="noConversion"/>
  </si>
  <si>
    <t>업로드되는 파일에 대한 확장자 검증이 이루어지지 않음</t>
    <phoneticPr fontId="5" type="noConversion"/>
  </si>
  <si>
    <t>해당 취약점이 존재할 경우 공격자는 조작된 Server Side Script 파일을 서버에 업로드 및 실행하여 시스템 관리자 권한 획득 또는 인접 서버에 대한 침입을 시도할 수 있음</t>
    <phoneticPr fontId="5" type="noConversion"/>
  </si>
  <si>
    <t>다운로드 파일이 저장된 디렉터리 이외에 접근이 가능</t>
    <phoneticPr fontId="5" type="noConversion"/>
  </si>
  <si>
    <t>해당 취약점이 존재할 경우 공격자는 파일 다운로드 시 애플리케이션의 파라미터 값을 조작하여 웹 사이트의 중요한 파일(DB 커넥션 파일, 애플리케이션 파일 등) 또는 웹 서버 루트에 있는 중요한 설정 파일(passwd, shadow 등)을 다운받을 수 있음</t>
    <phoneticPr fontId="5" type="noConversion"/>
  </si>
  <si>
    <t>유추하기 쉬운 URL로 관리자 페이지 접근이 가능</t>
    <phoneticPr fontId="5" type="noConversion"/>
  </si>
  <si>
    <t>웹 관리자의 권한이 노출될 경우 웹 사이트의 변조뿐만 아니라 취약성 정도에 따라서 웹 서버의 권한까지도 노출될 수 있음</t>
    <phoneticPr fontId="5" type="noConversion"/>
  </si>
  <si>
    <t>웹 루트 디렉터리보다 상위 디렉터리에 접근이 가능</t>
    <phoneticPr fontId="5" type="noConversion"/>
  </si>
  <si>
    <t>웹 서버와 웹 애플리케이션의 파일 또는 디렉터리 접근이 통제되지 않아 웹 서버 또는 웹 애플리케이션의 중요한 파일과 데이터에 접근을 허용하는 취약점으로 웹 루트 디렉터리에서 외부의 파일까지 접근하여 이를 실행할 수 있음</t>
    <phoneticPr fontId="5" type="noConversion"/>
  </si>
  <si>
    <t>불필요한 파일이 존재하거나, 샘플 페이지가 존재</t>
    <phoneticPr fontId="5" type="noConversion"/>
  </si>
  <si>
    <t>폴더나 파일명의 위치가 예측 가능하여 쉽게 노출될 경우 공격자는 이를 악용하여 대상에 대한 정보를 획득하고 민감한 데이터에 접근 가능</t>
    <phoneticPr fontId="5" type="noConversion"/>
  </si>
  <si>
    <t>중요정보 전송구간에 암호화 통신이 이루어지지 않음</t>
    <phoneticPr fontId="5" type="noConversion"/>
  </si>
  <si>
    <t>웹상의 데이터 통신은 대부분 텍스트 기반으로 이루어지기 때문에 서버와 클라이언트 간에 암호화 프로세스를 구현하지 않으면 간단한 도청(Sniffing) 을 통해 정보를 탈취 및 도용할 수 있음</t>
    <phoneticPr fontId="5" type="noConversion"/>
  </si>
  <si>
    <t>안전한 알고리즘이 적용되어있지 않은 쿠키(또는 Session)를 사용하거나, Client Side Session을 사용</t>
    <phoneticPr fontId="5" type="noConversion"/>
  </si>
  <si>
    <t>클라이언트에 전달되는 쿠키에 사용자 식별 값이 평문으로 노출될 경우 쿠키 변조를 통해 다른 사용자의 유효한 세션을 취득할 수 있으며, 기타 중요정보의 유출 및 변조 가능함</t>
    <phoneticPr fontId="5" type="noConversion"/>
  </si>
  <si>
    <t>Bastion Host
EC2</t>
    <phoneticPr fontId="5" type="noConversion"/>
  </si>
  <si>
    <t>Web
EC2</t>
    <phoneticPr fontId="5" type="noConversion"/>
  </si>
  <si>
    <t>WAS
EC2</t>
    <phoneticPr fontId="5" type="noConversion"/>
  </si>
  <si>
    <t>Identity&amp;Crypto</t>
    <phoneticPr fontId="5" type="noConversion"/>
  </si>
  <si>
    <t>1.1.4</t>
  </si>
  <si>
    <t>루트 사용자 계정의 액세스 키 제거</t>
  </si>
  <si>
    <t xml:space="preserve">루트 사용자 계정의 MFA 활성화 </t>
  </si>
  <si>
    <t>복잡한 비밀번호 규칙 설정</t>
  </si>
  <si>
    <t>1.1.5</t>
    <phoneticPr fontId="5" type="noConversion"/>
  </si>
  <si>
    <t>1.1.8</t>
    <phoneticPr fontId="5" type="noConversion"/>
  </si>
  <si>
    <t>1.1.9</t>
    <phoneticPr fontId="5" type="noConversion"/>
  </si>
  <si>
    <t>비밀번호 재사용 제한</t>
  </si>
  <si>
    <t>모든 사용자 계정 MFA 활성화</t>
  </si>
  <si>
    <t>1.1.10</t>
    <phoneticPr fontId="5" type="noConversion"/>
  </si>
  <si>
    <t>초기 액세스 키 사용 제한</t>
  </si>
  <si>
    <t>1.1.11</t>
    <phoneticPr fontId="5" type="noConversion"/>
  </si>
  <si>
    <t>90일 이상 사용하지 않는 자격 증명 비활성화</t>
  </si>
  <si>
    <t>1.1.12</t>
    <phoneticPr fontId="5" type="noConversion"/>
  </si>
  <si>
    <t xml:space="preserve">액세스 키 개수 제한 </t>
  </si>
  <si>
    <t>1.1.13</t>
    <phoneticPr fontId="5" type="noConversion"/>
  </si>
  <si>
    <t>액세스 키 90일 이내 교체</t>
  </si>
  <si>
    <t>1.1.14</t>
    <phoneticPr fontId="5" type="noConversion"/>
  </si>
  <si>
    <t>IAM 정책 설정 시 그룹으로 권한 관리</t>
  </si>
  <si>
    <t>1.1.15</t>
    <phoneticPr fontId="5" type="noConversion"/>
  </si>
  <si>
    <t>"*:*" administrative 권한 제거</t>
  </si>
  <si>
    <t>1.1.16</t>
    <phoneticPr fontId="5" type="noConversion"/>
  </si>
  <si>
    <t>IAM 역할을 통한 리소스 액세스 제어</t>
  </si>
  <si>
    <t>1.1.18</t>
    <phoneticPr fontId="5" type="noConversion"/>
  </si>
  <si>
    <t>만료된 SSL/TLS 인증서 삭제</t>
  </si>
  <si>
    <t>1.1.19</t>
    <phoneticPr fontId="5" type="noConversion"/>
  </si>
  <si>
    <t>IAM 액세스 분석기 활성화</t>
  </si>
  <si>
    <t>1.1.20</t>
    <phoneticPr fontId="5" type="noConversion"/>
  </si>
  <si>
    <t>90일 이상 미접속 계정 삭제</t>
  </si>
  <si>
    <t>1.1.22</t>
    <phoneticPr fontId="5" type="noConversion"/>
  </si>
  <si>
    <t>iam:CreatePolicyVersion 권한 해제</t>
  </si>
  <si>
    <t>1.1.23</t>
    <phoneticPr fontId="5" type="noConversion"/>
  </si>
  <si>
    <t>iam:SetDefaultPolicyVersion 권한 해제</t>
  </si>
  <si>
    <t>1.1.24</t>
    <phoneticPr fontId="5" type="noConversion"/>
  </si>
  <si>
    <t>iam:PassRole, ec2:RunInstances 권한 해제</t>
  </si>
  <si>
    <t>1.1.25</t>
  </si>
  <si>
    <t>iam:CreateAccessKey 권한 해제</t>
  </si>
  <si>
    <t>1.1.26</t>
  </si>
  <si>
    <t>IAM Configuration</t>
  </si>
  <si>
    <t>Permissions</t>
  </si>
  <si>
    <t>iam:CreateLoginProfile 권한 해제</t>
  </si>
  <si>
    <t>1.1.27</t>
  </si>
  <si>
    <t>1.1.28</t>
  </si>
  <si>
    <t>iam:UpdateLoginProfile 권한 해제</t>
  </si>
  <si>
    <t>iam:AttachUserPolicy 권한 해제</t>
  </si>
  <si>
    <t>1.1.29</t>
  </si>
  <si>
    <t>1.1.30</t>
  </si>
  <si>
    <t>iam:AttachGroupPolicy 권한 해제</t>
  </si>
  <si>
    <t>iam:AttachRolePolicy, sts:AssumeRole 권한 해제</t>
  </si>
  <si>
    <t>1.1.31</t>
  </si>
  <si>
    <t>iam:PutUserPolicy 권한 해제</t>
  </si>
  <si>
    <t>1.1.32</t>
  </si>
  <si>
    <t>iam:PutGroupPolicy 권한 해제</t>
  </si>
  <si>
    <t>1.1.33</t>
  </si>
  <si>
    <t>iam:PutRolePolicy, sts:AssumeRole 권한 해제</t>
  </si>
  <si>
    <t>1.1.34</t>
  </si>
  <si>
    <t>iam:AddUserToGroup 권한 해제</t>
  </si>
  <si>
    <t>1.1.35</t>
  </si>
  <si>
    <t>iam:UpdateAssumeRolePolicy, sts:AssumeRole 권한 해제</t>
  </si>
  <si>
    <t>1.1.36</t>
  </si>
  <si>
    <t>iam:PassRole, lambda:CreateFunction, lambda:InvokeFunction 권한 해제</t>
  </si>
  <si>
    <t>1.1.37</t>
  </si>
  <si>
    <t>iam:PassRole, lambda:CreateFunction, lambda:CreateEventSourceMapping, dynamodb:CreateTable, dynamodb:PutItem 권한 해제</t>
  </si>
  <si>
    <t>1.1.38</t>
  </si>
  <si>
    <t>iam:PassRole, lambda:CreateFunction, lambda:CreateEventSourceMapping 권한 해제</t>
  </si>
  <si>
    <t>iam:PassRole, glue:CreateDevEndpoint 권한 해제</t>
  </si>
  <si>
    <t>1.1.40</t>
  </si>
  <si>
    <t>glue:UpdateDevEndpoint 권한 해제</t>
  </si>
  <si>
    <t>1.1.41</t>
  </si>
  <si>
    <t>1.1.39</t>
    <phoneticPr fontId="5" type="noConversion"/>
  </si>
  <si>
    <t>iam:PassRole, cloudformation:CreateStack 권한 해제</t>
  </si>
  <si>
    <t>1.1.42</t>
  </si>
  <si>
    <t>iam:PassRole, datapipeline:CreatePipeline, datapipeline:PutPipelineDefinition 권한 해제</t>
  </si>
  <si>
    <t>1.1.43</t>
  </si>
  <si>
    <t>lambda:UpdateFunctionCode 권한 해제</t>
  </si>
  <si>
    <t>1.1.44</t>
  </si>
  <si>
    <t>고객 관리형 정책에서 kms:ReEncryptFrom, kms:Decrypt 권한 해제</t>
  </si>
  <si>
    <t>1.1.45</t>
  </si>
  <si>
    <t>인라인 정책에서 kms:ReEncryptFrom, kms:Decrypt 권한 해제</t>
  </si>
  <si>
    <t>1.1.46</t>
  </si>
  <si>
    <t>IAM 사용자에 태그 지정</t>
  </si>
  <si>
    <t>1.1.47</t>
  </si>
  <si>
    <t>삭제가 예약된 키 여부 검토</t>
  </si>
  <si>
    <t>1.2.1</t>
    <phoneticPr fontId="5" type="noConversion"/>
  </si>
  <si>
    <t>KMS</t>
  </si>
  <si>
    <t>고객 관리형 키 자동 교체 설정</t>
  </si>
  <si>
    <t>1.2.2</t>
    <phoneticPr fontId="5" type="noConversion"/>
  </si>
  <si>
    <t>Secrets Manager</t>
  </si>
  <si>
    <t>Secrets Manager 보안 암호 자동 교체 활성화</t>
  </si>
  <si>
    <t>1.3.1</t>
    <phoneticPr fontId="5" type="noConversion"/>
  </si>
  <si>
    <t>Compute</t>
  </si>
  <si>
    <t>EC2</t>
  </si>
  <si>
    <t>2.1.1</t>
    <phoneticPr fontId="5" type="noConversion"/>
  </si>
  <si>
    <t>EC2 인스턴스 세부 모니터링 활성화</t>
  </si>
  <si>
    <t>2.1.2</t>
    <phoneticPr fontId="5" type="noConversion"/>
  </si>
  <si>
    <t>EC2 종료 방지 활성화</t>
  </si>
  <si>
    <t>EC2 리소스 태그 지정</t>
  </si>
  <si>
    <t>2.1.3</t>
  </si>
  <si>
    <t>EC2 인스턴스에 키 페어 액세스 설정</t>
  </si>
  <si>
    <t>2.1.4</t>
  </si>
  <si>
    <t>EC2 인스턴스 메타데이터 버전 설정</t>
  </si>
  <si>
    <t>2.1.6</t>
    <phoneticPr fontId="5" type="noConversion"/>
  </si>
  <si>
    <t>EBS 최적화 설정</t>
  </si>
  <si>
    <t>2.1.8</t>
    <phoneticPr fontId="5" type="noConversion"/>
  </si>
  <si>
    <t>Lambda 함수 인터넷 노출 제한</t>
  </si>
  <si>
    <t>2.2.1</t>
    <phoneticPr fontId="5" type="noConversion"/>
  </si>
  <si>
    <t>Lamdba 함수 VPC 액세스 설정</t>
  </si>
  <si>
    <t>2.2.3</t>
    <phoneticPr fontId="5" type="noConversion"/>
  </si>
  <si>
    <t>Lambda 함수에 배달 못한 편지 대기열 구성</t>
  </si>
  <si>
    <t>2.2.4</t>
    <phoneticPr fontId="5" type="noConversion"/>
  </si>
  <si>
    <t>Lambda 함수의 리소스 기반 정책 설정</t>
  </si>
  <si>
    <t>2.2.5</t>
  </si>
  <si>
    <t>3.1.1</t>
    <phoneticPr fontId="5" type="noConversion"/>
  </si>
  <si>
    <t>S3 버킷 기본 암호화 설정</t>
  </si>
  <si>
    <t>S3 버킷 정책 HTTP 요청 거부 설정</t>
  </si>
  <si>
    <t>3.1.2</t>
    <phoneticPr fontId="5" type="noConversion"/>
  </si>
  <si>
    <t>3.1.3</t>
  </si>
  <si>
    <t>S3 버킷의 MFA 삭제 활성화</t>
  </si>
  <si>
    <t>Macie 활성화</t>
  </si>
  <si>
    <t>3.1.4</t>
  </si>
  <si>
    <t>3.1.5</t>
  </si>
  <si>
    <t>퍼블릭 액세스 차단 설정</t>
  </si>
  <si>
    <t>S3 버킷 태그 지정</t>
  </si>
  <si>
    <t>3.1.6</t>
  </si>
  <si>
    <t>3.1.7</t>
  </si>
  <si>
    <t>S3 버킷 버전 관리 설정</t>
  </si>
  <si>
    <t>S3 버킷의 객체 수준 로깅 이벤트 쓰기 설정</t>
  </si>
  <si>
    <t>3.1.8</t>
  </si>
  <si>
    <t>S3 버킷의 객체 수준 로깅 이벤트 읽기 설정</t>
  </si>
  <si>
    <t>3.1.9</t>
  </si>
  <si>
    <t>S3 버킷 객체 잠금 활성화</t>
  </si>
  <si>
    <t>3.1.10</t>
    <phoneticPr fontId="5" type="noConversion"/>
  </si>
  <si>
    <t>S3 버킷 정책 설정</t>
  </si>
  <si>
    <t>3.1.11</t>
  </si>
  <si>
    <t>3.1.12</t>
  </si>
  <si>
    <t>S3 버킷 교차 리전 복제 활성화</t>
  </si>
  <si>
    <t>EBS 볼륨 암호화 설정</t>
  </si>
  <si>
    <t>3.2.1</t>
    <phoneticPr fontId="5" type="noConversion"/>
  </si>
  <si>
    <t>EBS 스냅샷 Private 설정</t>
  </si>
  <si>
    <t>3.2.2</t>
    <phoneticPr fontId="5" type="noConversion"/>
  </si>
  <si>
    <t>EBS 백업 계획 설정</t>
  </si>
  <si>
    <t>3.2.4</t>
    <phoneticPr fontId="5" type="noConversion"/>
  </si>
  <si>
    <t>EBS 삭제 대기 상태 설정</t>
  </si>
  <si>
    <t>3.2.5</t>
    <phoneticPr fontId="5" type="noConversion"/>
  </si>
  <si>
    <t>EFS 자동 백업 설정</t>
  </si>
  <si>
    <t>3.3.1</t>
    <phoneticPr fontId="5" type="noConversion"/>
  </si>
  <si>
    <t>EFS 암호화 설정</t>
  </si>
  <si>
    <t>3.3.2</t>
    <phoneticPr fontId="5" type="noConversion"/>
  </si>
  <si>
    <t>EFS 백업 계획 설정</t>
  </si>
  <si>
    <t>3.3.3</t>
  </si>
  <si>
    <t>RDS 데이터베이스 퍼블릭 액세스 제한</t>
  </si>
  <si>
    <t>4.1.1</t>
    <phoneticPr fontId="5" type="noConversion"/>
  </si>
  <si>
    <t>RDS 데이터베이스 암호화 설정</t>
  </si>
  <si>
    <t>4.1.2</t>
    <phoneticPr fontId="5" type="noConversion"/>
  </si>
  <si>
    <t>RDS 클러스터 자동 백업 설정</t>
  </si>
  <si>
    <t>4.1.3</t>
  </si>
  <si>
    <t>RDS 스냅샷 퍼블릭 액세스 제한</t>
  </si>
  <si>
    <t>4.1.6</t>
    <phoneticPr fontId="5" type="noConversion"/>
  </si>
  <si>
    <t>RDS 클러스터 삭제 방지 활성화</t>
  </si>
  <si>
    <t>4.1.7</t>
    <phoneticPr fontId="5" type="noConversion"/>
  </si>
  <si>
    <t>RDS 백업 계획 설정</t>
    <phoneticPr fontId="5" type="noConversion"/>
  </si>
  <si>
    <t>4.1.8</t>
  </si>
  <si>
    <t>RDS 로깅 활성화</t>
  </si>
  <si>
    <t>4.1.11</t>
    <phoneticPr fontId="5" type="noConversion"/>
  </si>
  <si>
    <t>RDS 데이터베이스 확장 모니터링 활성화</t>
  </si>
  <si>
    <t>4.1.12</t>
    <phoneticPr fontId="5" type="noConversion"/>
  </si>
  <si>
    <t>RDS 스냅샷 암호화</t>
  </si>
  <si>
    <t>4.1.13</t>
  </si>
  <si>
    <t>RDS 데이터베이스 다중 AZ 배포 설정</t>
  </si>
  <si>
    <t>4.1.14</t>
  </si>
  <si>
    <t>RDS 리소스 태그 지정</t>
  </si>
  <si>
    <t>4.1.15</t>
  </si>
  <si>
    <t>Redshift 클러스터 공개적 액세스 설정</t>
  </si>
  <si>
    <t>4.2.1</t>
    <phoneticPr fontId="5" type="noConversion"/>
  </si>
  <si>
    <t>Redshift 클러스터 암호화 설정</t>
  </si>
  <si>
    <t>4.2.2</t>
    <phoneticPr fontId="5" type="noConversion"/>
  </si>
  <si>
    <t>Redshift 클러스터 로깅 활성화</t>
  </si>
  <si>
    <t>4.2.3</t>
    <phoneticPr fontId="5" type="noConversion"/>
  </si>
  <si>
    <t>Redshift 클러스터 버전 업그레이드 설정</t>
  </si>
  <si>
    <t>4.2.4</t>
  </si>
  <si>
    <t>Redshift 클러스터 전송 중 암호화 설정</t>
  </si>
  <si>
    <t>4.2.5</t>
  </si>
  <si>
    <t>DynamoDB 암호화 설정</t>
  </si>
  <si>
    <t>4.3.1</t>
    <phoneticPr fontId="5" type="noConversion"/>
  </si>
  <si>
    <t>DynamoDB 특정 시점으로 복구 활성화</t>
  </si>
  <si>
    <t>4.3.2</t>
    <phoneticPr fontId="5" type="noConversion"/>
  </si>
  <si>
    <t>DynamoDB 리소스 태그 지정</t>
  </si>
  <si>
    <t>4.3.4</t>
    <phoneticPr fontId="5" type="noConversion"/>
  </si>
  <si>
    <t>DynamoDB 백업 계획 설정</t>
  </si>
  <si>
    <t>4.3.5</t>
    <phoneticPr fontId="5" type="noConversion"/>
  </si>
  <si>
    <t>ElastiCache Redis 클러스터 자동 백업 설정</t>
  </si>
  <si>
    <t>4.4.1</t>
    <phoneticPr fontId="5" type="noConversion"/>
  </si>
  <si>
    <t>Logging</t>
  </si>
  <si>
    <t>CloudTrail</t>
  </si>
  <si>
    <t>CloudTrail 로그 파일 검증 활성화</t>
  </si>
  <si>
    <t>5.1.2</t>
    <phoneticPr fontId="5" type="noConversion"/>
  </si>
  <si>
    <t>S3 버킷 정책 및 ACL의 퍼블릭 액세스 차단 설정</t>
  </si>
  <si>
    <t>5.1.3</t>
    <phoneticPr fontId="5" type="noConversion"/>
  </si>
  <si>
    <t>CloudTrail 추적과 Cloudwatch Logs 통합 설정</t>
  </si>
  <si>
    <t>5.1.4</t>
  </si>
  <si>
    <t>CloudTrail S3 버킷의 서버 액세스 로깅 활성화</t>
  </si>
  <si>
    <t>5.1.6</t>
    <phoneticPr fontId="5" type="noConversion"/>
  </si>
  <si>
    <t>CloudTrail 로그 보관 시 고객 마스터 키로 암호화</t>
  </si>
  <si>
    <t>5.1.7</t>
    <phoneticPr fontId="5" type="noConversion"/>
  </si>
  <si>
    <t>인증되지 않은 API 호출에 대한 로그 지표 및 경보 설정</t>
  </si>
  <si>
    <t>6.1.1</t>
    <phoneticPr fontId="5" type="noConversion"/>
  </si>
  <si>
    <t>MFA 없이 관리 콘솔 로그인에 대한 로그 지표 및 경보 설정</t>
  </si>
  <si>
    <t>6.1.2</t>
    <phoneticPr fontId="5" type="noConversion"/>
  </si>
  <si>
    <t>루트 계정 사용에 대한 로그 지표 및 경보 설정</t>
  </si>
  <si>
    <t>6.1.3</t>
  </si>
  <si>
    <t>IAM 정책 변경사항에 대한 로그 지표 및 경보 설정</t>
  </si>
  <si>
    <t>6.1.4</t>
  </si>
  <si>
    <t>CloudTrail 설정 변경사항에 대한 로그 지표 및 경보 설정</t>
  </si>
  <si>
    <t>6.1.5</t>
  </si>
  <si>
    <t>AWS 관리 콘솔 인증 실패에 대한 로그 지표 및 경보 설정</t>
  </si>
  <si>
    <t>6.1.6</t>
    <phoneticPr fontId="5" type="noConversion"/>
  </si>
  <si>
    <t>6.1.7</t>
  </si>
  <si>
    <t>사용자가 생성한 CMK 비활성화 또는 삭제 예약에 대한 로그 지표 및 경보 설정</t>
  </si>
  <si>
    <t>S3 버킷 정책 변경사항에 대한 로그 지표 및 경보 설정</t>
  </si>
  <si>
    <t>6.1.8</t>
    <phoneticPr fontId="5" type="noConversion"/>
  </si>
  <si>
    <t>AWS Config 설정 변경사항에 대한 로그 지표 및 경보 설정</t>
  </si>
  <si>
    <t>6.1.9</t>
  </si>
  <si>
    <t>보안 그룹 변경사항에 대한 로그 지표 및 경보 설정</t>
  </si>
  <si>
    <t>6.1.10</t>
  </si>
  <si>
    <t>네트워크 ACL 변경사항에 대한 로그 지표 및 경보 설정</t>
  </si>
  <si>
    <t>6.1.11</t>
  </si>
  <si>
    <t>네트워크 게이트웨이 변경사항에 대한 로그 지표 및 경보 설정</t>
  </si>
  <si>
    <t>6.1.12</t>
  </si>
  <si>
    <t>라우팅 테이블 변경사항에 대한 로그 지표 및 경보 설정</t>
  </si>
  <si>
    <t>6.1.13</t>
  </si>
  <si>
    <t>6.1.14</t>
  </si>
  <si>
    <t>VPC 변경사항에 대한 로그 지표 및 경보 설정</t>
  </si>
  <si>
    <t>AWS Organizations 변경사항에 대한 로그 지표 및 경보 설정</t>
  </si>
  <si>
    <t>6.1.15</t>
  </si>
  <si>
    <t>SNS 주제 액세스 정책 설정</t>
  </si>
  <si>
    <t>6.2.1</t>
    <phoneticPr fontId="5" type="noConversion"/>
  </si>
  <si>
    <t>SNS 주제 암호화 설정</t>
  </si>
  <si>
    <t>6.2.2</t>
  </si>
  <si>
    <t>7.1.1</t>
    <phoneticPr fontId="5" type="noConversion"/>
  </si>
  <si>
    <t>네트워크 ACL에서 인터넷 원격 접속 제한</t>
  </si>
  <si>
    <t>인스턴스 보안 그룹에서 인터넷 원격 접속 제한</t>
  </si>
  <si>
    <t>7.1.2</t>
    <phoneticPr fontId="5" type="noConversion"/>
  </si>
  <si>
    <t>기본 보안 그룹 사용 제한</t>
  </si>
  <si>
    <t>7.1.3</t>
    <phoneticPr fontId="5" type="noConversion"/>
  </si>
  <si>
    <t>VPC 내 멀티 서브넷 구성</t>
  </si>
  <si>
    <t>7.1.4</t>
  </si>
  <si>
    <t>인스턴스 보안 그룹에서 80/443 포트 외 인터넷 노출 제한</t>
  </si>
  <si>
    <t>7.1.7</t>
    <phoneticPr fontId="5" type="noConversion"/>
  </si>
  <si>
    <t>네트워크 ACL에서 80/443 포트 외 인터넷 노출 제한</t>
  </si>
  <si>
    <t>7.1.8</t>
  </si>
  <si>
    <t>VPC 플로우 로그 활성화</t>
  </si>
  <si>
    <t>7.1.9</t>
  </si>
  <si>
    <t>사이트 간 VPN 연결의 터널 작동 상태 설정</t>
  </si>
  <si>
    <t>7.1.10</t>
  </si>
  <si>
    <t>NAT 게이트웨이 관리</t>
  </si>
  <si>
    <t>7.1.11</t>
  </si>
  <si>
    <t>인터넷 게이트웨이 관리</t>
  </si>
  <si>
    <t>7.1.12</t>
  </si>
  <si>
    <t>7.2.1</t>
    <phoneticPr fontId="5" type="noConversion"/>
  </si>
  <si>
    <t>CloudFront 전송 중 데이터 암호화</t>
  </si>
  <si>
    <t>CloudFront OAI 설정</t>
  </si>
  <si>
    <t>7.2.3</t>
    <phoneticPr fontId="5" type="noConversion"/>
  </si>
  <si>
    <t>CloudFront 로깅 활성화</t>
  </si>
  <si>
    <t>7.2.4</t>
  </si>
  <si>
    <t>ELB 보안 정책 최신 버전 설정</t>
  </si>
  <si>
    <t>ELB</t>
    <phoneticPr fontId="5" type="noConversion"/>
  </si>
  <si>
    <t>7.3.1</t>
    <phoneticPr fontId="5" type="noConversion"/>
  </si>
  <si>
    <t>ELB에 사용된 인증서 갱신</t>
  </si>
  <si>
    <t>7.3.2</t>
  </si>
  <si>
    <t>CLB 교차 영역 로드 밸런싱 활성화</t>
  </si>
  <si>
    <t>7.3.3</t>
    <phoneticPr fontId="5" type="noConversion"/>
  </si>
  <si>
    <t>ELB 삭제 방지 활성화</t>
  </si>
  <si>
    <t>7.3.4</t>
  </si>
  <si>
    <t>ELB 액세스 로깅 활성화</t>
  </si>
  <si>
    <t>7.3.5</t>
  </si>
  <si>
    <t>ELB HTTPS 리스너 설정</t>
  </si>
  <si>
    <t>7.3.6</t>
  </si>
  <si>
    <t>ALB 잘못된 헤더 필드 삭제 설정</t>
  </si>
  <si>
    <t>7.3.7</t>
  </si>
  <si>
    <t>ALB HTTP-HTTPS 리다이렉션 설정</t>
  </si>
  <si>
    <t>7.3.8</t>
  </si>
  <si>
    <t>ALB에 WAF 활성화</t>
  </si>
  <si>
    <t>7.3.9</t>
  </si>
  <si>
    <t>Route53 도메인 자동 갱신 활성화</t>
  </si>
  <si>
    <t>7.4.1</t>
    <phoneticPr fontId="5" type="noConversion"/>
  </si>
  <si>
    <t>Route53 도메인 이전 잠금 설정</t>
  </si>
  <si>
    <t>7.4.2</t>
  </si>
  <si>
    <t>API 게이트웨이 캐싱 활성화</t>
  </si>
  <si>
    <t>7.5.1</t>
    <phoneticPr fontId="5" type="noConversion"/>
  </si>
  <si>
    <t>Elasticsearch 도메인 퍼블릭 액세스 노출 제한</t>
  </si>
  <si>
    <t>8.1.1</t>
    <phoneticPr fontId="5" type="noConversion"/>
  </si>
  <si>
    <t>Elasticsearch 노드 간 암호화 설정</t>
  </si>
  <si>
    <t>8.1.2</t>
  </si>
  <si>
    <t>Elasticsearch 유휴 시 데이터 암호화 설정</t>
  </si>
  <si>
    <t>8.1.3</t>
  </si>
  <si>
    <t>Elasticsearch 도메인의 VPC 엔드포인트 설정</t>
  </si>
  <si>
    <t>8.1.4</t>
  </si>
  <si>
    <t>EMR 퍼블릭 액세스 차단</t>
  </si>
  <si>
    <t>8.2.1</t>
    <phoneticPr fontId="5" type="noConversion"/>
  </si>
  <si>
    <t>9.1.1</t>
    <phoneticPr fontId="5" type="noConversion"/>
  </si>
  <si>
    <t>9.2.1</t>
    <phoneticPr fontId="5" type="noConversion"/>
  </si>
  <si>
    <t>CMK를 사용한 Kubernetes Secrets 암호화 설정</t>
  </si>
  <si>
    <t>Control Plane Endpoint 접근 제어</t>
  </si>
  <si>
    <t>9.2.2</t>
  </si>
  <si>
    <t>클러스터 전용 보안 그룹 설정</t>
  </si>
  <si>
    <t>9.2.3</t>
  </si>
  <si>
    <t>클러스터 보안 그룹 규칙 중 인터넷 노출 제한</t>
  </si>
  <si>
    <t>9.2.4</t>
  </si>
  <si>
    <t>AWS Key Management(KMS)</t>
    <phoneticPr fontId="5" type="noConversion"/>
  </si>
  <si>
    <t>Cluster Networking</t>
  </si>
  <si>
    <t>Security Hub 활성화</t>
  </si>
  <si>
    <t>10.2.1</t>
    <phoneticPr fontId="5" type="noConversion"/>
  </si>
  <si>
    <t>WAF의 Web ACL 로깅 활성화</t>
  </si>
  <si>
    <t>10.3.1</t>
    <phoneticPr fontId="5" type="noConversion"/>
  </si>
  <si>
    <t>상태</t>
    <phoneticPr fontId="5" type="noConversion"/>
  </si>
  <si>
    <t>N/A</t>
    <phoneticPr fontId="5" type="noConversion"/>
  </si>
  <si>
    <t>IAM</t>
    <phoneticPr fontId="5" type="noConversion"/>
  </si>
  <si>
    <t>Lambda</t>
    <phoneticPr fontId="5" type="noConversion"/>
  </si>
  <si>
    <t>Storage</t>
    <phoneticPr fontId="5" type="noConversion"/>
  </si>
  <si>
    <t>S3</t>
    <phoneticPr fontId="5" type="noConversion"/>
  </si>
  <si>
    <t>EBS</t>
    <phoneticPr fontId="5" type="noConversion"/>
  </si>
  <si>
    <t>EFS</t>
    <phoneticPr fontId="5" type="noConversion"/>
  </si>
  <si>
    <t>Database</t>
    <phoneticPr fontId="5" type="noConversion"/>
  </si>
  <si>
    <t>RDS</t>
    <phoneticPr fontId="5" type="noConversion"/>
  </si>
  <si>
    <t>Redshift</t>
    <phoneticPr fontId="5" type="noConversion"/>
  </si>
  <si>
    <t>DynamoDB</t>
    <phoneticPr fontId="5" type="noConversion"/>
  </si>
  <si>
    <t>ElastiCache</t>
    <phoneticPr fontId="5" type="noConversion"/>
  </si>
  <si>
    <t>Logging</t>
    <phoneticPr fontId="5" type="noConversion"/>
  </si>
  <si>
    <t>Monitoring</t>
    <phoneticPr fontId="5" type="noConversion"/>
  </si>
  <si>
    <t>CloudWatch</t>
    <phoneticPr fontId="5" type="noConversion"/>
  </si>
  <si>
    <t>SNS</t>
    <phoneticPr fontId="5" type="noConversion"/>
  </si>
  <si>
    <t>Networking</t>
    <phoneticPr fontId="5" type="noConversion"/>
  </si>
  <si>
    <t>VPC</t>
    <phoneticPr fontId="5" type="noConversion"/>
  </si>
  <si>
    <t>CloudFront</t>
    <phoneticPr fontId="5" type="noConversion"/>
  </si>
  <si>
    <t>Route 53</t>
    <phoneticPr fontId="5" type="noConversion"/>
  </si>
  <si>
    <t>API Gateway</t>
    <phoneticPr fontId="5" type="noConversion"/>
  </si>
  <si>
    <t>Analytics</t>
    <phoneticPr fontId="5" type="noConversion"/>
  </si>
  <si>
    <t>Elasticsearch Service</t>
    <phoneticPr fontId="5" type="noConversion"/>
  </si>
  <si>
    <t>EMR</t>
    <phoneticPr fontId="5" type="noConversion"/>
  </si>
  <si>
    <t>EKS</t>
    <phoneticPr fontId="5" type="noConversion"/>
  </si>
  <si>
    <t>Control Plance Configuration</t>
    <phoneticPr fontId="5" type="noConversion"/>
  </si>
  <si>
    <t>EKS 감사 로깅 활성화</t>
    <phoneticPr fontId="5" type="noConversion"/>
  </si>
  <si>
    <t>Security&amp;Compliance</t>
    <phoneticPr fontId="5" type="noConversion"/>
  </si>
  <si>
    <t>Security Hub</t>
    <phoneticPr fontId="5" type="noConversion"/>
  </si>
  <si>
    <t>WAF</t>
    <phoneticPr fontId="5" type="noConversion"/>
  </si>
  <si>
    <t>1-1</t>
    <phoneticPr fontId="5" type="noConversion"/>
  </si>
  <si>
    <t>1-2</t>
  </si>
  <si>
    <t>1-3</t>
  </si>
  <si>
    <t>1-4</t>
  </si>
  <si>
    <t>1-5</t>
  </si>
  <si>
    <t>1-6</t>
  </si>
  <si>
    <t>1-7</t>
  </si>
  <si>
    <t>1-8</t>
  </si>
  <si>
    <t>1-9</t>
  </si>
  <si>
    <t>호스트 OS 주요 자원 접근 제어</t>
  </si>
  <si>
    <t>인증-권한 제어</t>
  </si>
  <si>
    <t>SSL/TLS 적용</t>
  </si>
  <si>
    <t>네임스페이스 관리</t>
  </si>
  <si>
    <t>컨테이너 네트워크 제어</t>
  </si>
  <si>
    <t>컨테이너 리소스 제어</t>
  </si>
  <si>
    <t>컨테이너 권한 제어</t>
  </si>
  <si>
    <t>컨테이너 보안 정책</t>
  </si>
  <si>
    <t>로그 관리</t>
  </si>
  <si>
    <t>호스트 OS</t>
    <phoneticPr fontId="5" type="noConversion"/>
  </si>
  <si>
    <t>Docker Swarm</t>
    <phoneticPr fontId="5" type="noConversion"/>
  </si>
  <si>
    <t>2-1</t>
    <phoneticPr fontId="5" type="noConversion"/>
  </si>
  <si>
    <t>3-1</t>
    <phoneticPr fontId="5" type="noConversion"/>
  </si>
  <si>
    <t>4-1</t>
    <phoneticPr fontId="5" type="noConversion"/>
  </si>
  <si>
    <t>5-1</t>
    <phoneticPr fontId="5" type="noConversion"/>
  </si>
  <si>
    <t>2-2</t>
  </si>
  <si>
    <t>3-2</t>
  </si>
  <si>
    <t>3-3</t>
  </si>
  <si>
    <t>4-2</t>
  </si>
  <si>
    <t>4-3</t>
  </si>
  <si>
    <t>5-2</t>
  </si>
  <si>
    <t>5-3</t>
  </si>
  <si>
    <t>설정 파일 및 주요 디렉터리 권한 설정</t>
  </si>
  <si>
    <t>audit 설정</t>
  </si>
  <si>
    <t>Dockerfile Config</t>
  </si>
  <si>
    <t>이미지 취약점 및 구성 결함</t>
  </si>
  <si>
    <t>레지스트리 운영 관리</t>
  </si>
  <si>
    <t>인증제어</t>
  </si>
  <si>
    <t>네트워크 제어</t>
  </si>
  <si>
    <t>중요도 수준에 따른 격리 운영</t>
  </si>
  <si>
    <t>앱 취약점</t>
  </si>
  <si>
    <t>보안 패치 적용</t>
  </si>
  <si>
    <t>N/A</t>
    <phoneticPr fontId="5" type="noConversion"/>
  </si>
  <si>
    <t>N/A</t>
    <phoneticPr fontId="5" type="noConversion"/>
  </si>
  <si>
    <t>Docker
Configuration</t>
    <phoneticPr fontId="5" type="noConversion"/>
  </si>
  <si>
    <t>이미지</t>
    <phoneticPr fontId="5" type="noConversion"/>
  </si>
  <si>
    <t>기타</t>
    <phoneticPr fontId="5" type="noConversion"/>
  </si>
  <si>
    <r>
      <t xml:space="preserve">Lambda: </t>
    </r>
    <r>
      <rPr>
        <sz val="10"/>
        <color theme="1"/>
        <rFont val="맑은 고딕"/>
        <family val="3"/>
        <charset val="129"/>
      </rPr>
      <t>서버</t>
    </r>
    <r>
      <rPr>
        <sz val="10"/>
        <color theme="1"/>
        <rFont val="Arial"/>
        <family val="2"/>
      </rPr>
      <t xml:space="preserve"> </t>
    </r>
    <r>
      <rPr>
        <sz val="10"/>
        <color theme="1"/>
        <rFont val="맑은 고딕"/>
        <family val="3"/>
        <charset val="129"/>
      </rPr>
      <t>사이드</t>
    </r>
    <r>
      <rPr>
        <sz val="10"/>
        <color theme="1"/>
        <rFont val="Arial"/>
        <family val="2"/>
      </rPr>
      <t xml:space="preserve"> </t>
    </r>
    <r>
      <rPr>
        <sz val="10"/>
        <color theme="1"/>
        <rFont val="맑은 고딕"/>
        <family val="3"/>
        <charset val="129"/>
      </rPr>
      <t>요청</t>
    </r>
    <r>
      <rPr>
        <sz val="10"/>
        <color theme="1"/>
        <rFont val="Arial"/>
        <family val="2"/>
      </rPr>
      <t xml:space="preserve"> </t>
    </r>
    <r>
      <rPr>
        <sz val="10"/>
        <color theme="1"/>
        <rFont val="맑은 고딕"/>
        <family val="3"/>
        <charset val="129"/>
      </rPr>
      <t>위조</t>
    </r>
    <r>
      <rPr>
        <sz val="10"/>
        <color theme="1"/>
        <rFont val="Arial"/>
        <family val="2"/>
      </rPr>
      <t xml:space="preserve"> (SSRF)</t>
    </r>
  </si>
  <si>
    <t>Lambda: SQL Injection</t>
  </si>
  <si>
    <r>
      <t xml:space="preserve">Lambda: </t>
    </r>
    <r>
      <rPr>
        <sz val="10"/>
        <color theme="1"/>
        <rFont val="맑은 고딕"/>
        <family val="3"/>
        <charset val="129"/>
      </rPr>
      <t>운영체제</t>
    </r>
    <r>
      <rPr>
        <sz val="10"/>
        <color theme="1"/>
        <rFont val="Arial"/>
        <family val="2"/>
      </rPr>
      <t xml:space="preserve"> </t>
    </r>
    <r>
      <rPr>
        <sz val="10"/>
        <color theme="1"/>
        <rFont val="맑은 고딕"/>
        <family val="3"/>
        <charset val="129"/>
      </rPr>
      <t>명령실행</t>
    </r>
  </si>
  <si>
    <r>
      <t xml:space="preserve">Lambda: XML </t>
    </r>
    <r>
      <rPr>
        <sz val="10"/>
        <color theme="1"/>
        <rFont val="맑은 고딕"/>
        <family val="3"/>
        <charset val="129"/>
      </rPr>
      <t>외부객체</t>
    </r>
    <r>
      <rPr>
        <sz val="10"/>
        <color theme="1"/>
        <rFont val="Arial"/>
        <family val="2"/>
      </rPr>
      <t xml:space="preserve"> </t>
    </r>
    <r>
      <rPr>
        <sz val="10"/>
        <color theme="1"/>
        <rFont val="맑은 고딕"/>
        <family val="3"/>
        <charset val="129"/>
      </rPr>
      <t>공격</t>
    </r>
    <r>
      <rPr>
        <sz val="10"/>
        <color theme="1"/>
        <rFont val="Arial"/>
        <family val="2"/>
      </rPr>
      <t xml:space="preserve"> (XXE)</t>
    </r>
  </si>
  <si>
    <t>DynamoDB: NoSQL Injection</t>
  </si>
  <si>
    <r>
      <t xml:space="preserve">S3: </t>
    </r>
    <r>
      <rPr>
        <sz val="10"/>
        <color theme="1"/>
        <rFont val="맑은 고딕"/>
        <family val="3"/>
        <charset val="129"/>
      </rPr>
      <t>파일</t>
    </r>
    <r>
      <rPr>
        <sz val="10"/>
        <color theme="1"/>
        <rFont val="Arial"/>
        <family val="2"/>
      </rPr>
      <t xml:space="preserve"> </t>
    </r>
    <r>
      <rPr>
        <sz val="10"/>
        <color theme="1"/>
        <rFont val="맑은 고딕"/>
        <family val="3"/>
        <charset val="129"/>
      </rPr>
      <t>업로드</t>
    </r>
  </si>
  <si>
    <r>
      <t xml:space="preserve">S3: </t>
    </r>
    <r>
      <rPr>
        <sz val="10"/>
        <color theme="1"/>
        <rFont val="맑은 고딕"/>
        <family val="3"/>
        <charset val="129"/>
      </rPr>
      <t>불필요한</t>
    </r>
    <r>
      <rPr>
        <sz val="10"/>
        <color theme="1"/>
        <rFont val="Arial"/>
        <family val="2"/>
      </rPr>
      <t xml:space="preserve"> Public </t>
    </r>
    <r>
      <rPr>
        <sz val="10"/>
        <color theme="1"/>
        <rFont val="맑은 고딕"/>
        <family val="3"/>
        <charset val="129"/>
      </rPr>
      <t>설정</t>
    </r>
  </si>
  <si>
    <r>
      <t xml:space="preserve">S3: </t>
    </r>
    <r>
      <rPr>
        <sz val="10"/>
        <color theme="1"/>
        <rFont val="맑은 고딕"/>
        <family val="3"/>
        <charset val="129"/>
      </rPr>
      <t>불필요</t>
    </r>
    <r>
      <rPr>
        <sz val="10"/>
        <color theme="1"/>
        <rFont val="Arial"/>
        <family val="2"/>
      </rPr>
      <t xml:space="preserve"> </t>
    </r>
    <r>
      <rPr>
        <sz val="10"/>
        <color theme="1"/>
        <rFont val="맑은 고딕"/>
        <family val="3"/>
        <charset val="129"/>
      </rPr>
      <t>기능</t>
    </r>
    <r>
      <rPr>
        <sz val="10"/>
        <color theme="1"/>
        <rFont val="Arial"/>
        <family val="2"/>
      </rPr>
      <t xml:space="preserve"> </t>
    </r>
    <r>
      <rPr>
        <sz val="10"/>
        <color theme="1"/>
        <rFont val="맑은 고딕"/>
        <family val="3"/>
        <charset val="129"/>
      </rPr>
      <t>및</t>
    </r>
    <r>
      <rPr>
        <sz val="10"/>
        <color theme="1"/>
        <rFont val="Arial"/>
        <family val="2"/>
      </rPr>
      <t xml:space="preserve"> </t>
    </r>
    <r>
      <rPr>
        <sz val="10"/>
        <color theme="1"/>
        <rFont val="맑은 고딕"/>
        <family val="3"/>
        <charset val="129"/>
      </rPr>
      <t>클라우드</t>
    </r>
    <r>
      <rPr>
        <sz val="10"/>
        <color theme="1"/>
        <rFont val="Arial"/>
        <family val="2"/>
      </rPr>
      <t xml:space="preserve"> </t>
    </r>
    <r>
      <rPr>
        <sz val="10"/>
        <color theme="1"/>
        <rFont val="맑은 고딕"/>
        <family val="3"/>
        <charset val="129"/>
      </rPr>
      <t>리소스</t>
    </r>
  </si>
  <si>
    <t>양호</t>
    <phoneticPr fontId="5" type="noConversion"/>
  </si>
  <si>
    <t>취약</t>
    <phoneticPr fontId="5" type="noConversion"/>
  </si>
  <si>
    <t>N/A</t>
    <phoneticPr fontId="5" type="noConversion"/>
  </si>
  <si>
    <t>양호</t>
    <phoneticPr fontId="5" type="noConversion"/>
  </si>
  <si>
    <t>취약</t>
    <phoneticPr fontId="5" type="noConversion"/>
  </si>
  <si>
    <t>N/A</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</si>
</sst>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2" formatCode="_-&quot;₩&quot;* #,##0_-;\-&quot;₩&quot;* #,##0_-;_-&quot;₩&quot;* &quot;-&quot;_-;_-@_-"/>
    <numFmt numFmtId="41" formatCode="_-* #,##0_-;\-* #,##0_-;_-* &quot;-&quot;_-;_-@_-"/>
    <numFmt numFmtId="44" formatCode="_-&quot;₩&quot;* #,##0.00_-;\-&quot;₩&quot;* #,##0.00_-;_-&quot;₩&quot;* &quot;-&quot;??_-;_-@_-"/>
    <numFmt numFmtId="43" formatCode="_-* #,##0.00_-;\-* #,##0.00_-;_-* &quot;-&quot;??_-;_-@_-"/>
    <numFmt numFmtId="176" formatCode="_ * #,##0.00_ ;_ * \-#,##0.00_ ;_ * &quot;-&quot;??_ ;_ @_ "/>
    <numFmt numFmtId="177" formatCode="&quot;₩&quot;#,##0.00;&quot;₩&quot;&quot;₩&quot;&quot;₩&quot;&quot;₩&quot;&quot;₩&quot;&quot;₩&quot;&quot;₩&quot;&quot;₩&quot;\-#,##0.00"/>
    <numFmt numFmtId="178" formatCode="_ * #,##0_ ;_ * \-#,##0_ ;_ * &quot;-&quot;_ ;_ @_ "/>
    <numFmt numFmtId="179" formatCode="_ * #,##0.00_ ;_ * &quot;₩&quot;&quot;₩&quot;&quot;₩&quot;&quot;₩&quot;&quot;₩&quot;&quot;₩&quot;\-#,##0.00_ ;_ * &quot;-&quot;??_ ;_ @_ "/>
    <numFmt numFmtId="180" formatCode="_ &quot;₩&quot;* #,##0_ ;_ &quot;₩&quot;* &quot;₩&quot;&quot;₩&quot;&quot;₩&quot;&quot;₩&quot;&quot;₩&quot;&quot;₩&quot;&quot;₩&quot;&quot;₩&quot;&quot;₩&quot;&quot;₩&quot;&quot;₩&quot;\-#,##0_ ;_ &quot;₩&quot;* &quot;-&quot;_ ;_ @_ "/>
    <numFmt numFmtId="181" formatCode="_ &quot;₩&quot;* #,##0.00_ ;_ &quot;₩&quot;* &quot;₩&quot;&quot;₩&quot;&quot;₩&quot;&quot;₩&quot;&quot;₩&quot;&quot;₩&quot;&quot;₩&quot;&quot;₩&quot;&quot;₩&quot;&quot;₩&quot;&quot;₩&quot;\-#,##0.00_ ;_ &quot;₩&quot;* &quot;-&quot;??_ ;_ @_ "/>
    <numFmt numFmtId="182" formatCode="#,##0\ &quot;F&quot;;[Red]\-#,##0\ &quot;F&quot;"/>
    <numFmt numFmtId="183" formatCode="#,##0\ &quot;F&quot;;\-#,##0\ &quot;F&quot;"/>
    <numFmt numFmtId="184" formatCode="yy/mm/dd"/>
  </numFmts>
  <fonts count="96">
    <font>
      <sz val="11"/>
      <color theme="1"/>
      <name val="맑은 고딕"/>
      <family val="2"/>
      <charset val="129"/>
      <scheme val="minor"/>
    </font>
    <font>
      <sz val="11"/>
      <color theme="1"/>
      <name val="맑은 고딕"/>
      <family val="3"/>
      <charset val="129"/>
      <scheme val="minor"/>
    </font>
    <font>
      <sz val="11"/>
      <name val="돋움"/>
      <family val="3"/>
      <charset val="129"/>
    </font>
    <font>
      <sz val="11"/>
      <color theme="1"/>
      <name val="맑은 고딕"/>
      <family val="3"/>
      <charset val="129"/>
    </font>
    <font>
      <sz val="10"/>
      <name val="Arial"/>
      <family val="2"/>
    </font>
    <font>
      <sz val="8"/>
      <name val="맑은 고딕"/>
      <family val="2"/>
      <charset val="129"/>
      <scheme val="minor"/>
    </font>
    <font>
      <sz val="10"/>
      <name val="Helv"/>
      <family val="2"/>
    </font>
    <font>
      <sz val="12"/>
      <name val="바탕체"/>
      <family val="1"/>
      <charset val="129"/>
    </font>
    <font>
      <sz val="12"/>
      <name val="Times New Roman"/>
      <family val="1"/>
    </font>
    <font>
      <b/>
      <sz val="11"/>
      <color theme="1"/>
      <name val="맑은 고딕"/>
      <family val="3"/>
      <charset val="129"/>
      <scheme val="minor"/>
    </font>
    <font>
      <sz val="11"/>
      <color theme="1"/>
      <name val="맑은 고딕"/>
      <family val="2"/>
      <charset val="129"/>
      <scheme val="minor"/>
    </font>
    <font>
      <b/>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0"/>
      <name val="MS Sans Serif"/>
      <family val="2"/>
    </font>
    <font>
      <sz val="10"/>
      <name val="¹UAAA¼"/>
      <family val="1"/>
      <charset val="129"/>
    </font>
    <font>
      <sz val="10"/>
      <name val="¹ÙÅÁÃ¼"/>
      <family val="1"/>
      <charset val="129"/>
    </font>
    <font>
      <sz val="12"/>
      <name val="¹UAAA¼"/>
      <family val="1"/>
      <charset val="129"/>
    </font>
    <font>
      <sz val="10"/>
      <name val="±¼¸²Ã¼"/>
      <family val="3"/>
      <charset val="129"/>
    </font>
    <font>
      <sz val="9"/>
      <color theme="1"/>
      <name val="맑은 고딕"/>
      <family val="3"/>
      <charset val="129"/>
    </font>
    <font>
      <sz val="1"/>
      <color indexed="8"/>
      <name val="Courier"/>
      <family val="3"/>
    </font>
    <font>
      <sz val="10"/>
      <name val="맑은 고딕"/>
      <family val="3"/>
      <charset val="129"/>
      <scheme val="major"/>
    </font>
    <font>
      <sz val="10"/>
      <color theme="1"/>
      <name val="맑은 고딕"/>
      <family val="3"/>
      <charset val="129"/>
      <scheme val="major"/>
    </font>
    <font>
      <b/>
      <sz val="10"/>
      <name val="맑은 고딕"/>
      <family val="3"/>
      <charset val="129"/>
      <scheme val="major"/>
    </font>
    <font>
      <sz val="10"/>
      <color theme="1"/>
      <name val="맑은 고딕"/>
      <family val="3"/>
      <charset val="129"/>
      <scheme val="minor"/>
    </font>
    <font>
      <sz val="10"/>
      <color theme="1"/>
      <name val="맑은 고딕"/>
      <family val="3"/>
      <charset val="129"/>
    </font>
    <font>
      <sz val="10"/>
      <name val="맑은 고딕"/>
      <family val="3"/>
      <charset val="129"/>
      <scheme val="minor"/>
    </font>
    <font>
      <sz val="12"/>
      <name val="官帕眉"/>
      <family val="2"/>
    </font>
    <font>
      <b/>
      <sz val="12"/>
      <name val="???"/>
      <family val="1"/>
    </font>
    <font>
      <sz val="11"/>
      <name val="돋?o"/>
      <family val="3"/>
      <charset val="129"/>
    </font>
    <font>
      <sz val="12"/>
      <name val="?UAAA?"/>
      <family val="1"/>
    </font>
    <font>
      <sz val="11"/>
      <name val="??o"/>
      <family val="1"/>
    </font>
    <font>
      <sz val="12"/>
      <name val="ⓒoUAAA¨u"/>
      <family val="1"/>
      <charset val="129"/>
    </font>
    <font>
      <sz val="12"/>
      <name val="¹ÙÅÁÃ¼"/>
      <family val="1"/>
      <charset val="129"/>
    </font>
    <font>
      <sz val="10"/>
      <name val="μ¸¿oA¼"/>
      <family val="3"/>
      <charset val="129"/>
    </font>
    <font>
      <sz val="9"/>
      <name val="Arial"/>
      <family val="2"/>
    </font>
    <font>
      <sz val="12"/>
      <name val="??oA?"/>
      <family val="2"/>
      <charset val="204"/>
    </font>
    <font>
      <sz val="12"/>
      <name val="System"/>
      <family val="2"/>
      <charset val="129"/>
    </font>
    <font>
      <sz val="12"/>
      <name val="¹ÙÅÁÃ¼"/>
      <family val="3"/>
      <charset val="129"/>
    </font>
    <font>
      <sz val="8"/>
      <name val="돋움"/>
      <family val="3"/>
      <charset val="129"/>
    </font>
    <font>
      <u/>
      <sz val="7.5"/>
      <color indexed="20"/>
      <name val="Arial"/>
      <family val="2"/>
    </font>
    <font>
      <u/>
      <sz val="8"/>
      <color indexed="12"/>
      <name val="Times New Roman"/>
      <family val="1"/>
    </font>
    <font>
      <sz val="10"/>
      <name val="PragmaticaCTT"/>
      <family val="1"/>
    </font>
    <font>
      <sz val="11"/>
      <name val="蹈框"/>
      <family val="3"/>
      <charset val="129"/>
    </font>
    <font>
      <sz val="10"/>
      <color theme="1"/>
      <name val="맑은 고딕"/>
      <family val="2"/>
      <charset val="129"/>
      <scheme val="minor"/>
    </font>
    <font>
      <b/>
      <sz val="10"/>
      <color theme="1"/>
      <name val="맑은 고딕"/>
      <family val="3"/>
      <charset val="129"/>
      <scheme val="minor"/>
    </font>
    <font>
      <sz val="8"/>
      <name val="맑은 고딕"/>
      <family val="3"/>
      <charset val="129"/>
      <scheme val="minor"/>
    </font>
    <font>
      <b/>
      <sz val="12"/>
      <color theme="1"/>
      <name val="맑은 고딕"/>
      <family val="3"/>
      <charset val="129"/>
      <scheme val="minor"/>
    </font>
    <font>
      <b/>
      <sz val="16"/>
      <color theme="1"/>
      <name val="맑은 고딕"/>
      <family val="3"/>
      <charset val="129"/>
      <scheme val="minor"/>
    </font>
    <font>
      <b/>
      <sz val="24"/>
      <color theme="1"/>
      <name val="맑은 고딕"/>
      <family val="3"/>
      <charset val="129"/>
      <scheme val="minor"/>
    </font>
    <font>
      <sz val="14"/>
      <color theme="1"/>
      <name val="맑은 고딕"/>
      <family val="3"/>
      <charset val="129"/>
      <scheme val="minor"/>
    </font>
    <font>
      <sz val="13"/>
      <color theme="1"/>
      <name val="맑은 고딕"/>
      <family val="3"/>
      <charset val="129"/>
      <scheme val="minor"/>
    </font>
    <font>
      <sz val="14"/>
      <name val="맑은 고딕"/>
      <family val="3"/>
      <charset val="129"/>
    </font>
    <font>
      <b/>
      <sz val="16"/>
      <color theme="1"/>
      <name val="맑은 고딕"/>
      <family val="3"/>
      <charset val="129"/>
    </font>
    <font>
      <b/>
      <sz val="11"/>
      <name val="맑은 고딕"/>
      <family val="3"/>
      <charset val="129"/>
    </font>
    <font>
      <sz val="11"/>
      <name val="맑은 고딕"/>
      <family val="3"/>
      <charset val="129"/>
    </font>
    <font>
      <b/>
      <sz val="12"/>
      <name val="맑은 고딕"/>
      <family val="3"/>
      <charset val="129"/>
      <scheme val="minor"/>
    </font>
    <font>
      <b/>
      <sz val="14"/>
      <color theme="1"/>
      <name val="맑은 고딕"/>
      <family val="3"/>
      <charset val="129"/>
      <scheme val="minor"/>
    </font>
    <font>
      <b/>
      <u/>
      <sz val="16"/>
      <color theme="1"/>
      <name val="맑은 고딕"/>
      <family val="3"/>
      <charset val="129"/>
      <scheme val="minor"/>
    </font>
    <font>
      <b/>
      <sz val="9"/>
      <color indexed="81"/>
      <name val="돋움"/>
      <family val="3"/>
      <charset val="129"/>
    </font>
    <font>
      <b/>
      <sz val="11"/>
      <color theme="1"/>
      <name val="맑은 고딕"/>
      <family val="3"/>
      <charset val="129"/>
    </font>
    <font>
      <sz val="10"/>
      <color indexed="8"/>
      <name val="맑은 고딕"/>
      <family val="3"/>
      <charset val="129"/>
      <scheme val="minor"/>
    </font>
    <font>
      <b/>
      <sz val="12"/>
      <color theme="1"/>
      <name val="맑은 고딕"/>
      <family val="3"/>
      <charset val="129"/>
    </font>
    <font>
      <b/>
      <sz val="13"/>
      <color theme="1"/>
      <name val="맑은 고딕"/>
      <family val="3"/>
      <charset val="129"/>
      <scheme val="minor"/>
    </font>
    <font>
      <b/>
      <sz val="13"/>
      <color theme="1"/>
      <name val="맑은 고딕"/>
      <family val="3"/>
      <charset val="129"/>
    </font>
    <font>
      <b/>
      <sz val="15"/>
      <color indexed="8"/>
      <name val="맑은 고딕"/>
      <family val="3"/>
      <charset val="129"/>
      <scheme val="minor"/>
    </font>
    <font>
      <b/>
      <sz val="11"/>
      <color theme="1"/>
      <name val="맑은 고딕"/>
      <family val="3"/>
      <charset val="129"/>
      <scheme val="major"/>
    </font>
    <font>
      <b/>
      <sz val="11"/>
      <name val="맑은 고딕"/>
      <family val="3"/>
      <charset val="129"/>
      <scheme val="minor"/>
    </font>
    <font>
      <sz val="10"/>
      <color rgb="FF000000"/>
      <name val="맑은 고딕"/>
      <family val="3"/>
      <charset val="129"/>
    </font>
    <font>
      <sz val="10"/>
      <name val="맑은 고딕"/>
      <family val="3"/>
      <charset val="129"/>
    </font>
    <font>
      <sz val="10"/>
      <color indexed="8"/>
      <name val="맑은 고딕"/>
      <family val="3"/>
      <charset val="129"/>
      <scheme val="major"/>
    </font>
    <font>
      <sz val="11"/>
      <name val="맑은 고딕"/>
      <family val="3"/>
      <charset val="129"/>
      <scheme val="minor"/>
    </font>
    <font>
      <sz val="9"/>
      <color theme="1"/>
      <name val="맑은 고딕"/>
      <family val="3"/>
      <charset val="129"/>
      <scheme val="minor"/>
    </font>
    <font>
      <b/>
      <sz val="15"/>
      <name val="맑은 고딕"/>
      <family val="3"/>
      <charset val="129"/>
      <scheme val="minor"/>
    </font>
    <font>
      <sz val="10"/>
      <color theme="1"/>
      <name val="맑은 고딕"/>
      <family val="2"/>
      <charset val="129"/>
    </font>
    <font>
      <b/>
      <sz val="8"/>
      <color theme="1"/>
      <name val="맑은 고딕"/>
      <family val="3"/>
      <charset val="129"/>
    </font>
    <font>
      <b/>
      <sz val="10"/>
      <name val="맑은 고딕"/>
      <family val="3"/>
      <charset val="129"/>
    </font>
    <font>
      <b/>
      <sz val="10"/>
      <name val="맑은 고딕"/>
      <family val="3"/>
      <charset val="129"/>
      <scheme val="minor"/>
    </font>
    <font>
      <sz val="10"/>
      <color rgb="FFFF0000"/>
      <name val="맑은 고딕"/>
      <family val="3"/>
      <charset val="129"/>
      <scheme val="major"/>
    </font>
    <font>
      <b/>
      <sz val="10"/>
      <color theme="1"/>
      <name val="맑은 고딕"/>
      <family val="2"/>
      <charset val="129"/>
    </font>
    <font>
      <b/>
      <sz val="10"/>
      <color rgb="FFFF0000"/>
      <name val="맑은 고딕"/>
      <family val="3"/>
      <charset val="129"/>
      <scheme val="major"/>
    </font>
    <font>
      <sz val="10"/>
      <color rgb="FF000000"/>
      <name val="Times New Roman"/>
      <family val="1"/>
    </font>
    <font>
      <sz val="10"/>
      <color theme="1"/>
      <name val="Arial"/>
      <family val="2"/>
    </font>
  </fonts>
  <fills count="43">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rgb="FFFFC7CE"/>
      </patternFill>
    </fill>
    <fill>
      <patternFill patternType="solid">
        <fgColor rgb="FFFFEB9C"/>
      </patternFill>
    </fill>
    <fill>
      <patternFill patternType="solid">
        <fgColor indexed="9"/>
        <bgColor indexed="64"/>
      </patternFill>
    </fill>
    <fill>
      <patternFill patternType="solid">
        <fgColor rgb="FFC6EF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rgb="FFC0C0C0"/>
        <bgColor indexed="64"/>
      </patternFill>
    </fill>
    <fill>
      <patternFill patternType="solid">
        <fgColor rgb="FFFFFFFF"/>
      </patternFill>
    </fill>
    <fill>
      <patternFill patternType="solid">
        <fgColor theme="0" tint="-0.24997711111789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0.14999847407452621"/>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double">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auto="1"/>
      </left>
      <right style="thin">
        <color auto="1"/>
      </right>
      <top style="thin">
        <color auto="1"/>
      </top>
      <bottom/>
      <diagonal/>
    </border>
    <border>
      <left style="thin">
        <color indexed="64"/>
      </left>
      <right/>
      <top style="thin">
        <color indexed="64"/>
      </top>
      <bottom/>
      <diagonal/>
    </border>
    <border>
      <left/>
      <right/>
      <top style="thin">
        <color indexed="64"/>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right/>
      <top/>
      <bottom style="thin">
        <color theme="0"/>
      </bottom>
      <diagonal/>
    </border>
    <border>
      <left/>
      <right/>
      <top style="thin">
        <color theme="0"/>
      </top>
      <bottom style="thin">
        <color theme="0"/>
      </bottom>
      <diagonal/>
    </border>
    <border>
      <left/>
      <right style="thin">
        <color theme="0"/>
      </right>
      <top style="thin">
        <color theme="0"/>
      </top>
      <bottom style="thin">
        <color indexed="64"/>
      </bottom>
      <diagonal/>
    </border>
    <border>
      <left style="thin">
        <color theme="0"/>
      </left>
      <right/>
      <top style="thin">
        <color theme="0"/>
      </top>
      <bottom style="thin">
        <color indexed="64"/>
      </bottom>
      <diagonal/>
    </border>
    <border diagonalUp="1" diagonalDown="1">
      <left style="thin">
        <color theme="0"/>
      </left>
      <right style="thin">
        <color theme="0"/>
      </right>
      <top style="thin">
        <color theme="0"/>
      </top>
      <bottom style="thin">
        <color theme="0"/>
      </bottom>
      <diagonal style="thin">
        <color theme="0"/>
      </diagonal>
    </border>
    <border diagonalUp="1" diagonalDown="1">
      <left style="thin">
        <color theme="0"/>
      </left>
      <right/>
      <top style="thin">
        <color theme="0"/>
      </top>
      <bottom style="thin">
        <color theme="0"/>
      </bottom>
      <diagonal style="thin">
        <color theme="0"/>
      </diagonal>
    </border>
    <border>
      <left style="thin">
        <color theme="0"/>
      </left>
      <right style="thin">
        <color theme="0"/>
      </right>
      <top/>
      <bottom style="thin">
        <color theme="0"/>
      </bottom>
      <diagonal/>
    </border>
    <border>
      <left style="thin">
        <color theme="0"/>
      </left>
      <right style="thin">
        <color theme="0"/>
      </right>
      <top style="thin">
        <color theme="0"/>
      </top>
      <bottom style="thin">
        <color indexed="64"/>
      </bottom>
      <diagonal/>
    </border>
    <border>
      <left/>
      <right style="thin">
        <color theme="0"/>
      </right>
      <top/>
      <bottom style="thin">
        <color indexed="64"/>
      </bottom>
      <diagonal/>
    </border>
    <border>
      <left style="thin">
        <color theme="0"/>
      </left>
      <right style="thin">
        <color theme="0"/>
      </right>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26">
    <xf numFmtId="0" fontId="0" fillId="0" borderId="0">
      <alignment vertical="center"/>
    </xf>
    <xf numFmtId="176" fontId="4" fillId="0" borderId="0" applyFont="0" applyFill="0" applyBorder="0" applyAlignment="0" applyProtection="0"/>
    <xf numFmtId="177" fontId="4" fillId="0" borderId="0" applyFont="0" applyFill="0" applyBorder="0" applyAlignment="0" applyProtection="0"/>
    <xf numFmtId="0" fontId="4" fillId="0" borderId="0"/>
    <xf numFmtId="0" fontId="6" fillId="0" borderId="0"/>
    <xf numFmtId="0" fontId="11" fillId="0" borderId="0" applyNumberFormat="0" applyFill="0" applyBorder="0" applyAlignment="0" applyProtection="0">
      <alignment vertical="center"/>
    </xf>
    <xf numFmtId="0" fontId="12" fillId="0" borderId="4" applyNumberFormat="0" applyFill="0" applyAlignment="0" applyProtection="0">
      <alignment vertical="center"/>
    </xf>
    <xf numFmtId="0" fontId="13" fillId="0" borderId="5" applyNumberFormat="0" applyFill="0" applyAlignment="0" applyProtection="0">
      <alignment vertical="center"/>
    </xf>
    <xf numFmtId="0" fontId="14" fillId="0" borderId="6" applyNumberFormat="0" applyFill="0" applyAlignment="0" applyProtection="0">
      <alignment vertical="center"/>
    </xf>
    <xf numFmtId="0" fontId="14" fillId="0" borderId="0" applyNumberFormat="0" applyFill="0" applyBorder="0" applyAlignment="0" applyProtection="0">
      <alignment vertical="center"/>
    </xf>
    <xf numFmtId="0" fontId="15" fillId="7" borderId="0" applyNumberFormat="0" applyBorder="0" applyAlignment="0" applyProtection="0">
      <alignment vertical="center"/>
    </xf>
    <xf numFmtId="0" fontId="16" fillId="4" borderId="0" applyNumberFormat="0" applyBorder="0" applyAlignment="0" applyProtection="0">
      <alignment vertical="center"/>
    </xf>
    <xf numFmtId="0" fontId="17" fillId="5" borderId="0" applyNumberFormat="0" applyBorder="0" applyAlignment="0" applyProtection="0">
      <alignment vertical="center"/>
    </xf>
    <xf numFmtId="0" fontId="18" fillId="8" borderId="7" applyNumberFormat="0" applyAlignment="0" applyProtection="0">
      <alignment vertical="center"/>
    </xf>
    <xf numFmtId="0" fontId="19" fillId="9" borderId="8" applyNumberFormat="0" applyAlignment="0" applyProtection="0">
      <alignment vertical="center"/>
    </xf>
    <xf numFmtId="0" fontId="20" fillId="9" borderId="7" applyNumberFormat="0" applyAlignment="0" applyProtection="0">
      <alignment vertical="center"/>
    </xf>
    <xf numFmtId="0" fontId="21" fillId="0" borderId="9" applyNumberFormat="0" applyFill="0" applyAlignment="0" applyProtection="0">
      <alignment vertical="center"/>
    </xf>
    <xf numFmtId="0" fontId="22" fillId="10" borderId="10" applyNumberFormat="0" applyAlignment="0" applyProtection="0">
      <alignment vertical="center"/>
    </xf>
    <xf numFmtId="0" fontId="23" fillId="0" borderId="0" applyNumberFormat="0" applyFill="0" applyBorder="0" applyAlignment="0" applyProtection="0">
      <alignment vertical="center"/>
    </xf>
    <xf numFmtId="0" fontId="10" fillId="11" borderId="11" applyNumberFormat="0" applyFont="0" applyAlignment="0" applyProtection="0">
      <alignment vertical="center"/>
    </xf>
    <xf numFmtId="0" fontId="24" fillId="0" borderId="0" applyNumberFormat="0" applyFill="0" applyBorder="0" applyAlignment="0" applyProtection="0">
      <alignment vertical="center"/>
    </xf>
    <xf numFmtId="0" fontId="25" fillId="0" borderId="12" applyNumberFormat="0" applyFill="0" applyAlignment="0" applyProtection="0">
      <alignment vertical="center"/>
    </xf>
    <xf numFmtId="0" fontId="26" fillId="12"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10" fillId="17" borderId="0" applyNumberFormat="0" applyBorder="0" applyAlignment="0" applyProtection="0">
      <alignment vertical="center"/>
    </xf>
    <xf numFmtId="0" fontId="10"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10" fillId="21" borderId="0" applyNumberFormat="0" applyBorder="0" applyAlignment="0" applyProtection="0">
      <alignment vertical="center"/>
    </xf>
    <xf numFmtId="0" fontId="10"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10" fillId="25" borderId="0" applyNumberFormat="0" applyBorder="0" applyAlignment="0" applyProtection="0">
      <alignment vertical="center"/>
    </xf>
    <xf numFmtId="0" fontId="10"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10" fillId="29" borderId="0" applyNumberFormat="0" applyBorder="0" applyAlignment="0" applyProtection="0">
      <alignment vertical="center"/>
    </xf>
    <xf numFmtId="0" fontId="10"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10" fillId="33" borderId="0" applyNumberFormat="0" applyBorder="0" applyAlignment="0" applyProtection="0">
      <alignment vertical="center"/>
    </xf>
    <xf numFmtId="0" fontId="10" fillId="34" borderId="0" applyNumberFormat="0" applyBorder="0" applyAlignment="0" applyProtection="0">
      <alignment vertical="center"/>
    </xf>
    <xf numFmtId="0" fontId="26" fillId="35" borderId="0" applyNumberFormat="0" applyBorder="0" applyAlignment="0" applyProtection="0">
      <alignment vertical="center"/>
    </xf>
    <xf numFmtId="0" fontId="31" fillId="0" borderId="0"/>
    <xf numFmtId="0" fontId="28" fillId="0" borderId="0"/>
    <xf numFmtId="0" fontId="29" fillId="0" borderId="0"/>
    <xf numFmtId="0" fontId="29" fillId="0" borderId="0"/>
    <xf numFmtId="179" fontId="2" fillId="0" borderId="0"/>
    <xf numFmtId="4" fontId="33" fillId="0" borderId="0">
      <protection locked="0"/>
    </xf>
    <xf numFmtId="180" fontId="2" fillId="0" borderId="0">
      <protection locked="0"/>
    </xf>
    <xf numFmtId="181" fontId="2" fillId="0" borderId="0">
      <protection locked="0"/>
    </xf>
    <xf numFmtId="0" fontId="4" fillId="0" borderId="0"/>
    <xf numFmtId="0" fontId="2" fillId="0" borderId="0" applyFont="0" applyFill="0" applyBorder="0" applyAlignment="0" applyProtection="0"/>
    <xf numFmtId="0" fontId="41" fillId="0" borderId="0" applyFont="0" applyFill="0" applyBorder="0" applyAlignment="0" applyProtection="0"/>
    <xf numFmtId="0" fontId="42" fillId="0" borderId="0" applyFont="0" applyFill="0" applyBorder="0" applyAlignment="0" applyProtection="0"/>
    <xf numFmtId="0" fontId="42" fillId="0" borderId="0" applyFont="0" applyFill="0" applyBorder="0" applyAlignment="0" applyProtection="0"/>
    <xf numFmtId="0" fontId="42" fillId="0" borderId="0"/>
    <xf numFmtId="0" fontId="8" fillId="0" borderId="0"/>
    <xf numFmtId="0" fontId="43"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40" fillId="0" borderId="0" applyFont="0" applyFill="0" applyBorder="0" applyAlignment="0" applyProtection="0"/>
    <xf numFmtId="0" fontId="44" fillId="0" borderId="0" applyFont="0" applyFill="0" applyBorder="0" applyAlignment="0" applyProtection="0"/>
    <xf numFmtId="0" fontId="42" fillId="0" borderId="0" applyFont="0" applyFill="0" applyBorder="0" applyAlignment="0" applyProtection="0"/>
    <xf numFmtId="0" fontId="42" fillId="0" borderId="0" applyFont="0" applyFill="0" applyBorder="0" applyAlignment="0" applyProtection="0"/>
    <xf numFmtId="0" fontId="45" fillId="0" borderId="0" applyFont="0" applyFill="0" applyBorder="0" applyAlignment="0" applyProtection="0"/>
    <xf numFmtId="0" fontId="45" fillId="0" borderId="0" applyFont="0" applyFill="0" applyBorder="0" applyAlignment="0" applyProtection="0"/>
    <xf numFmtId="0" fontId="30" fillId="0" borderId="0" applyFont="0" applyFill="0" applyBorder="0" applyAlignment="0" applyProtection="0"/>
    <xf numFmtId="0" fontId="43" fillId="0" borderId="0" applyFont="0" applyFill="0" applyBorder="0" applyAlignment="0" applyProtection="0"/>
    <xf numFmtId="0" fontId="43" fillId="0" borderId="0" applyFont="0" applyFill="0" applyBorder="0" applyAlignment="0" applyProtection="0"/>
    <xf numFmtId="0" fontId="44" fillId="0" borderId="0" applyFont="0" applyFill="0" applyBorder="0" applyAlignment="0" applyProtection="0"/>
    <xf numFmtId="0" fontId="44" fillId="0" borderId="0" applyFont="0" applyFill="0" applyBorder="0" applyAlignment="0" applyProtection="0"/>
    <xf numFmtId="0" fontId="44" fillId="0" borderId="0" applyFont="0" applyFill="0" applyBorder="0" applyAlignment="0" applyProtection="0"/>
    <xf numFmtId="0" fontId="44" fillId="0" borderId="0" applyFont="0" applyFill="0" applyBorder="0" applyAlignment="0" applyProtection="0"/>
    <xf numFmtId="0" fontId="43" fillId="0" borderId="0" applyFont="0" applyFill="0" applyBorder="0" applyAlignment="0" applyProtection="0"/>
    <xf numFmtId="0" fontId="2" fillId="0" borderId="0" applyFont="0" applyFill="0" applyBorder="0" applyAlignment="0" applyProtection="0"/>
    <xf numFmtId="0" fontId="30" fillId="0" borderId="0" applyFont="0" applyFill="0" applyBorder="0" applyAlignment="0" applyProtection="0"/>
    <xf numFmtId="0" fontId="45" fillId="0" borderId="0" applyFont="0" applyFill="0" applyBorder="0" applyAlignment="0" applyProtection="0"/>
    <xf numFmtId="0" fontId="45" fillId="0" borderId="0" applyFont="0" applyFill="0" applyBorder="0" applyAlignment="0" applyProtection="0"/>
    <xf numFmtId="0" fontId="47" fillId="0" borderId="0" applyFont="0" applyFill="0" applyBorder="0" applyAlignment="0" applyProtection="0"/>
    <xf numFmtId="0" fontId="30" fillId="0" borderId="0" applyFont="0" applyFill="0" applyBorder="0" applyAlignment="0" applyProtection="0"/>
    <xf numFmtId="0" fontId="49" fillId="0" borderId="0"/>
    <xf numFmtId="0" fontId="50" fillId="0" borderId="0"/>
    <xf numFmtId="0" fontId="30" fillId="0" borderId="0"/>
    <xf numFmtId="0" fontId="30" fillId="0" borderId="0"/>
    <xf numFmtId="0" fontId="50" fillId="0" borderId="0"/>
    <xf numFmtId="0" fontId="50" fillId="0" borderId="0"/>
    <xf numFmtId="0" fontId="46" fillId="0" borderId="0"/>
    <xf numFmtId="0" fontId="30" fillId="0" borderId="0"/>
    <xf numFmtId="0" fontId="51" fillId="0" borderId="0"/>
    <xf numFmtId="0" fontId="30" fillId="0" borderId="0"/>
    <xf numFmtId="0" fontId="27" fillId="0" borderId="0" applyFont="0" applyFill="0" applyBorder="0" applyAlignment="0" applyProtection="0"/>
    <xf numFmtId="0" fontId="27" fillId="0" borderId="0" applyFont="0" applyFill="0" applyBorder="0" applyAlignment="0" applyProtection="0"/>
    <xf numFmtId="0" fontId="53" fillId="0" borderId="0" applyNumberFormat="0" applyFill="0" applyBorder="0" applyAlignment="0" applyProtection="0">
      <alignment vertical="top"/>
      <protection locked="0"/>
    </xf>
    <xf numFmtId="0" fontId="54" fillId="0" borderId="0" applyNumberFormat="0" applyFill="0" applyBorder="0" applyAlignment="0" applyProtection="0">
      <alignment vertical="top"/>
      <protection locked="0"/>
    </xf>
    <xf numFmtId="0" fontId="55" fillId="0" borderId="0"/>
    <xf numFmtId="0" fontId="2" fillId="0" borderId="0" applyFont="0" applyFill="0" applyBorder="0" applyAlignment="0" applyProtection="0"/>
    <xf numFmtId="0" fontId="2" fillId="0" borderId="0" applyFont="0" applyFill="0" applyBorder="0" applyAlignment="0" applyProtection="0"/>
    <xf numFmtId="182" fontId="56" fillId="0" borderId="0" applyFont="0" applyFill="0" applyBorder="0" applyAlignment="0" applyProtection="0"/>
    <xf numFmtId="0" fontId="40" fillId="0" borderId="0" applyFont="0" applyFill="0" applyBorder="0" applyAlignment="0" applyProtection="0"/>
    <xf numFmtId="0" fontId="55" fillId="0" borderId="0"/>
    <xf numFmtId="0" fontId="40" fillId="0" borderId="0"/>
    <xf numFmtId="0" fontId="7" fillId="0" borderId="0" applyFont="0" applyFill="0" applyBorder="0" applyAlignment="0" applyProtection="0"/>
    <xf numFmtId="0" fontId="7" fillId="0" borderId="0" applyFont="0" applyFill="0" applyBorder="0" applyAlignment="0" applyProtection="0"/>
    <xf numFmtId="178" fontId="7" fillId="0" borderId="0" applyFont="0" applyFill="0" applyBorder="0" applyAlignment="0" applyProtection="0"/>
    <xf numFmtId="176" fontId="7" fillId="0" borderId="0" applyFont="0" applyFill="0" applyBorder="0" applyAlignment="0" applyProtection="0"/>
    <xf numFmtId="0" fontId="27" fillId="0" borderId="0" applyFont="0" applyFill="0" applyBorder="0" applyAlignment="0" applyProtection="0"/>
    <xf numFmtId="183" fontId="56" fillId="0" borderId="0" applyFont="0" applyFill="0" applyBorder="0" applyAlignment="0" applyProtection="0"/>
    <xf numFmtId="0" fontId="40" fillId="0" borderId="0" applyFont="0" applyFill="0" applyBorder="0" applyAlignment="0" applyProtection="0"/>
    <xf numFmtId="0" fontId="40" fillId="0" borderId="0" applyFont="0" applyFill="0" applyBorder="0" applyAlignment="0" applyProtection="0"/>
    <xf numFmtId="178" fontId="40" fillId="0" borderId="0" applyFont="0" applyFill="0" applyBorder="0" applyAlignment="0" applyProtection="0"/>
    <xf numFmtId="43" fontId="10" fillId="0" borderId="0" applyFont="0" applyFill="0" applyBorder="0" applyAlignment="0" applyProtection="0">
      <alignment vertical="center"/>
    </xf>
    <xf numFmtId="41" fontId="10" fillId="0" borderId="0" applyFont="0" applyFill="0" applyBorder="0" applyAlignment="0" applyProtection="0">
      <alignment vertical="center"/>
    </xf>
    <xf numFmtId="44" fontId="10" fillId="0" borderId="0" applyFont="0" applyFill="0" applyBorder="0" applyAlignment="0" applyProtection="0">
      <alignment vertical="center"/>
    </xf>
    <xf numFmtId="42" fontId="10" fillId="0" borderId="0" applyFont="0" applyFill="0" applyBorder="0" applyAlignment="0" applyProtection="0">
      <alignment vertical="center"/>
    </xf>
    <xf numFmtId="9" fontId="10"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6" fillId="0" borderId="0"/>
  </cellStyleXfs>
  <cellXfs count="303">
    <xf numFmtId="0" fontId="0" fillId="0" borderId="0" xfId="0">
      <alignment vertical="center"/>
    </xf>
    <xf numFmtId="0" fontId="36" fillId="0" borderId="0" xfId="0" applyFont="1" applyAlignment="1">
      <alignment horizontal="center" vertical="center"/>
    </xf>
    <xf numFmtId="0" fontId="34" fillId="0" borderId="0" xfId="0" applyFont="1" applyAlignment="1">
      <alignment horizontal="center" vertical="center"/>
    </xf>
    <xf numFmtId="0" fontId="35" fillId="0" borderId="0" xfId="0" applyFont="1" applyAlignment="1">
      <alignment vertical="center" wrapText="1"/>
    </xf>
    <xf numFmtId="0" fontId="35" fillId="0" borderId="0" xfId="0" applyFont="1" applyAlignment="1">
      <alignment vertical="center"/>
    </xf>
    <xf numFmtId="0" fontId="35" fillId="0" borderId="18" xfId="0" applyFont="1" applyBorder="1" applyAlignment="1">
      <alignment horizontal="center" vertical="center" wrapText="1"/>
    </xf>
    <xf numFmtId="0" fontId="35" fillId="0" borderId="0" xfId="0" applyFont="1" applyAlignment="1">
      <alignment horizontal="center" vertical="center"/>
    </xf>
    <xf numFmtId="0" fontId="35" fillId="0" borderId="0" xfId="0" applyFont="1" applyAlignment="1">
      <alignment horizontal="left" vertical="center"/>
    </xf>
    <xf numFmtId="0" fontId="60" fillId="0" borderId="0" xfId="0" applyFont="1">
      <alignment vertical="center"/>
    </xf>
    <xf numFmtId="0" fontId="37" fillId="0" borderId="0" xfId="0" applyFont="1">
      <alignment vertical="center"/>
    </xf>
    <xf numFmtId="0" fontId="58" fillId="0" borderId="0" xfId="0" applyFont="1">
      <alignment vertical="center"/>
    </xf>
    <xf numFmtId="0" fontId="37" fillId="0" borderId="0" xfId="0" applyFont="1" applyBorder="1">
      <alignment vertical="center"/>
    </xf>
    <xf numFmtId="0" fontId="32" fillId="0" borderId="0" xfId="0" applyFont="1">
      <alignment vertical="center"/>
    </xf>
    <xf numFmtId="0" fontId="32" fillId="0" borderId="0" xfId="0" applyFont="1" applyBorder="1">
      <alignment vertical="center"/>
    </xf>
    <xf numFmtId="0" fontId="60" fillId="0" borderId="0" xfId="0" applyFont="1" applyBorder="1" applyAlignment="1">
      <alignment horizontal="left" vertical="center"/>
    </xf>
    <xf numFmtId="0" fontId="58" fillId="0" borderId="0" xfId="0" applyFont="1" applyBorder="1" applyAlignment="1">
      <alignment horizontal="left" vertical="center"/>
    </xf>
    <xf numFmtId="0" fontId="35" fillId="2" borderId="18" xfId="0" applyFont="1" applyFill="1" applyBorder="1" applyAlignment="1" applyProtection="1">
      <alignment horizontal="center" vertical="center" wrapText="1"/>
    </xf>
    <xf numFmtId="0" fontId="36" fillId="0" borderId="0" xfId="0" applyFont="1" applyAlignment="1">
      <alignment horizontal="left" vertical="center"/>
    </xf>
    <xf numFmtId="0" fontId="34" fillId="0" borderId="0" xfId="0" applyFont="1" applyAlignment="1">
      <alignment horizontal="left" vertical="center"/>
    </xf>
    <xf numFmtId="0" fontId="35" fillId="0" borderId="18" xfId="0" applyFont="1" applyFill="1" applyBorder="1" applyAlignment="1" applyProtection="1">
      <alignment horizontal="left" vertical="center" wrapText="1"/>
    </xf>
    <xf numFmtId="0" fontId="57" fillId="0" borderId="18" xfId="0" applyFont="1" applyFill="1" applyBorder="1" applyAlignment="1">
      <alignment horizontal="left" vertical="center" wrapText="1"/>
    </xf>
    <xf numFmtId="0" fontId="0" fillId="0" borderId="0" xfId="0" applyAlignment="1">
      <alignment vertical="center"/>
    </xf>
    <xf numFmtId="0" fontId="0" fillId="0" borderId="0" xfId="0" applyAlignment="1">
      <alignment horizontal="center" vertical="center"/>
    </xf>
    <xf numFmtId="0" fontId="0" fillId="2" borderId="0" xfId="0" applyFill="1" applyAlignment="1">
      <alignment vertical="center"/>
    </xf>
    <xf numFmtId="0" fontId="1" fillId="0" borderId="0" xfId="0" applyFont="1" applyAlignment="1">
      <alignment vertical="center"/>
    </xf>
    <xf numFmtId="0" fontId="61" fillId="2" borderId="0" xfId="0" applyFont="1" applyFill="1" applyBorder="1" applyAlignment="1">
      <alignment horizontal="left" vertical="center"/>
    </xf>
    <xf numFmtId="0" fontId="0" fillId="2" borderId="19" xfId="0" applyFill="1" applyBorder="1" applyAlignment="1">
      <alignment vertical="center"/>
    </xf>
    <xf numFmtId="0" fontId="63" fillId="2" borderId="0" xfId="0" applyFont="1" applyFill="1" applyBorder="1" applyAlignment="1">
      <alignment horizontal="right" vertical="center"/>
    </xf>
    <xf numFmtId="0" fontId="63" fillId="2" borderId="0" xfId="0" applyFont="1" applyFill="1" applyBorder="1" applyAlignment="1">
      <alignment vertical="center"/>
    </xf>
    <xf numFmtId="0" fontId="63" fillId="2" borderId="0" xfId="0" applyFont="1" applyFill="1" applyBorder="1" applyAlignment="1">
      <alignment horizontal="left" vertical="center"/>
    </xf>
    <xf numFmtId="0" fontId="64" fillId="2" borderId="0" xfId="0" applyFont="1" applyFill="1" applyBorder="1" applyAlignment="1">
      <alignment horizontal="left" vertical="center"/>
    </xf>
    <xf numFmtId="14" fontId="65" fillId="2" borderId="0" xfId="0" applyNumberFormat="1" applyFont="1" applyFill="1" applyBorder="1" applyAlignment="1">
      <alignment horizontal="left" vertical="center"/>
    </xf>
    <xf numFmtId="14" fontId="65" fillId="2" borderId="0" xfId="0" applyNumberFormat="1" applyFont="1" applyFill="1" applyBorder="1" applyAlignment="1">
      <alignment vertical="center"/>
    </xf>
    <xf numFmtId="0" fontId="0" fillId="2" borderId="0" xfId="0" applyFill="1" applyAlignment="1">
      <alignment horizontal="center" vertical="center"/>
    </xf>
    <xf numFmtId="0" fontId="48" fillId="0" borderId="0" xfId="0" applyFont="1">
      <alignment vertical="center"/>
    </xf>
    <xf numFmtId="0" fontId="0" fillId="0" borderId="0" xfId="0">
      <alignment vertical="center"/>
    </xf>
    <xf numFmtId="0" fontId="48" fillId="6" borderId="0" xfId="0" applyFont="1" applyFill="1">
      <alignment vertical="center"/>
    </xf>
    <xf numFmtId="0" fontId="67" fillId="3" borderId="1" xfId="0" applyFont="1" applyFill="1" applyBorder="1" applyAlignment="1">
      <alignment horizontal="center" vertical="center" wrapText="1" shrinkToFit="1"/>
    </xf>
    <xf numFmtId="0" fontId="67" fillId="3" borderId="1" xfId="0" applyFont="1" applyFill="1" applyBorder="1" applyAlignment="1">
      <alignment horizontal="center" vertical="center"/>
    </xf>
    <xf numFmtId="0" fontId="67" fillId="3" borderId="13" xfId="0" applyFont="1" applyFill="1" applyBorder="1" applyAlignment="1">
      <alignment horizontal="center" vertical="center"/>
    </xf>
    <xf numFmtId="0" fontId="67" fillId="3" borderId="20" xfId="0" applyFont="1" applyFill="1" applyBorder="1" applyAlignment="1">
      <alignment horizontal="center" vertical="center"/>
    </xf>
    <xf numFmtId="0" fontId="68" fillId="2" borderId="1" xfId="0" applyFont="1" applyFill="1" applyBorder="1" applyAlignment="1">
      <alignment horizontal="center" vertical="center" wrapText="1" shrinkToFit="1"/>
    </xf>
    <xf numFmtId="0" fontId="68" fillId="2" borderId="1" xfId="0" applyFont="1" applyFill="1" applyBorder="1" applyAlignment="1">
      <alignment horizontal="center" vertical="top" wrapText="1"/>
    </xf>
    <xf numFmtId="14" fontId="68" fillId="2" borderId="13" xfId="0" applyNumberFormat="1" applyFont="1" applyFill="1" applyBorder="1" applyAlignment="1">
      <alignment horizontal="center" vertical="center"/>
    </xf>
    <xf numFmtId="14" fontId="68" fillId="2" borderId="1" xfId="0" applyNumberFormat="1" applyFont="1" applyFill="1" applyBorder="1" applyAlignment="1">
      <alignment horizontal="center" vertical="center"/>
    </xf>
    <xf numFmtId="14" fontId="68" fillId="2" borderId="20" xfId="0" applyNumberFormat="1" applyFont="1" applyFill="1" applyBorder="1" applyAlignment="1">
      <alignment horizontal="center" vertical="center"/>
    </xf>
    <xf numFmtId="14" fontId="68" fillId="2" borderId="20" xfId="0" applyNumberFormat="1" applyFont="1" applyFill="1" applyBorder="1" applyAlignment="1">
      <alignment horizontal="left" vertical="center"/>
    </xf>
    <xf numFmtId="0" fontId="68" fillId="2" borderId="1" xfId="0" applyFont="1" applyFill="1" applyBorder="1" applyAlignment="1">
      <alignment vertical="center"/>
    </xf>
    <xf numFmtId="14" fontId="68" fillId="2" borderId="1" xfId="0" applyNumberFormat="1" applyFont="1" applyFill="1" applyBorder="1" applyAlignment="1">
      <alignment horizontal="left" vertical="center"/>
    </xf>
    <xf numFmtId="0" fontId="68" fillId="2" borderId="0" xfId="0" applyFont="1" applyFill="1" applyBorder="1" applyAlignment="1">
      <alignment horizontal="center" vertical="center" wrapText="1" shrinkToFit="1"/>
    </xf>
    <xf numFmtId="0" fontId="68" fillId="2" borderId="0" xfId="0" applyFont="1" applyFill="1" applyBorder="1" applyAlignment="1">
      <alignment vertical="center"/>
    </xf>
    <xf numFmtId="14" fontId="68" fillId="2" borderId="0" xfId="0" applyNumberFormat="1" applyFont="1" applyFill="1" applyBorder="1" applyAlignment="1">
      <alignment horizontal="center" vertical="center"/>
    </xf>
    <xf numFmtId="14" fontId="68" fillId="2" borderId="0" xfId="0" applyNumberFormat="1" applyFont="1" applyFill="1" applyBorder="1" applyAlignment="1">
      <alignment horizontal="left" vertical="center"/>
    </xf>
    <xf numFmtId="0" fontId="48" fillId="0" borderId="0" xfId="0" applyFont="1" applyBorder="1">
      <alignment vertical="center"/>
    </xf>
    <xf numFmtId="0" fontId="69" fillId="6" borderId="0" xfId="0" applyFont="1" applyFill="1" applyAlignment="1">
      <alignment vertical="center"/>
    </xf>
    <xf numFmtId="0" fontId="70" fillId="0" borderId="0" xfId="0" applyFont="1" applyAlignment="1">
      <alignment horizontal="left" vertical="center"/>
    </xf>
    <xf numFmtId="0" fontId="57" fillId="0" borderId="0" xfId="0" applyFont="1">
      <alignment vertical="center"/>
    </xf>
    <xf numFmtId="0" fontId="35" fillId="0" borderId="1" xfId="0" applyFont="1" applyFill="1" applyBorder="1" applyAlignment="1">
      <alignment horizontal="center" vertical="center" wrapText="1"/>
    </xf>
    <xf numFmtId="0" fontId="57" fillId="0" borderId="21" xfId="0" applyFont="1" applyBorder="1">
      <alignment vertical="center"/>
    </xf>
    <xf numFmtId="0" fontId="57" fillId="0" borderId="23" xfId="0" applyFont="1" applyBorder="1">
      <alignment vertical="center"/>
    </xf>
    <xf numFmtId="0" fontId="57" fillId="0" borderId="22" xfId="0" applyFont="1" applyBorder="1">
      <alignment vertical="center"/>
    </xf>
    <xf numFmtId="0" fontId="35" fillId="0" borderId="21" xfId="0" applyFont="1" applyBorder="1" applyAlignment="1">
      <alignment horizontal="left" vertical="center"/>
    </xf>
    <xf numFmtId="0" fontId="57" fillId="0" borderId="24" xfId="0" applyFont="1" applyBorder="1">
      <alignment vertical="center"/>
    </xf>
    <xf numFmtId="0" fontId="0" fillId="2" borderId="0" xfId="0" applyFill="1">
      <alignment vertical="center"/>
    </xf>
    <xf numFmtId="0" fontId="37" fillId="2" borderId="0" xfId="0" applyFont="1" applyFill="1">
      <alignment vertical="center"/>
    </xf>
    <xf numFmtId="0" fontId="34" fillId="0" borderId="1" xfId="0" applyFont="1" applyFill="1" applyBorder="1" applyAlignment="1">
      <alignment horizontal="center" vertical="center" wrapText="1"/>
    </xf>
    <xf numFmtId="0" fontId="35" fillId="0" borderId="21" xfId="0" applyFont="1" applyBorder="1" applyAlignment="1">
      <alignment horizontal="left" vertical="center" wrapText="1"/>
    </xf>
    <xf numFmtId="0" fontId="36" fillId="0" borderId="21" xfId="0" applyFont="1" applyBorder="1" applyAlignment="1">
      <alignment horizontal="left" vertical="center" wrapText="1"/>
    </xf>
    <xf numFmtId="0" fontId="57" fillId="0" borderId="21" xfId="0" applyFont="1" applyBorder="1" applyAlignment="1">
      <alignment vertical="center" wrapText="1"/>
    </xf>
    <xf numFmtId="0" fontId="57" fillId="0" borderId="24" xfId="0" applyFont="1" applyBorder="1" applyAlignment="1">
      <alignment vertical="center" wrapText="1"/>
    </xf>
    <xf numFmtId="0" fontId="57" fillId="0" borderId="0" xfId="0" applyFont="1" applyAlignment="1">
      <alignment vertical="center" wrapText="1"/>
    </xf>
    <xf numFmtId="0" fontId="39" fillId="0" borderId="1" xfId="0" applyFont="1" applyFill="1" applyBorder="1" applyAlignment="1">
      <alignment horizontal="center" vertical="center"/>
    </xf>
    <xf numFmtId="0" fontId="37" fillId="0" borderId="1" xfId="0" applyFont="1" applyBorder="1" applyAlignment="1">
      <alignment horizontal="center" vertical="center"/>
    </xf>
    <xf numFmtId="0" fontId="0" fillId="0" borderId="0" xfId="0">
      <alignment vertical="center"/>
    </xf>
    <xf numFmtId="0" fontId="0" fillId="0" borderId="0" xfId="0" applyAlignment="1"/>
    <xf numFmtId="0" fontId="79" fillId="37" borderId="1" xfId="0" applyFont="1" applyFill="1" applyBorder="1" applyAlignment="1">
      <alignment horizontal="center" vertical="center" wrapText="1"/>
    </xf>
    <xf numFmtId="0" fontId="9" fillId="0" borderId="0" xfId="0" applyFont="1">
      <alignment vertical="center"/>
    </xf>
    <xf numFmtId="0" fontId="9" fillId="0" borderId="0" xfId="0" applyFont="1" applyBorder="1" applyAlignment="1">
      <alignment horizontal="left" vertical="center"/>
    </xf>
    <xf numFmtId="0" fontId="3" fillId="0" borderId="0" xfId="0" applyFont="1" applyBorder="1">
      <alignment vertical="center"/>
    </xf>
    <xf numFmtId="0" fontId="80" fillId="37" borderId="1" xfId="0" applyFont="1" applyFill="1" applyBorder="1" applyAlignment="1">
      <alignment horizontal="center" vertical="center"/>
    </xf>
    <xf numFmtId="0" fontId="35" fillId="0" borderId="31" xfId="0" applyFont="1" applyBorder="1" applyAlignment="1">
      <alignment vertical="center"/>
    </xf>
    <xf numFmtId="0" fontId="35" fillId="0" borderId="32" xfId="0" applyFont="1" applyBorder="1" applyAlignment="1">
      <alignment vertical="center"/>
    </xf>
    <xf numFmtId="0" fontId="35" fillId="0" borderId="35" xfId="0" applyFont="1" applyBorder="1" applyAlignment="1">
      <alignment vertical="center"/>
    </xf>
    <xf numFmtId="0" fontId="0" fillId="0" borderId="21" xfId="0" applyBorder="1">
      <alignment vertical="center"/>
    </xf>
    <xf numFmtId="0" fontId="57" fillId="0" borderId="1" xfId="0" applyFont="1" applyBorder="1" applyAlignment="1">
      <alignment horizontal="center" vertical="center"/>
    </xf>
    <xf numFmtId="0" fontId="39" fillId="0" borderId="1" xfId="0" applyFont="1" applyFill="1" applyBorder="1" applyAlignment="1">
      <alignment horizontal="center" vertical="center"/>
    </xf>
    <xf numFmtId="0" fontId="74" fillId="0" borderId="21" xfId="0" applyFont="1" applyBorder="1">
      <alignment vertical="center"/>
    </xf>
    <xf numFmtId="0" fontId="0" fillId="0" borderId="35" xfId="0" applyBorder="1" applyAlignment="1">
      <alignment horizontal="center" vertical="center"/>
    </xf>
    <xf numFmtId="0" fontId="0" fillId="0" borderId="21" xfId="0" applyBorder="1" applyAlignment="1">
      <alignment horizontal="center" vertical="center"/>
    </xf>
    <xf numFmtId="0" fontId="0" fillId="0" borderId="0" xfId="0" applyAlignment="1">
      <alignment horizontal="center" vertical="center"/>
    </xf>
    <xf numFmtId="0" fontId="35" fillId="0" borderId="35" xfId="0" applyFont="1" applyBorder="1" applyAlignment="1">
      <alignment horizontal="center" vertical="center"/>
    </xf>
    <xf numFmtId="0" fontId="0" fillId="0" borderId="0" xfId="0" applyAlignment="1">
      <alignment horizontal="center" vertical="center"/>
    </xf>
    <xf numFmtId="0" fontId="37" fillId="0" borderId="1" xfId="0" applyFont="1" applyFill="1" applyBorder="1" applyAlignment="1">
      <alignment horizontal="center" vertical="center"/>
    </xf>
    <xf numFmtId="0" fontId="67" fillId="37" borderId="1" xfId="0" applyFont="1" applyFill="1" applyBorder="1" applyAlignment="1">
      <alignment horizontal="center" vertical="center"/>
    </xf>
    <xf numFmtId="0" fontId="0" fillId="0" borderId="36" xfId="0" applyBorder="1">
      <alignment vertical="center"/>
    </xf>
    <xf numFmtId="0" fontId="83" fillId="38" borderId="13" xfId="0" applyFont="1" applyFill="1" applyBorder="1" applyAlignment="1">
      <alignment horizontal="center" vertical="center" wrapText="1"/>
    </xf>
    <xf numFmtId="0" fontId="83" fillId="38" borderId="15" xfId="0" applyFont="1" applyFill="1" applyBorder="1" applyAlignment="1">
      <alignment horizontal="center" vertical="center" wrapText="1"/>
    </xf>
    <xf numFmtId="0" fontId="83" fillId="38" borderId="20" xfId="0" applyFont="1" applyFill="1" applyBorder="1" applyAlignment="1">
      <alignment horizontal="center" vertical="center" wrapText="1"/>
    </xf>
    <xf numFmtId="0" fontId="0" fillId="0" borderId="37" xfId="0" applyBorder="1">
      <alignment vertical="center"/>
    </xf>
    <xf numFmtId="0" fontId="37" fillId="0" borderId="1" xfId="0" applyFont="1" applyBorder="1" applyAlignment="1">
      <alignment horizontal="center" vertical="center" wrapText="1"/>
    </xf>
    <xf numFmtId="0" fontId="78" fillId="0" borderId="38" xfId="0" applyFont="1" applyBorder="1" applyAlignment="1">
      <alignment horizontal="center" vertical="center"/>
    </xf>
    <xf numFmtId="0" fontId="37" fillId="0" borderId="3" xfId="0" applyFont="1" applyBorder="1" applyAlignment="1">
      <alignment horizontal="center" vertical="center" wrapText="1"/>
    </xf>
    <xf numFmtId="0" fontId="80" fillId="37" borderId="25" xfId="0" applyFont="1" applyFill="1" applyBorder="1" applyAlignment="1">
      <alignment horizontal="center" vertical="center"/>
    </xf>
    <xf numFmtId="0" fontId="81" fillId="0" borderId="1" xfId="0" applyFont="1" applyBorder="1" applyAlignment="1">
      <alignment horizontal="center" vertical="center" wrapText="1"/>
    </xf>
    <xf numFmtId="0" fontId="38" fillId="0" borderId="1" xfId="0" applyFont="1" applyBorder="1" applyAlignment="1">
      <alignment horizontal="center" vertical="center" wrapText="1"/>
    </xf>
    <xf numFmtId="0" fontId="67" fillId="37" borderId="25" xfId="0" applyFont="1" applyFill="1" applyBorder="1" applyAlignment="1">
      <alignment horizontal="center" vertical="center"/>
    </xf>
    <xf numFmtId="0" fontId="80" fillId="37" borderId="1" xfId="0" applyFont="1" applyFill="1" applyBorder="1" applyAlignment="1">
      <alignment horizontal="center" vertical="center"/>
    </xf>
    <xf numFmtId="0" fontId="0" fillId="0" borderId="23" xfId="0" applyBorder="1">
      <alignment vertical="center"/>
    </xf>
    <xf numFmtId="0" fontId="78" fillId="0" borderId="39" xfId="0" applyFont="1" applyBorder="1" applyAlignment="1">
      <alignment horizontal="center" vertical="center"/>
    </xf>
    <xf numFmtId="0" fontId="78" fillId="0" borderId="21" xfId="0" applyFont="1" applyBorder="1" applyAlignment="1">
      <alignment horizontal="center" vertical="center"/>
    </xf>
    <xf numFmtId="0" fontId="35" fillId="0" borderId="23" xfId="0" applyFont="1" applyBorder="1" applyAlignment="1">
      <alignment vertical="center"/>
    </xf>
    <xf numFmtId="0" fontId="86" fillId="0" borderId="38" xfId="0" applyFont="1" applyBorder="1" applyAlignment="1">
      <alignment horizontal="center" vertical="center"/>
    </xf>
    <xf numFmtId="0" fontId="36" fillId="0" borderId="23" xfId="0" applyFont="1" applyBorder="1" applyAlignment="1">
      <alignment horizontal="left" vertical="center" wrapText="1"/>
    </xf>
    <xf numFmtId="0" fontId="70" fillId="0" borderId="21" xfId="0" applyFont="1" applyBorder="1" applyAlignment="1">
      <alignment horizontal="left" vertical="center" wrapText="1"/>
    </xf>
    <xf numFmtId="0" fontId="87" fillId="0" borderId="1" xfId="0" applyFont="1" applyFill="1" applyBorder="1" applyAlignment="1">
      <alignment vertical="center" wrapText="1"/>
    </xf>
    <xf numFmtId="0" fontId="38" fillId="0" borderId="1" xfId="0" applyFont="1" applyFill="1" applyBorder="1" applyAlignment="1">
      <alignment horizontal="center" vertical="center" wrapText="1"/>
    </xf>
    <xf numFmtId="0" fontId="37" fillId="0" borderId="1" xfId="0" applyFont="1" applyFill="1" applyBorder="1" applyAlignment="1">
      <alignment vertical="center"/>
    </xf>
    <xf numFmtId="0" fontId="82" fillId="0" borderId="1" xfId="0" applyFont="1" applyFill="1" applyBorder="1" applyAlignment="1">
      <alignment vertical="center" wrapText="1"/>
    </xf>
    <xf numFmtId="0" fontId="82" fillId="0" borderId="1" xfId="0" applyFont="1" applyFill="1" applyBorder="1" applyAlignment="1">
      <alignment horizontal="center" vertical="center" wrapText="1"/>
    </xf>
    <xf numFmtId="0" fontId="57" fillId="0" borderId="0" xfId="0" applyFont="1" applyBorder="1">
      <alignment vertical="center"/>
    </xf>
    <xf numFmtId="0" fontId="79" fillId="37" borderId="1" xfId="0" applyFont="1" applyFill="1" applyBorder="1" applyAlignment="1">
      <alignment horizontal="center" vertical="center" wrapText="1"/>
    </xf>
    <xf numFmtId="0" fontId="88" fillId="36" borderId="1" xfId="0" applyFont="1" applyFill="1" applyBorder="1" applyAlignment="1">
      <alignment horizontal="center" vertical="center" wrapText="1"/>
    </xf>
    <xf numFmtId="0" fontId="36" fillId="0" borderId="21" xfId="0" applyFont="1" applyBorder="1" applyAlignment="1">
      <alignment horizontal="center" vertical="center" wrapText="1"/>
    </xf>
    <xf numFmtId="0" fontId="57" fillId="0" borderId="40" xfId="0" applyFont="1" applyBorder="1" applyAlignment="1">
      <alignment horizontal="center" vertical="center" wrapText="1"/>
    </xf>
    <xf numFmtId="0" fontId="57" fillId="0" borderId="0" xfId="0" applyFont="1" applyAlignment="1">
      <alignment horizontal="center" vertical="center" wrapText="1"/>
    </xf>
    <xf numFmtId="0" fontId="57" fillId="40" borderId="1" xfId="0" applyFont="1" applyFill="1" applyBorder="1" applyAlignment="1">
      <alignment vertical="center" wrapText="1"/>
    </xf>
    <xf numFmtId="0" fontId="57" fillId="40" borderId="1" xfId="0" applyFont="1" applyFill="1" applyBorder="1" applyAlignment="1">
      <alignment horizontal="center" vertical="center" wrapText="1"/>
    </xf>
    <xf numFmtId="0" fontId="35" fillId="40" borderId="1" xfId="0" applyFont="1" applyFill="1" applyBorder="1" applyAlignment="1">
      <alignment horizontal="left" vertical="center" wrapText="1"/>
    </xf>
    <xf numFmtId="184" fontId="35" fillId="40" borderId="1" xfId="0" quotePrefix="1" applyNumberFormat="1" applyFont="1" applyFill="1" applyBorder="1" applyAlignment="1">
      <alignment horizontal="center" vertical="center"/>
    </xf>
    <xf numFmtId="0" fontId="57" fillId="41" borderId="1" xfId="0" applyFont="1" applyFill="1" applyBorder="1" applyAlignment="1">
      <alignment vertical="center" wrapText="1"/>
    </xf>
    <xf numFmtId="0" fontId="57" fillId="41" borderId="1" xfId="0" applyFont="1" applyFill="1" applyBorder="1" applyAlignment="1">
      <alignment horizontal="center" vertical="center" wrapText="1"/>
    </xf>
    <xf numFmtId="0" fontId="35" fillId="41" borderId="1" xfId="0" applyFont="1" applyFill="1" applyBorder="1" applyAlignment="1">
      <alignment horizontal="left" vertical="center" wrapText="1"/>
    </xf>
    <xf numFmtId="184" fontId="35" fillId="41" borderId="1" xfId="0" quotePrefix="1" applyNumberFormat="1" applyFont="1" applyFill="1" applyBorder="1" applyAlignment="1">
      <alignment horizontal="center" vertical="center"/>
    </xf>
    <xf numFmtId="0" fontId="35" fillId="40" borderId="1" xfId="0" applyFont="1" applyFill="1" applyBorder="1" applyAlignment="1">
      <alignment horizontal="center" vertical="center" wrapText="1"/>
    </xf>
    <xf numFmtId="0" fontId="57" fillId="40" borderId="1" xfId="0" applyFont="1" applyFill="1" applyBorder="1" applyAlignment="1">
      <alignment horizontal="left" vertical="center" wrapText="1"/>
    </xf>
    <xf numFmtId="0" fontId="35" fillId="40" borderId="1" xfId="0" applyFont="1" applyFill="1" applyBorder="1" applyAlignment="1">
      <alignment horizontal="left" vertical="center"/>
    </xf>
    <xf numFmtId="0" fontId="35" fillId="41" borderId="1" xfId="0" applyFont="1" applyFill="1" applyBorder="1" applyAlignment="1">
      <alignment horizontal="center" vertical="center" wrapText="1"/>
    </xf>
    <xf numFmtId="0" fontId="35" fillId="41" borderId="1" xfId="0" applyFont="1" applyFill="1" applyBorder="1" applyAlignment="1">
      <alignment horizontal="left" vertical="center"/>
    </xf>
    <xf numFmtId="0" fontId="57" fillId="41" borderId="1" xfId="0" applyFont="1" applyFill="1" applyBorder="1" applyAlignment="1">
      <alignment horizontal="left" vertical="center" wrapText="1"/>
    </xf>
    <xf numFmtId="0" fontId="57" fillId="0" borderId="24" xfId="0" applyFont="1" applyBorder="1" applyAlignment="1">
      <alignment horizontal="left" vertical="center" wrapText="1"/>
    </xf>
    <xf numFmtId="0" fontId="79" fillId="37" borderId="1" xfId="0" applyFont="1" applyFill="1" applyBorder="1" applyAlignment="1">
      <alignment horizontal="left" vertical="center" wrapText="1"/>
    </xf>
    <xf numFmtId="0" fontId="57" fillId="0" borderId="0" xfId="0" applyFont="1" applyAlignment="1">
      <alignment horizontal="left" vertical="center" wrapText="1"/>
    </xf>
    <xf numFmtId="0" fontId="35" fillId="0" borderId="21" xfId="0" applyFont="1" applyBorder="1" applyAlignment="1">
      <alignment horizontal="center" vertical="center" wrapText="1"/>
    </xf>
    <xf numFmtId="0" fontId="70" fillId="0" borderId="23" xfId="0" applyFont="1" applyBorder="1" applyAlignment="1">
      <alignment horizontal="center" vertical="center" wrapText="1"/>
    </xf>
    <xf numFmtId="0" fontId="57" fillId="0" borderId="24" xfId="0" applyFont="1" applyBorder="1" applyAlignment="1">
      <alignment horizontal="center" vertical="center" wrapText="1"/>
    </xf>
    <xf numFmtId="0" fontId="37" fillId="0" borderId="1" xfId="0" applyFont="1" applyBorder="1" applyAlignment="1">
      <alignment horizontal="center" vertical="center"/>
    </xf>
    <xf numFmtId="0" fontId="67" fillId="37" borderId="25" xfId="0" applyFont="1" applyFill="1" applyBorder="1" applyAlignment="1">
      <alignment horizontal="center" vertical="center"/>
    </xf>
    <xf numFmtId="0" fontId="80" fillId="37" borderId="1" xfId="0" applyFont="1" applyFill="1" applyBorder="1" applyAlignment="1">
      <alignment horizontal="center" vertical="center"/>
    </xf>
    <xf numFmtId="14" fontId="68" fillId="2" borderId="1" xfId="122" applyNumberFormat="1" applyFont="1" applyFill="1" applyBorder="1" applyAlignment="1">
      <alignment horizontal="center" vertical="top"/>
    </xf>
    <xf numFmtId="0" fontId="68" fillId="2" borderId="1" xfId="122" applyFont="1" applyFill="1" applyBorder="1" applyAlignment="1">
      <alignment horizontal="center" vertical="top"/>
    </xf>
    <xf numFmtId="0" fontId="1" fillId="0" borderId="1" xfId="123" applyFont="1" applyBorder="1" applyAlignment="1">
      <alignment horizontal="center" vertical="center" wrapText="1" readingOrder="1"/>
    </xf>
    <xf numFmtId="0" fontId="81" fillId="0" borderId="0" xfId="0" applyFont="1" applyBorder="1" applyAlignment="1">
      <alignment horizontal="center" vertical="center" wrapText="1"/>
    </xf>
    <xf numFmtId="0" fontId="83" fillId="38" borderId="0" xfId="0" applyFont="1" applyFill="1" applyBorder="1" applyAlignment="1">
      <alignment horizontal="center" vertical="center" wrapText="1"/>
    </xf>
    <xf numFmtId="0" fontId="0" fillId="0" borderId="22" xfId="0" applyBorder="1">
      <alignment vertical="center"/>
    </xf>
    <xf numFmtId="0" fontId="74" fillId="0" borderId="23" xfId="0" applyFont="1" applyBorder="1">
      <alignment vertical="center"/>
    </xf>
    <xf numFmtId="0" fontId="34" fillId="6" borderId="1" xfId="0" applyFont="1" applyFill="1" applyBorder="1" applyAlignment="1">
      <alignment horizontal="center" vertical="center" wrapText="1"/>
    </xf>
    <xf numFmtId="0" fontId="83" fillId="38" borderId="1" xfId="0" applyFont="1" applyFill="1" applyBorder="1" applyAlignment="1">
      <alignment horizontal="center" vertical="center" wrapText="1"/>
    </xf>
    <xf numFmtId="0" fontId="35" fillId="0" borderId="21" xfId="0" applyFont="1" applyBorder="1" applyAlignment="1">
      <alignment vertical="center"/>
    </xf>
    <xf numFmtId="0" fontId="35" fillId="41" borderId="1" xfId="0" quotePrefix="1" applyFont="1" applyFill="1" applyBorder="1" applyAlignment="1">
      <alignment horizontal="center" vertical="center" wrapText="1"/>
    </xf>
    <xf numFmtId="0" fontId="36" fillId="0" borderId="21" xfId="124" applyFont="1" applyBorder="1" applyAlignment="1">
      <alignment horizontal="left" vertical="center" wrapText="1"/>
    </xf>
    <xf numFmtId="0" fontId="70" fillId="0" borderId="0" xfId="0" applyFont="1" applyAlignment="1">
      <alignment horizontal="left" vertical="center" wrapText="1"/>
    </xf>
    <xf numFmtId="0" fontId="89" fillId="39" borderId="1" xfId="125" applyFont="1" applyFill="1" applyBorder="1" applyAlignment="1">
      <alignment horizontal="center" vertical="center" wrapText="1"/>
    </xf>
    <xf numFmtId="0" fontId="90" fillId="39" borderId="1" xfId="0" applyFont="1" applyFill="1" applyBorder="1" applyAlignment="1">
      <alignment horizontal="center" vertical="center" wrapText="1"/>
    </xf>
    <xf numFmtId="0" fontId="91" fillId="0" borderId="1" xfId="0" applyFont="1" applyFill="1" applyBorder="1" applyAlignment="1">
      <alignment horizontal="center" vertical="center" wrapText="1"/>
    </xf>
    <xf numFmtId="0" fontId="37" fillId="0" borderId="24" xfId="0" applyFont="1" applyBorder="1" applyAlignment="1">
      <alignment vertical="center" wrapText="1"/>
    </xf>
    <xf numFmtId="0" fontId="58" fillId="0" borderId="0" xfId="0" applyFont="1" applyAlignment="1">
      <alignment horizontal="left" vertical="center" wrapText="1"/>
    </xf>
    <xf numFmtId="0" fontId="34" fillId="0" borderId="1" xfId="0" applyFont="1" applyBorder="1" applyAlignment="1">
      <alignment horizontal="left" vertical="center" wrapText="1"/>
    </xf>
    <xf numFmtId="0" fontId="67" fillId="37" borderId="25" xfId="0" applyFont="1" applyFill="1" applyBorder="1" applyAlignment="1">
      <alignment vertical="center"/>
    </xf>
    <xf numFmtId="0" fontId="67" fillId="37" borderId="1" xfId="0" applyFont="1" applyFill="1" applyBorder="1" applyAlignment="1">
      <alignment vertical="center" wrapText="1"/>
    </xf>
    <xf numFmtId="0" fontId="35" fillId="0" borderId="0" xfId="0" applyFont="1" applyFill="1" applyAlignment="1">
      <alignment vertical="center"/>
    </xf>
    <xf numFmtId="0" fontId="35" fillId="0" borderId="0" xfId="0" applyFont="1" applyFill="1" applyAlignment="1">
      <alignment horizontal="center" vertical="center"/>
    </xf>
    <xf numFmtId="184" fontId="35" fillId="0" borderId="0" xfId="0" applyNumberFormat="1" applyFont="1" applyFill="1" applyAlignment="1">
      <alignment horizontal="left" vertical="center"/>
    </xf>
    <xf numFmtId="0" fontId="36" fillId="0" borderId="0" xfId="0" applyFont="1" applyFill="1" applyAlignment="1">
      <alignment horizontal="center" vertical="center"/>
    </xf>
    <xf numFmtId="0" fontId="34" fillId="0" borderId="0" xfId="0" applyFont="1" applyFill="1" applyAlignment="1">
      <alignment horizontal="center" vertical="center"/>
    </xf>
    <xf numFmtId="184" fontId="34" fillId="0" borderId="0" xfId="0" applyNumberFormat="1" applyFont="1" applyFill="1" applyAlignment="1">
      <alignment horizontal="left" vertical="center"/>
    </xf>
    <xf numFmtId="0" fontId="35" fillId="0" borderId="1" xfId="0" applyFont="1" applyFill="1" applyBorder="1" applyAlignment="1">
      <alignment horizontal="center" vertical="center"/>
    </xf>
    <xf numFmtId="0" fontId="57" fillId="0" borderId="1" xfId="0" applyFont="1" applyFill="1" applyBorder="1" applyAlignment="1">
      <alignment horizontal="center" vertical="center" wrapText="1"/>
    </xf>
    <xf numFmtId="0" fontId="57" fillId="0" borderId="1" xfId="0" applyFont="1" applyFill="1" applyBorder="1" applyAlignment="1">
      <alignment horizontal="left" vertical="center" wrapText="1"/>
    </xf>
    <xf numFmtId="0" fontId="35" fillId="0" borderId="1" xfId="0" applyFont="1" applyFill="1" applyBorder="1" applyAlignment="1">
      <alignment horizontal="left" vertical="center" wrapText="1"/>
    </xf>
    <xf numFmtId="0" fontId="35" fillId="0" borderId="1" xfId="0" applyFont="1" applyFill="1" applyBorder="1" applyAlignment="1">
      <alignment horizontal="left" vertical="center"/>
    </xf>
    <xf numFmtId="0" fontId="92" fillId="36" borderId="1" xfId="0" applyFont="1" applyFill="1" applyBorder="1" applyAlignment="1">
      <alignment horizontal="center" vertical="center" wrapText="1"/>
    </xf>
    <xf numFmtId="0" fontId="38" fillId="0" borderId="1" xfId="0" applyFont="1" applyFill="1" applyBorder="1" applyAlignment="1">
      <alignment vertical="center" wrapText="1"/>
    </xf>
    <xf numFmtId="0" fontId="38" fillId="42" borderId="1" xfId="0" applyFont="1" applyFill="1" applyBorder="1" applyAlignment="1">
      <alignment horizontal="center" vertical="center" wrapText="1"/>
    </xf>
    <xf numFmtId="0" fontId="60" fillId="0" borderId="0" xfId="0" applyFont="1" applyAlignment="1">
      <alignment horizontal="left" vertical="center"/>
    </xf>
    <xf numFmtId="184" fontId="91" fillId="0" borderId="1" xfId="0" quotePrefix="1" applyNumberFormat="1" applyFont="1" applyFill="1" applyBorder="1" applyAlignment="1">
      <alignment horizontal="center" vertical="center"/>
    </xf>
    <xf numFmtId="184" fontId="34" fillId="0" borderId="1" xfId="0" quotePrefix="1" applyNumberFormat="1" applyFont="1" applyFill="1" applyBorder="1" applyAlignment="1">
      <alignment horizontal="center" vertical="center"/>
    </xf>
    <xf numFmtId="0" fontId="34" fillId="0" borderId="1" xfId="0" quotePrefix="1" applyFont="1" applyFill="1" applyBorder="1" applyAlignment="1">
      <alignment horizontal="center" vertical="center" wrapText="1"/>
    </xf>
    <xf numFmtId="0" fontId="93" fillId="41" borderId="1" xfId="0" applyFont="1" applyFill="1" applyBorder="1" applyAlignment="1">
      <alignment horizontal="center" vertical="center" wrapText="1"/>
    </xf>
    <xf numFmtId="184" fontId="93" fillId="40" borderId="1" xfId="0" quotePrefix="1" applyNumberFormat="1" applyFont="1" applyFill="1" applyBorder="1" applyAlignment="1">
      <alignment horizontal="center" vertical="center"/>
    </xf>
    <xf numFmtId="0" fontId="68" fillId="2" borderId="1" xfId="0" applyFont="1" applyFill="1" applyBorder="1" applyAlignment="1">
      <alignment horizontal="center" vertical="top"/>
    </xf>
    <xf numFmtId="0" fontId="68" fillId="2" borderId="1" xfId="0" applyFont="1" applyFill="1" applyBorder="1" applyAlignment="1">
      <alignment horizontal="center" vertical="center"/>
    </xf>
    <xf numFmtId="0" fontId="34" fillId="0" borderId="14" xfId="0" applyFont="1" applyFill="1" applyBorder="1" applyAlignment="1">
      <alignment horizontal="center" vertical="center" wrapText="1"/>
    </xf>
    <xf numFmtId="0" fontId="37" fillId="0" borderId="0" xfId="0" applyFont="1" applyAlignment="1">
      <alignment vertical="center" wrapText="1"/>
    </xf>
    <xf numFmtId="0" fontId="37" fillId="0"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49" fontId="0" fillId="0" borderId="1" xfId="0" applyNumberFormat="1" applyFill="1" applyBorder="1" applyAlignment="1">
      <alignment horizontal="center" vertical="center"/>
    </xf>
    <xf numFmtId="0" fontId="37" fillId="0" borderId="1" xfId="0" applyFont="1" applyFill="1" applyBorder="1" applyAlignment="1">
      <alignment horizontal="center" vertical="center"/>
    </xf>
    <xf numFmtId="0" fontId="89" fillId="39" borderId="13" xfId="125" applyFont="1" applyFill="1" applyBorder="1" applyAlignment="1">
      <alignment horizontal="center" vertical="center" wrapText="1"/>
    </xf>
    <xf numFmtId="0" fontId="0" fillId="0" borderId="1" xfId="0" applyBorder="1" applyAlignment="1">
      <alignment horizontal="center" vertical="center"/>
    </xf>
    <xf numFmtId="0" fontId="57" fillId="0" borderId="13" xfId="0" applyFont="1" applyBorder="1" applyAlignment="1">
      <alignment vertical="center" wrapText="1"/>
    </xf>
    <xf numFmtId="0" fontId="37" fillId="0" borderId="13" xfId="0" applyFont="1" applyBorder="1">
      <alignment vertical="center"/>
    </xf>
    <xf numFmtId="0" fontId="89" fillId="39" borderId="13" xfId="125" applyFont="1" applyFill="1" applyBorder="1" applyAlignment="1">
      <alignment horizontal="center" vertical="center" wrapText="1"/>
    </xf>
    <xf numFmtId="0" fontId="37" fillId="0" borderId="1" xfId="0" applyFont="1"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xf>
    <xf numFmtId="0" fontId="37" fillId="0" borderId="1" xfId="0" applyFont="1" applyFill="1" applyBorder="1" applyAlignment="1">
      <alignment horizontal="center" vertical="center"/>
    </xf>
    <xf numFmtId="0" fontId="0" fillId="0" borderId="1" xfId="0" applyFill="1" applyBorder="1" applyAlignment="1">
      <alignment horizontal="center" vertical="center" wrapText="1"/>
    </xf>
    <xf numFmtId="49" fontId="37" fillId="0" borderId="1" xfId="0" applyNumberFormat="1" applyFont="1" applyFill="1" applyBorder="1" applyAlignment="1">
      <alignment horizontal="center" vertical="center"/>
    </xf>
    <xf numFmtId="0" fontId="95" fillId="0" borderId="44" xfId="0" applyFont="1" applyBorder="1" applyAlignment="1">
      <alignment vertical="center" wrapText="1"/>
    </xf>
    <xf numFmtId="0" fontId="95" fillId="0" borderId="45" xfId="0" applyFont="1" applyBorder="1" applyAlignment="1">
      <alignment vertical="center" wrapText="1"/>
    </xf>
    <xf numFmtId="0" fontId="62" fillId="2" borderId="0" xfId="0" applyFont="1" applyFill="1" applyBorder="1" applyAlignment="1">
      <alignment horizontal="center" vertical="center"/>
    </xf>
    <xf numFmtId="0" fontId="62" fillId="2" borderId="19" xfId="0" applyFont="1" applyFill="1" applyBorder="1" applyAlignment="1">
      <alignment horizontal="center" vertical="center"/>
    </xf>
    <xf numFmtId="0" fontId="61" fillId="2" borderId="0" xfId="0" applyFont="1" applyFill="1" applyAlignment="1">
      <alignment horizontal="center" vertical="center"/>
    </xf>
    <xf numFmtId="0" fontId="61" fillId="2" borderId="17" xfId="0" applyFont="1" applyFill="1" applyBorder="1" applyAlignment="1">
      <alignment horizontal="center" vertical="center"/>
    </xf>
    <xf numFmtId="0" fontId="0" fillId="2" borderId="0" xfId="0" applyFill="1" applyBorder="1" applyAlignment="1">
      <alignment horizontal="left" vertical="center" wrapText="1"/>
    </xf>
    <xf numFmtId="0" fontId="37" fillId="0" borderId="1" xfId="0" applyFont="1" applyBorder="1" applyAlignment="1">
      <alignment horizontal="left" vertical="center" wrapText="1"/>
    </xf>
    <xf numFmtId="0" fontId="9" fillId="37" borderId="1" xfId="0" applyFont="1" applyFill="1" applyBorder="1" applyAlignment="1">
      <alignment horizontal="center" vertical="center" wrapText="1"/>
    </xf>
    <xf numFmtId="0" fontId="9" fillId="37" borderId="1" xfId="0" applyFont="1" applyFill="1" applyBorder="1" applyAlignment="1">
      <alignment horizontal="center" vertical="center"/>
    </xf>
    <xf numFmtId="0" fontId="37" fillId="0" borderId="1" xfId="0" applyFont="1" applyBorder="1" applyAlignment="1">
      <alignment horizontal="center" vertical="center"/>
    </xf>
    <xf numFmtId="0" fontId="84" fillId="0" borderId="1" xfId="0" applyFont="1" applyBorder="1" applyAlignment="1">
      <alignment horizontal="center" vertical="center" wrapText="1"/>
    </xf>
    <xf numFmtId="0" fontId="76" fillId="36" borderId="1" xfId="0" applyFont="1" applyFill="1" applyBorder="1" applyAlignment="1">
      <alignment horizontal="center" vertical="center" wrapText="1"/>
    </xf>
    <xf numFmtId="0" fontId="9" fillId="0" borderId="0" xfId="0" applyFont="1" applyBorder="1" applyAlignment="1">
      <alignment horizontal="left" vertical="center"/>
    </xf>
    <xf numFmtId="0" fontId="9" fillId="37" borderId="13" xfId="0" applyFont="1" applyFill="1" applyBorder="1" applyAlignment="1">
      <alignment horizontal="center" vertical="center"/>
    </xf>
    <xf numFmtId="0" fontId="9" fillId="37" borderId="26" xfId="0" applyFont="1" applyFill="1" applyBorder="1" applyAlignment="1">
      <alignment horizontal="center" vertical="center"/>
    </xf>
    <xf numFmtId="0" fontId="9" fillId="37" borderId="27" xfId="0" applyFont="1" applyFill="1" applyBorder="1" applyAlignment="1">
      <alignment horizontal="center" vertical="center"/>
    </xf>
    <xf numFmtId="0" fontId="9" fillId="37" borderId="16" xfId="0" applyFont="1" applyFill="1" applyBorder="1" applyAlignment="1">
      <alignment horizontal="center" vertical="center"/>
    </xf>
    <xf numFmtId="0" fontId="9" fillId="37" borderId="17" xfId="0" applyFont="1" applyFill="1" applyBorder="1" applyAlignment="1">
      <alignment horizontal="center" vertical="center"/>
    </xf>
    <xf numFmtId="0" fontId="1" fillId="0" borderId="13" xfId="0" applyFont="1" applyBorder="1" applyAlignment="1">
      <alignment horizontal="center" vertical="center"/>
    </xf>
    <xf numFmtId="0" fontId="1" fillId="0" borderId="2" xfId="0" applyFont="1" applyBorder="1" applyAlignment="1">
      <alignment horizontal="center" vertical="center"/>
    </xf>
    <xf numFmtId="0" fontId="1" fillId="0" borderId="20" xfId="0" applyFont="1" applyBorder="1" applyAlignment="1">
      <alignment horizontal="center" vertical="center"/>
    </xf>
    <xf numFmtId="0" fontId="79" fillId="39" borderId="13" xfId="0" applyFont="1" applyFill="1" applyBorder="1" applyAlignment="1">
      <alignment horizontal="center" vertical="center"/>
    </xf>
    <xf numFmtId="0" fontId="79" fillId="39" borderId="2" xfId="0" applyFont="1" applyFill="1" applyBorder="1" applyAlignment="1">
      <alignment horizontal="center" vertical="center"/>
    </xf>
    <xf numFmtId="0" fontId="79" fillId="39" borderId="20" xfId="0" applyFont="1" applyFill="1" applyBorder="1" applyAlignment="1">
      <alignment horizontal="center" vertical="center"/>
    </xf>
    <xf numFmtId="0" fontId="79" fillId="37" borderId="1" xfId="0" applyFont="1" applyFill="1" applyBorder="1" applyAlignment="1">
      <alignment horizontal="center" vertical="center"/>
    </xf>
    <xf numFmtId="0" fontId="84" fillId="0" borderId="1" xfId="0" applyFont="1" applyBorder="1" applyAlignment="1">
      <alignment vertical="center" wrapText="1"/>
    </xf>
    <xf numFmtId="0" fontId="37" fillId="0" borderId="0" xfId="0" applyFont="1" applyBorder="1" applyAlignment="1">
      <alignment horizontal="center" vertical="center"/>
    </xf>
    <xf numFmtId="0" fontId="79" fillId="39" borderId="1" xfId="0" applyFont="1" applyFill="1" applyBorder="1" applyAlignment="1">
      <alignment horizontal="center" vertical="center"/>
    </xf>
    <xf numFmtId="0" fontId="9" fillId="37" borderId="2" xfId="0" applyFont="1" applyFill="1" applyBorder="1" applyAlignment="1">
      <alignment horizontal="center" vertical="center"/>
    </xf>
    <xf numFmtId="0" fontId="9" fillId="37" borderId="20"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20" xfId="0" applyFont="1" applyFill="1" applyBorder="1" applyAlignment="1">
      <alignment horizontal="center" vertical="center"/>
    </xf>
    <xf numFmtId="0" fontId="1" fillId="0" borderId="13"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20"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13" xfId="0" applyFont="1" applyFill="1" applyBorder="1" applyAlignment="1">
      <alignment horizontal="left" vertical="center"/>
    </xf>
    <xf numFmtId="0" fontId="1" fillId="0" borderId="2" xfId="0" applyFont="1" applyFill="1" applyBorder="1" applyAlignment="1">
      <alignment horizontal="left" vertical="center"/>
    </xf>
    <xf numFmtId="0" fontId="1" fillId="0" borderId="20" xfId="0" applyFont="1" applyFill="1" applyBorder="1" applyAlignment="1">
      <alignment horizontal="left" vertical="center"/>
    </xf>
    <xf numFmtId="0" fontId="35" fillId="0" borderId="18" xfId="0" applyFont="1" applyBorder="1" applyAlignment="1">
      <alignment horizontal="center" vertical="center" wrapText="1"/>
    </xf>
    <xf numFmtId="0" fontId="79" fillId="37" borderId="1" xfId="0" applyFont="1" applyFill="1" applyBorder="1" applyAlignment="1">
      <alignment horizontal="center" vertical="center" wrapText="1"/>
    </xf>
    <xf numFmtId="0" fontId="35" fillId="0" borderId="28" xfId="0" applyFont="1" applyBorder="1" applyAlignment="1">
      <alignment horizontal="center" vertical="center" wrapText="1"/>
    </xf>
    <xf numFmtId="0" fontId="35" fillId="0" borderId="29" xfId="0" applyFont="1" applyBorder="1" applyAlignment="1">
      <alignment horizontal="center" vertical="center" wrapText="1"/>
    </xf>
    <xf numFmtId="0" fontId="35" fillId="0" borderId="30" xfId="0" applyFont="1" applyBorder="1" applyAlignment="1">
      <alignment horizontal="center" vertical="center" wrapText="1"/>
    </xf>
    <xf numFmtId="0" fontId="37" fillId="0" borderId="25" xfId="0" applyFont="1" applyFill="1" applyBorder="1" applyAlignment="1">
      <alignment horizontal="center" vertical="center" wrapText="1"/>
    </xf>
    <xf numFmtId="0" fontId="37" fillId="0" borderId="14" xfId="0" applyFont="1" applyFill="1" applyBorder="1" applyAlignment="1">
      <alignment horizontal="center" vertical="center" wrapText="1"/>
    </xf>
    <xf numFmtId="0" fontId="37" fillId="0" borderId="3" xfId="0" applyFont="1" applyFill="1" applyBorder="1" applyAlignment="1">
      <alignment horizontal="center" vertical="center" wrapText="1"/>
    </xf>
    <xf numFmtId="0" fontId="89" fillId="39" borderId="13" xfId="125" applyFont="1" applyFill="1" applyBorder="1" applyAlignment="1">
      <alignment horizontal="center" vertical="center" wrapText="1"/>
    </xf>
    <xf numFmtId="0" fontId="89" fillId="39" borderId="20" xfId="125" applyFont="1" applyFill="1" applyBorder="1" applyAlignment="1">
      <alignment horizontal="center" vertical="center" wrapText="1"/>
    </xf>
    <xf numFmtId="0" fontId="37" fillId="0" borderId="1" xfId="0" applyFont="1" applyFill="1" applyBorder="1" applyAlignment="1">
      <alignment horizontal="center" vertical="center"/>
    </xf>
    <xf numFmtId="0" fontId="37" fillId="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3" xfId="0" applyBorder="1" applyAlignment="1">
      <alignment horizontal="center" vertical="center" wrapText="1"/>
    </xf>
    <xf numFmtId="0" fontId="0" fillId="0" borderId="20" xfId="0" applyBorder="1" applyAlignment="1">
      <alignment horizontal="center" vertical="center" wrapText="1"/>
    </xf>
    <xf numFmtId="0" fontId="0" fillId="0" borderId="25" xfId="0" applyBorder="1" applyAlignment="1">
      <alignment horizontal="center" vertical="center" wrapText="1"/>
    </xf>
    <xf numFmtId="0" fontId="0" fillId="0" borderId="3" xfId="0" applyBorder="1" applyAlignment="1">
      <alignment horizontal="center" vertical="center" wrapText="1"/>
    </xf>
    <xf numFmtId="0" fontId="0" fillId="0" borderId="14" xfId="0" applyBorder="1" applyAlignment="1">
      <alignment horizontal="center" vertical="center" wrapText="1"/>
    </xf>
    <xf numFmtId="0" fontId="0" fillId="0" borderId="26" xfId="0" applyBorder="1" applyAlignment="1">
      <alignment horizontal="center" vertical="center" wrapText="1"/>
    </xf>
    <xf numFmtId="0" fontId="0" fillId="0" borderId="41" xfId="0" applyBorder="1" applyAlignment="1">
      <alignment horizontal="center" vertical="center" wrapText="1"/>
    </xf>
    <xf numFmtId="0" fontId="0" fillId="0" borderId="43" xfId="0" applyBorder="1" applyAlignment="1">
      <alignment horizontal="center" vertical="center" wrapText="1"/>
    </xf>
    <xf numFmtId="0" fontId="0" fillId="0" borderId="42" xfId="0" applyBorder="1" applyAlignment="1">
      <alignment horizontal="center" vertical="center" wrapText="1"/>
    </xf>
    <xf numFmtId="0" fontId="0" fillId="0" borderId="16" xfId="0" applyBorder="1" applyAlignment="1">
      <alignment horizontal="center" vertical="center" wrapText="1"/>
    </xf>
    <xf numFmtId="0" fontId="0" fillId="0" borderId="15" xfId="0" applyBorder="1" applyAlignment="1">
      <alignment horizontal="center" vertical="center" wrapText="1"/>
    </xf>
    <xf numFmtId="0" fontId="94" fillId="0" borderId="13" xfId="0" applyFont="1" applyBorder="1" applyAlignment="1">
      <alignment horizontal="center" vertical="center"/>
    </xf>
    <xf numFmtId="0" fontId="94" fillId="0" borderId="20" xfId="0" applyFont="1" applyBorder="1" applyAlignment="1">
      <alignment horizontal="center" vertical="center"/>
    </xf>
    <xf numFmtId="0" fontId="89" fillId="39" borderId="2" xfId="125" applyFont="1" applyFill="1" applyBorder="1" applyAlignment="1">
      <alignment horizontal="center" vertical="center" wrapText="1"/>
    </xf>
    <xf numFmtId="0" fontId="94" fillId="0" borderId="1" xfId="0" applyFont="1" applyBorder="1" applyAlignment="1">
      <alignment horizontal="center" vertical="center" wrapText="1"/>
    </xf>
    <xf numFmtId="0" fontId="60" fillId="0" borderId="17" xfId="0" applyFont="1" applyFill="1" applyBorder="1" applyAlignment="1">
      <alignment horizontal="center" vertical="center"/>
    </xf>
    <xf numFmtId="0" fontId="89" fillId="39" borderId="25" xfId="125" applyFont="1" applyFill="1" applyBorder="1" applyAlignment="1">
      <alignment horizontal="center" vertical="center" wrapText="1"/>
    </xf>
    <xf numFmtId="0" fontId="89" fillId="39" borderId="3" xfId="125" applyFont="1" applyFill="1" applyBorder="1" applyAlignment="1">
      <alignment horizontal="center" vertical="center" wrapText="1"/>
    </xf>
    <xf numFmtId="0" fontId="67" fillId="37" borderId="1" xfId="0" applyFont="1" applyFill="1" applyBorder="1" applyAlignment="1">
      <alignment horizontal="center" vertical="center"/>
    </xf>
    <xf numFmtId="0" fontId="67" fillId="37" borderId="25" xfId="0" applyFont="1" applyFill="1" applyBorder="1" applyAlignment="1">
      <alignment horizontal="center" vertical="center"/>
    </xf>
    <xf numFmtId="0" fontId="71" fillId="2" borderId="0" xfId="0" applyFont="1" applyFill="1" applyAlignment="1">
      <alignment horizontal="center" vertical="center"/>
    </xf>
    <xf numFmtId="0" fontId="67" fillId="37" borderId="1" xfId="0" applyFont="1" applyFill="1" applyBorder="1" applyAlignment="1">
      <alignment horizontal="center" vertical="center" wrapText="1"/>
    </xf>
    <xf numFmtId="0" fontId="67" fillId="37" borderId="25" xfId="0" applyFont="1" applyFill="1" applyBorder="1" applyAlignment="1">
      <alignment horizontal="center" vertical="center" wrapText="1"/>
    </xf>
    <xf numFmtId="0" fontId="67" fillId="37" borderId="3" xfId="0" applyFont="1" applyFill="1" applyBorder="1" applyAlignment="1">
      <alignment horizontal="center" vertical="center"/>
    </xf>
    <xf numFmtId="0" fontId="67" fillId="37" borderId="13" xfId="0" applyFont="1" applyFill="1" applyBorder="1" applyAlignment="1">
      <alignment horizontal="center" vertical="center"/>
    </xf>
    <xf numFmtId="0" fontId="67" fillId="37" borderId="2" xfId="0" applyFont="1" applyFill="1" applyBorder="1" applyAlignment="1">
      <alignment horizontal="center" vertical="center"/>
    </xf>
    <xf numFmtId="0" fontId="80" fillId="37" borderId="1" xfId="0" applyFont="1" applyFill="1" applyBorder="1" applyAlignment="1">
      <alignment horizontal="center" vertical="center" wrapText="1"/>
    </xf>
    <xf numFmtId="0" fontId="80" fillId="37" borderId="1" xfId="0" applyFont="1" applyFill="1" applyBorder="1" applyAlignment="1">
      <alignment horizontal="center" vertical="center"/>
    </xf>
    <xf numFmtId="0" fontId="73" fillId="37" borderId="1" xfId="0" applyFont="1" applyFill="1" applyBorder="1" applyAlignment="1">
      <alignment horizontal="center" vertical="center"/>
    </xf>
    <xf numFmtId="0" fontId="83" fillId="38" borderId="25" xfId="0" applyFont="1" applyFill="1" applyBorder="1" applyAlignment="1">
      <alignment horizontal="center" vertical="center" wrapText="1"/>
    </xf>
    <xf numFmtId="0" fontId="83" fillId="38" borderId="3" xfId="0" applyFont="1" applyFill="1" applyBorder="1" applyAlignment="1">
      <alignment horizontal="center" vertical="center" wrapText="1"/>
    </xf>
    <xf numFmtId="0" fontId="85" fillId="0" borderId="34" xfId="0" applyFont="1" applyBorder="1" applyAlignment="1">
      <alignment horizontal="right" vertical="center" wrapText="1"/>
    </xf>
    <xf numFmtId="0" fontId="0" fillId="0" borderId="33" xfId="0" applyBorder="1" applyAlignment="1">
      <alignment horizontal="right" vertical="center"/>
    </xf>
    <xf numFmtId="0" fontId="83" fillId="38" borderId="14" xfId="0" applyFont="1" applyFill="1" applyBorder="1" applyAlignment="1">
      <alignment horizontal="center" vertical="center" wrapText="1"/>
    </xf>
    <xf numFmtId="0" fontId="34" fillId="6" borderId="25" xfId="0" applyFont="1" applyFill="1" applyBorder="1" applyAlignment="1">
      <alignment horizontal="center" vertical="center" wrapText="1"/>
    </xf>
    <xf numFmtId="0" fontId="34" fillId="6" borderId="14" xfId="0" applyFont="1" applyFill="1" applyBorder="1" applyAlignment="1">
      <alignment horizontal="center" vertical="center" wrapText="1"/>
    </xf>
    <xf numFmtId="0" fontId="34" fillId="6" borderId="3" xfId="0" applyFont="1" applyFill="1" applyBorder="1" applyAlignment="1">
      <alignment horizontal="center" vertical="center" wrapText="1"/>
    </xf>
  </cellXfs>
  <cellStyles count="126">
    <cellStyle name="     0" xfId="54"/>
    <cellStyle name=" 1" xfId="4"/>
    <cellStyle name="?? [0]_????? " xfId="55"/>
    <cellStyle name="??_????? " xfId="56"/>
    <cellStyle name="?마 [0]_CASH FLOW " xfId="57"/>
    <cellStyle name="?마_CASH FLOW " xfId="58"/>
    <cellStyle name="?핺_2Q97 dist.EOM " xfId="59"/>
    <cellStyle name="¤@?e_TEST-1 " xfId="60"/>
    <cellStyle name="20% - 강조색1" xfId="23" builtinId="30" hidden="1" customBuiltin="1"/>
    <cellStyle name="20% - 강조색2" xfId="27" builtinId="34" hidden="1" customBuiltin="1"/>
    <cellStyle name="20% - 강조색3" xfId="31" builtinId="38" hidden="1" customBuiltin="1"/>
    <cellStyle name="20% - 강조색4" xfId="35" builtinId="42" hidden="1" customBuiltin="1"/>
    <cellStyle name="20% - 강조색5" xfId="39" builtinId="46" hidden="1" customBuiltin="1"/>
    <cellStyle name="20% - 강조색6" xfId="43" builtinId="50" hidden="1" customBuiltin="1"/>
    <cellStyle name="40% - 강조색1" xfId="24" builtinId="31" hidden="1" customBuiltin="1"/>
    <cellStyle name="40% - 강조색2" xfId="28" builtinId="35" hidden="1" customBuiltin="1"/>
    <cellStyle name="40% - 강조색3" xfId="32" builtinId="39" hidden="1" customBuiltin="1"/>
    <cellStyle name="40% - 강조색4" xfId="36" builtinId="43" hidden="1" customBuiltin="1"/>
    <cellStyle name="40% - 강조색5" xfId="40" builtinId="47" hidden="1" customBuiltin="1"/>
    <cellStyle name="40% - 강조색6" xfId="44" builtinId="51" hidden="1" customBuiltin="1"/>
    <cellStyle name="60% - 강조색1" xfId="25" builtinId="32" hidden="1" customBuiltin="1"/>
    <cellStyle name="60% - 강조색2" xfId="29" builtinId="36" hidden="1" customBuiltin="1"/>
    <cellStyle name="60% - 강조색3" xfId="33" builtinId="40" hidden="1" customBuiltin="1"/>
    <cellStyle name="60% - 강조색4" xfId="37" builtinId="44" hidden="1" customBuiltin="1"/>
    <cellStyle name="60% - 강조색5" xfId="41" builtinId="48" hidden="1" customBuiltin="1"/>
    <cellStyle name="60% - 강조색6" xfId="45" builtinId="52" hidden="1" customBuiltin="1"/>
    <cellStyle name="A???[0]_97 ?? " xfId="61"/>
    <cellStyle name="A???97 ?? " xfId="62"/>
    <cellStyle name="A???97?a?u? " xfId="63"/>
    <cellStyle name="A???97Ae?A? " xfId="64"/>
    <cellStyle name="A???98Ae?A? " xfId="65"/>
    <cellStyle name="A???AoAUAy캿C? " xfId="66"/>
    <cellStyle name="A???C?Ao_AoAUAy癳C? " xfId="67"/>
    <cellStyle name="A???CASH FLOW " xfId="68"/>
    <cellStyle name="A??[0]_CASH FLOW " xfId="69"/>
    <cellStyle name="A??CASH FLOW " xfId="70"/>
    <cellStyle name="A¨­￠￢￠O [0]_¨oCAuCoEⓒ÷ " xfId="71"/>
    <cellStyle name="A¨­￠￢￠O_¨oCAuCoEⓒ÷ " xfId="72"/>
    <cellStyle name="AeE­ [0]_ 2ÆAAþº° " xfId="73"/>
    <cellStyle name="AeE?[0]_97 ?? " xfId="74"/>
    <cellStyle name="AeE?97 ?? " xfId="75"/>
    <cellStyle name="AeE?97?a?u? " xfId="76"/>
    <cellStyle name="AeE?97Ae?A? " xfId="77"/>
    <cellStyle name="AeE?98Ae?A? " xfId="78"/>
    <cellStyle name="AeE?AoAUAy캿C? " xfId="79"/>
    <cellStyle name="AeE?C?Ao_AoAUAy캿C? " xfId="80"/>
    <cellStyle name="AeE?CASH FLOW " xfId="81"/>
    <cellStyle name="AeE­_ 2ÆAAþº° " xfId="82"/>
    <cellStyle name="AeE¡ⓒ [0]_¨oCAuCoEⓒ÷ " xfId="83"/>
    <cellStyle name="AeE¡ⓒ_¨oCAuCoEⓒ÷ " xfId="84"/>
    <cellStyle name="AÞ¸¶ [0]_ 2ÆAAþº° " xfId="85"/>
    <cellStyle name="AÞ¸¶_ 2ÆAAþº° " xfId="86"/>
    <cellStyle name="C?AO_?? " xfId="87"/>
    <cellStyle name="C¡IA¨ª_¡ic¨u¡A¨￢I¨￢¡Æ AN¡Æe " xfId="88"/>
    <cellStyle name="C￥AØ_ 2ÆAAþº° " xfId="89"/>
    <cellStyle name="Ç¥ÁØ_´ëºñÇ¥ (2)_1_ºÎ´ëÅä°ø " xfId="46"/>
    <cellStyle name="C￥AØ_´eºnC￥ (2)_ºI´eAa°ø " xfId="47"/>
    <cellStyle name="Ç¥ÁØ_´ëºñÇ¥ (2)_ºÎ´ëÅä°ø " xfId="48"/>
    <cellStyle name="C￥AØ_¿uº°A¸≫c½CAu_³≫ºI°eE¹´e AßA¤A÷AI " xfId="90"/>
    <cellStyle name="Ç¥ÁØ_»ç¾÷ºÎº° ÃÑ°è " xfId="91"/>
    <cellStyle name="C￥AØ_≫c¾÷ºIº° AN°e " xfId="92"/>
    <cellStyle name="Ç¥ÁØ_5-1±¤°í " xfId="93"/>
    <cellStyle name="C￥AØ_5-1±¤°i _6RCB1 " xfId="94"/>
    <cellStyle name="Ç¥ÁØ_Áý°èÇ¥(2¿ù) " xfId="95"/>
    <cellStyle name="C￥AØ_CoAo¹yAI °A¾×¿ⓒ½A " xfId="96"/>
    <cellStyle name="Ç¥ÁØ_ºÎ´ëÅä°ø " xfId="49"/>
    <cellStyle name="Comma" xfId="51"/>
    <cellStyle name="Comma [0]" xfId="97"/>
    <cellStyle name="Comma_ SG&amp;A Bridge " xfId="1"/>
    <cellStyle name="Currency" xfId="52"/>
    <cellStyle name="Currency [0]" xfId="98"/>
    <cellStyle name="Currency_ SG&amp;A Bridge " xfId="2"/>
    <cellStyle name="Currency1" xfId="50"/>
    <cellStyle name="Followed Hyperlink" xfId="99"/>
    <cellStyle name="Hyperlink" xfId="100"/>
    <cellStyle name="Normal_ SG&amp;A Bridge " xfId="3"/>
    <cellStyle name="Percent" xfId="53"/>
    <cellStyle name="강조색1" xfId="22" builtinId="29" hidden="1" customBuiltin="1"/>
    <cellStyle name="강조색2" xfId="26" builtinId="33" hidden="1" customBuiltin="1"/>
    <cellStyle name="강조색3" xfId="30" builtinId="37" hidden="1" customBuiltin="1"/>
    <cellStyle name="강조색4" xfId="34" builtinId="41" hidden="1" customBuiltin="1"/>
    <cellStyle name="강조색5" xfId="38" builtinId="45" hidden="1" customBuiltin="1"/>
    <cellStyle name="강조색6" xfId="42" builtinId="49" hidden="1" customBuiltin="1"/>
    <cellStyle name="경고문" xfId="18" builtinId="11" hidden="1" customBuiltin="1"/>
    <cellStyle name="계산" xfId="15" builtinId="22" hidden="1" customBuiltin="1"/>
    <cellStyle name="咬訌裝?report-2 " xfId="101"/>
    <cellStyle name="나쁨" xfId="11" builtinId="27" hidden="1" customBuiltin="1"/>
    <cellStyle name="메모" xfId="19" builtinId="10" hidden="1" customBuiltin="1"/>
    <cellStyle name="백분율" xfId="121" builtinId="5" hidden="1"/>
    <cellStyle name="보통" xfId="12" builtinId="28" hidden="1" customBuiltin="1"/>
    <cellStyle name="새귑[0]_롤痰삠悧 " xfId="102"/>
    <cellStyle name="새귑_롤痰삠悧 " xfId="103"/>
    <cellStyle name="설명 텍스트" xfId="20" builtinId="53" hidden="1" customBuiltin="1"/>
    <cellStyle name="셀 확인" xfId="17" builtinId="23" hidden="1" customBuiltin="1"/>
    <cellStyle name="쉼표" xfId="117" builtinId="3" hidden="1"/>
    <cellStyle name="쉼표 [0]" xfId="118" builtinId="6" hidden="1"/>
    <cellStyle name="연결된 셀" xfId="16" builtinId="24" hidden="1" customBuiltin="1"/>
    <cellStyle name="霓付 [0]_  辆  钦  " xfId="104"/>
    <cellStyle name="霓付_  辆  钦  " xfId="105"/>
    <cellStyle name="吾睇?report-2 " xfId="106"/>
    <cellStyle name="요약" xfId="21" builtinId="25" hidden="1" customBuiltin="1"/>
    <cellStyle name="입력" xfId="13" builtinId="20" hidden="1" customBuiltin="1"/>
    <cellStyle name="제목" xfId="5" builtinId="15" hidden="1" customBuiltin="1"/>
    <cellStyle name="제목 1" xfId="6" builtinId="16" hidden="1" customBuiltin="1"/>
    <cellStyle name="제목 2" xfId="7" builtinId="17" hidden="1" customBuiltin="1"/>
    <cellStyle name="제목 3" xfId="8" builtinId="18" hidden="1" customBuiltin="1"/>
    <cellStyle name="제목 4" xfId="9" builtinId="19" hidden="1" customBuiltin="1"/>
    <cellStyle name="좋음" xfId="10" builtinId="26" hidden="1" customBuiltin="1"/>
    <cellStyle name="钎霖_  辆  钦  " xfId="107"/>
    <cellStyle name="출력" xfId="14" builtinId="21" hidden="1" customBuiltin="1"/>
    <cellStyle name="콤냡?&lt;_x000f_$??: `1_1 " xfId="108"/>
    <cellStyle name="콤냡?&lt;_x000f_$??:_x0009_`1_1 " xfId="109"/>
    <cellStyle name="콤마 [0]_  RANGE " xfId="110"/>
    <cellStyle name="콤마_  RANGE " xfId="111"/>
    <cellStyle name="통화" xfId="119" builtinId="4" hidden="1"/>
    <cellStyle name="통화 [0]" xfId="120" builtinId="7" hidden="1"/>
    <cellStyle name="통화 [0ဠ_Model mix1_원가 " xfId="112"/>
    <cellStyle name="烹拳 [0]_  辆  钦  " xfId="113"/>
    <cellStyle name="烹拳_  辆  钦  " xfId="114"/>
    <cellStyle name="표준" xfId="0" builtinId="0"/>
    <cellStyle name="표준 10" xfId="124"/>
    <cellStyle name="표준 6" xfId="123"/>
    <cellStyle name="표준_UNIX 서버 상세 보안진단결과" xfId="125"/>
    <cellStyle name="표준_별첨표지 및 제개정이력_차피엠_이슈관리대장(양식)_표준용_v0.1_n.Meritz_요구사항관리_요구사항추적표_20090119_v0.1" xfId="122"/>
    <cellStyle name="货币[0]_汇总 " xfId="115"/>
    <cellStyle name="货币_汇总 " xfId="116"/>
  </cellStyles>
  <dxfs count="192">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
      <font>
        <b/>
        <i val="0"/>
        <condense val="0"/>
        <extend val="0"/>
        <color rgb="FF969696"/>
      </font>
    </dxf>
    <dxf>
      <font>
        <b/>
        <i val="0"/>
        <condense val="0"/>
        <extend val="0"/>
        <color rgb="FF0000FF"/>
      </font>
      <fill>
        <patternFill patternType="none">
          <bgColor indexed="65"/>
        </patternFill>
      </fill>
    </dxf>
    <dxf>
      <font>
        <b/>
        <i val="0"/>
        <condense val="0"/>
        <extend val="0"/>
        <color rgb="FFFF0000"/>
      </font>
    </dxf>
  </dxfs>
  <tableStyles count="0" defaultTableStyle="TableStyleMedium9" defaultPivotStyle="PivotStyleLight16"/>
  <colors>
    <mruColors>
      <color rgb="FFC0C0C0"/>
      <color rgb="FFFFFFCC"/>
      <color rgb="FFFFD5D5"/>
      <color rgb="FFFF8F8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54532;&#47196;&#51229;&#53944;(2018.01.03)/4.%20&#51088;&#49328;%20&#51473;&#50836;&#46020;%20&#54217;&#44032;/KDB_INF(SA)_&#50868;&#50689;_&#51088;&#49328;&#44032;&#52824;%20&#54217;&#44032;_1805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서버-자산"/>
      <sheetName val="서버"/>
      <sheetName val="네트워크-자산"/>
      <sheetName val="네트워크"/>
      <sheetName val="DBMS-자산"/>
      <sheetName val="웹애플리케이션-자산"/>
      <sheetName val="정보보호시스템-자산"/>
      <sheetName val="정보보호시스템"/>
      <sheetName val="웹애플리케이션 취약점목록_금융보안원고유"/>
      <sheetName val="웹애플리케이션 취약점목록_탭정리수정_산업은행요청"/>
      <sheetName val="모바일애플리케이션"/>
      <sheetName val="유효성 검증"/>
    </sheetNames>
    <sheetDataSet>
      <sheetData sheetId="0"/>
      <sheetData sheetId="1"/>
      <sheetData sheetId="2"/>
      <sheetData sheetId="3"/>
      <sheetData sheetId="4"/>
      <sheetData sheetId="5"/>
      <sheetData sheetId="6"/>
      <sheetData sheetId="7"/>
      <sheetData sheetId="8"/>
      <sheetData sheetId="9"/>
      <sheetData sheetId="10"/>
      <sheetData sheetId="11">
        <row r="3">
          <cell r="F3" t="str">
            <v>운영계(암호화 통신 사용)</v>
          </cell>
        </row>
      </sheetData>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N28"/>
  <sheetViews>
    <sheetView view="pageBreakPreview" zoomScale="85" zoomScaleNormal="100" zoomScaleSheetLayoutView="85" workbookViewId="0">
      <selection activeCell="E18" sqref="E18"/>
    </sheetView>
  </sheetViews>
  <sheetFormatPr defaultRowHeight="16.5"/>
  <cols>
    <col min="1" max="1" width="8" style="24" bestFit="1" customWidth="1"/>
    <col min="2" max="2" width="9" style="24" customWidth="1"/>
    <col min="3" max="11" width="9" style="24"/>
    <col min="12" max="12" width="15" style="24" customWidth="1"/>
    <col min="13" max="16384" width="9" style="24"/>
  </cols>
  <sheetData>
    <row r="1" spans="1:14" ht="17.25" customHeight="1">
      <c r="A1" s="23"/>
      <c r="B1" s="23"/>
      <c r="C1" s="23"/>
      <c r="D1" s="23"/>
      <c r="E1" s="23"/>
      <c r="F1" s="23"/>
      <c r="G1" s="23"/>
      <c r="H1" s="23"/>
      <c r="I1" s="23"/>
      <c r="J1" s="23"/>
      <c r="K1" s="23"/>
      <c r="L1" s="23"/>
      <c r="M1" s="23"/>
      <c r="N1" s="23"/>
    </row>
    <row r="2" spans="1:14" ht="17.25" customHeight="1">
      <c r="A2" s="23"/>
      <c r="B2" s="23"/>
      <c r="C2" s="23"/>
      <c r="D2" s="23"/>
      <c r="E2" s="23"/>
      <c r="F2" s="23"/>
      <c r="G2" s="23"/>
      <c r="H2" s="23"/>
      <c r="I2" s="23"/>
      <c r="J2" s="23"/>
      <c r="K2" s="23"/>
      <c r="L2" s="23"/>
      <c r="M2" s="23"/>
      <c r="N2" s="23"/>
    </row>
    <row r="3" spans="1:14">
      <c r="A3" s="23"/>
      <c r="B3" s="23"/>
      <c r="C3" s="23"/>
      <c r="D3" s="23"/>
      <c r="E3" s="23"/>
      <c r="F3" s="23"/>
      <c r="G3" s="23"/>
      <c r="H3" s="23"/>
      <c r="I3" s="23"/>
      <c r="J3" s="23"/>
      <c r="K3" s="23"/>
      <c r="L3" s="23"/>
      <c r="M3" s="23"/>
      <c r="N3" s="23"/>
    </row>
    <row r="4" spans="1:14">
      <c r="A4" s="23"/>
      <c r="B4" s="23"/>
      <c r="C4" s="23"/>
      <c r="D4" s="23"/>
      <c r="E4" s="23"/>
      <c r="F4" s="23"/>
      <c r="G4" s="23"/>
      <c r="H4" s="23"/>
      <c r="I4" s="23"/>
      <c r="J4" s="23"/>
      <c r="K4" s="23"/>
      <c r="L4" s="23"/>
      <c r="M4" s="23"/>
      <c r="N4" s="23"/>
    </row>
    <row r="5" spans="1:14">
      <c r="A5" s="23"/>
      <c r="B5" s="23"/>
      <c r="C5" s="23"/>
      <c r="D5" s="23"/>
      <c r="E5" s="23"/>
      <c r="F5" s="23"/>
      <c r="G5" s="23"/>
      <c r="H5" s="23"/>
      <c r="I5" s="23"/>
      <c r="J5" s="23"/>
      <c r="K5" s="23"/>
      <c r="L5" s="23"/>
      <c r="M5" s="23"/>
      <c r="N5" s="23"/>
    </row>
    <row r="6" spans="1:14">
      <c r="A6" s="23"/>
      <c r="B6" s="23"/>
      <c r="C6" s="23"/>
      <c r="D6" s="23"/>
      <c r="E6" s="23"/>
      <c r="F6" s="23"/>
      <c r="G6" s="23"/>
      <c r="H6" s="23"/>
      <c r="I6" s="23"/>
      <c r="J6" s="23"/>
      <c r="K6" s="23"/>
      <c r="L6" s="23"/>
      <c r="M6" s="23"/>
      <c r="N6" s="23"/>
    </row>
    <row r="7" spans="1:14" ht="26.25">
      <c r="A7" s="23"/>
      <c r="B7" s="25" t="s">
        <v>761</v>
      </c>
      <c r="C7" s="23"/>
      <c r="D7" s="23"/>
      <c r="E7" s="23"/>
      <c r="F7" s="23"/>
      <c r="G7" s="23"/>
      <c r="H7" s="23"/>
      <c r="I7" s="23"/>
      <c r="J7" s="23"/>
      <c r="K7" s="23"/>
      <c r="L7" s="23"/>
      <c r="M7" s="23"/>
      <c r="N7" s="23"/>
    </row>
    <row r="8" spans="1:14" ht="17.25" thickBot="1">
      <c r="A8" s="23"/>
      <c r="B8" s="26"/>
      <c r="C8" s="26"/>
      <c r="D8" s="26"/>
      <c r="E8" s="26"/>
      <c r="F8" s="26"/>
      <c r="G8" s="26"/>
      <c r="H8" s="26"/>
      <c r="I8" s="26"/>
      <c r="J8" s="26"/>
      <c r="K8" s="26"/>
      <c r="L8" s="26"/>
      <c r="M8" s="26"/>
      <c r="N8" s="23"/>
    </row>
    <row r="9" spans="1:14" ht="17.25" thickTop="1">
      <c r="A9" s="23"/>
      <c r="B9" s="213" t="s">
        <v>439</v>
      </c>
      <c r="C9" s="213"/>
      <c r="D9" s="213"/>
      <c r="E9" s="213"/>
      <c r="F9" s="213"/>
      <c r="G9" s="213"/>
      <c r="H9" s="213"/>
      <c r="I9" s="213"/>
      <c r="J9" s="213"/>
      <c r="K9" s="213"/>
      <c r="L9" s="213"/>
      <c r="M9" s="213"/>
      <c r="N9" s="23"/>
    </row>
    <row r="10" spans="1:14">
      <c r="A10" s="23"/>
      <c r="B10" s="213"/>
      <c r="C10" s="213"/>
      <c r="D10" s="213"/>
      <c r="E10" s="213"/>
      <c r="F10" s="213"/>
      <c r="G10" s="213"/>
      <c r="H10" s="213"/>
      <c r="I10" s="213"/>
      <c r="J10" s="213"/>
      <c r="K10" s="213"/>
      <c r="L10" s="213"/>
      <c r="M10" s="213"/>
      <c r="N10" s="23"/>
    </row>
    <row r="11" spans="1:14" ht="14.1" customHeight="1" thickBot="1">
      <c r="A11" s="23"/>
      <c r="B11" s="214"/>
      <c r="C11" s="214"/>
      <c r="D11" s="214"/>
      <c r="E11" s="214"/>
      <c r="F11" s="214"/>
      <c r="G11" s="214"/>
      <c r="H11" s="214"/>
      <c r="I11" s="214"/>
      <c r="J11" s="214"/>
      <c r="K11" s="214"/>
      <c r="L11" s="214"/>
      <c r="M11" s="214"/>
      <c r="N11" s="23"/>
    </row>
    <row r="12" spans="1:14" ht="14.1" customHeight="1" thickTop="1">
      <c r="A12" s="23"/>
      <c r="B12" s="23"/>
      <c r="C12" s="23"/>
      <c r="D12" s="23"/>
      <c r="E12" s="23"/>
      <c r="F12" s="23"/>
      <c r="G12" s="23"/>
      <c r="H12" s="23"/>
      <c r="I12" s="23"/>
      <c r="J12" s="23"/>
      <c r="K12" s="23"/>
      <c r="L12" s="23"/>
      <c r="M12" s="23"/>
      <c r="N12" s="23"/>
    </row>
    <row r="13" spans="1:14" ht="14.1" customHeight="1">
      <c r="A13" s="23"/>
      <c r="B13" s="23"/>
      <c r="C13" s="23"/>
      <c r="D13" s="23"/>
      <c r="E13" s="23"/>
      <c r="F13" s="23"/>
      <c r="G13" s="23"/>
      <c r="H13" s="23"/>
      <c r="I13" s="23"/>
      <c r="J13" s="23"/>
      <c r="K13" s="23"/>
      <c r="L13" s="23"/>
      <c r="M13" s="23"/>
      <c r="N13" s="23"/>
    </row>
    <row r="14" spans="1:14" ht="14.1" customHeight="1">
      <c r="A14" s="23"/>
      <c r="B14" s="23"/>
      <c r="C14" s="23"/>
      <c r="D14" s="23"/>
      <c r="E14" s="23"/>
      <c r="F14" s="23"/>
      <c r="G14" s="23"/>
      <c r="H14" s="23"/>
      <c r="I14" s="23"/>
      <c r="J14" s="23"/>
      <c r="K14" s="23"/>
      <c r="L14" s="23"/>
      <c r="M14" s="23"/>
      <c r="N14" s="23"/>
    </row>
    <row r="15" spans="1:14" ht="14.1" customHeight="1">
      <c r="A15" s="23"/>
      <c r="B15" s="23"/>
      <c r="C15" s="23"/>
      <c r="D15" s="23"/>
      <c r="E15" s="23"/>
      <c r="F15" s="23"/>
      <c r="G15" s="23"/>
      <c r="H15" s="23"/>
      <c r="I15" s="23"/>
      <c r="J15" s="23"/>
      <c r="K15" s="23"/>
      <c r="L15" s="23"/>
      <c r="M15" s="23"/>
      <c r="N15" s="23"/>
    </row>
    <row r="16" spans="1:14" ht="14.1" customHeight="1">
      <c r="A16" s="23"/>
      <c r="B16" s="23"/>
      <c r="C16" s="23"/>
      <c r="D16" s="23"/>
      <c r="E16" s="23"/>
      <c r="F16" s="23"/>
      <c r="G16" s="23"/>
      <c r="H16" s="23"/>
      <c r="I16" s="23"/>
      <c r="J16" s="23"/>
      <c r="K16" s="23"/>
      <c r="L16" s="23"/>
      <c r="M16" s="23"/>
      <c r="N16" s="23"/>
    </row>
    <row r="17" spans="1:14" ht="14.1" customHeight="1">
      <c r="A17" s="23"/>
      <c r="B17" s="23"/>
      <c r="C17" s="23"/>
      <c r="D17" s="23"/>
      <c r="E17" s="23"/>
      <c r="F17" s="23"/>
      <c r="G17" s="23"/>
      <c r="H17" s="23"/>
      <c r="I17" s="23"/>
      <c r="J17" s="23"/>
      <c r="K17" s="27"/>
      <c r="L17" s="28"/>
      <c r="M17" s="23"/>
      <c r="N17" s="23"/>
    </row>
    <row r="18" spans="1:14" ht="20.25">
      <c r="A18" s="23"/>
      <c r="B18" s="23"/>
      <c r="C18" s="23"/>
      <c r="D18" s="23"/>
      <c r="E18" s="23"/>
      <c r="F18" s="23"/>
      <c r="G18" s="23"/>
      <c r="H18" s="23"/>
      <c r="I18" s="23"/>
      <c r="J18" s="23"/>
      <c r="K18" s="27" t="s">
        <v>206</v>
      </c>
      <c r="L18" s="29"/>
      <c r="M18" s="23"/>
      <c r="N18" s="23"/>
    </row>
    <row r="19" spans="1:14" ht="20.25">
      <c r="A19" s="23"/>
      <c r="B19" s="23"/>
      <c r="C19" s="23"/>
      <c r="D19" s="23"/>
      <c r="E19" s="23"/>
      <c r="F19" s="23"/>
      <c r="G19" s="23"/>
      <c r="H19" s="23"/>
      <c r="I19" s="23"/>
      <c r="J19" s="23"/>
      <c r="K19" s="27" t="s">
        <v>207</v>
      </c>
      <c r="L19" s="30"/>
      <c r="M19" s="28"/>
      <c r="N19" s="23"/>
    </row>
    <row r="20" spans="1:14" ht="16.5" customHeight="1">
      <c r="A20" s="23"/>
      <c r="B20" s="23"/>
      <c r="C20" s="23"/>
      <c r="D20" s="23"/>
      <c r="E20" s="23"/>
      <c r="F20" s="23"/>
      <c r="G20" s="23"/>
      <c r="H20" s="23"/>
      <c r="I20" s="23"/>
      <c r="J20" s="23"/>
      <c r="K20" s="27" t="s">
        <v>208</v>
      </c>
      <c r="L20" s="29"/>
      <c r="M20" s="28"/>
      <c r="N20" s="23"/>
    </row>
    <row r="21" spans="1:14" ht="16.5" customHeight="1">
      <c r="A21" s="23"/>
      <c r="B21" s="23"/>
      <c r="C21" s="23"/>
      <c r="D21" s="23"/>
      <c r="E21" s="23"/>
      <c r="F21" s="23"/>
      <c r="G21" s="23"/>
      <c r="H21" s="23"/>
      <c r="I21" s="23"/>
      <c r="J21" s="23"/>
      <c r="K21" s="27" t="s">
        <v>209</v>
      </c>
      <c r="L21" s="31"/>
      <c r="M21" s="32"/>
      <c r="N21" s="23"/>
    </row>
    <row r="22" spans="1:14">
      <c r="A22" s="23"/>
      <c r="B22" s="23"/>
      <c r="C22" s="23"/>
      <c r="D22" s="23"/>
      <c r="E22" s="23"/>
      <c r="F22" s="23"/>
      <c r="G22" s="23"/>
      <c r="H22" s="23"/>
      <c r="I22" s="23"/>
      <c r="J22" s="23"/>
      <c r="K22" s="23"/>
      <c r="L22" s="23"/>
      <c r="M22" s="23"/>
      <c r="N22" s="23"/>
    </row>
    <row r="23" spans="1:14">
      <c r="A23" s="23"/>
      <c r="B23" s="23"/>
      <c r="C23" s="23"/>
      <c r="D23" s="23"/>
      <c r="E23" s="23"/>
      <c r="F23" s="23"/>
      <c r="G23" s="23"/>
      <c r="H23" s="23"/>
      <c r="I23" s="23"/>
      <c r="J23" s="23"/>
      <c r="K23" s="23"/>
      <c r="L23" s="23"/>
      <c r="M23" s="23"/>
      <c r="N23" s="23"/>
    </row>
    <row r="24" spans="1:14">
      <c r="A24" s="23"/>
      <c r="B24" s="23"/>
      <c r="C24" s="23"/>
      <c r="D24" s="23"/>
      <c r="E24" s="23"/>
      <c r="F24" s="23"/>
      <c r="G24" s="23"/>
      <c r="H24" s="23"/>
      <c r="I24" s="23"/>
      <c r="J24" s="23"/>
      <c r="K24" s="23"/>
      <c r="L24" s="23"/>
      <c r="M24" s="23"/>
      <c r="N24" s="23"/>
    </row>
    <row r="25" spans="1:14">
      <c r="A25" s="23"/>
      <c r="B25" s="23"/>
      <c r="C25" s="23"/>
      <c r="D25" s="23"/>
      <c r="E25" s="23"/>
      <c r="F25" s="23"/>
      <c r="G25" s="23"/>
      <c r="H25" s="23"/>
      <c r="I25" s="23"/>
      <c r="J25" s="23"/>
      <c r="K25" s="23"/>
      <c r="L25" s="23"/>
      <c r="M25" s="23"/>
      <c r="N25" s="23"/>
    </row>
    <row r="26" spans="1:14">
      <c r="A26" s="23"/>
      <c r="B26" s="23"/>
      <c r="C26" s="23"/>
      <c r="D26" s="23"/>
      <c r="E26" s="23"/>
      <c r="F26" s="23"/>
      <c r="G26" s="23"/>
      <c r="H26" s="23"/>
      <c r="I26" s="23"/>
      <c r="J26" s="23"/>
      <c r="K26" s="23"/>
      <c r="L26" s="23"/>
      <c r="M26" s="23"/>
      <c r="N26" s="23"/>
    </row>
    <row r="27" spans="1:14">
      <c r="A27" s="23"/>
      <c r="B27" s="23"/>
      <c r="C27" s="23"/>
      <c r="D27" s="23"/>
      <c r="E27" s="23"/>
      <c r="F27" s="23"/>
      <c r="G27" s="23"/>
      <c r="H27" s="23"/>
      <c r="I27" s="23"/>
      <c r="J27" s="23"/>
      <c r="K27" s="23"/>
      <c r="L27" s="23"/>
      <c r="M27" s="23"/>
      <c r="N27" s="23"/>
    </row>
    <row r="28" spans="1:14">
      <c r="A28" s="23"/>
      <c r="B28" s="23"/>
      <c r="C28" s="23"/>
      <c r="D28" s="23"/>
      <c r="E28" s="23"/>
      <c r="F28" s="23"/>
      <c r="G28" s="23"/>
      <c r="H28" s="23"/>
      <c r="I28" s="23"/>
      <c r="J28" s="23"/>
      <c r="K28" s="23"/>
      <c r="L28" s="23"/>
      <c r="M28" s="23"/>
      <c r="N28" s="23"/>
    </row>
  </sheetData>
  <mergeCells count="1">
    <mergeCell ref="B9:M11"/>
  </mergeCells>
  <phoneticPr fontId="5" type="noConversion"/>
  <pageMargins left="0.7" right="0.7" top="0.75" bottom="0.75" header="0.3" footer="0.3"/>
  <pageSetup paperSize="9" scale="92" fitToHeight="0" orientation="landscape" horizont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view="pageBreakPreview" zoomScale="70" zoomScaleNormal="100" zoomScaleSheetLayoutView="70" workbookViewId="0">
      <selection activeCell="D32" sqref="D32"/>
    </sheetView>
  </sheetViews>
  <sheetFormatPr defaultRowHeight="16.5"/>
  <cols>
    <col min="1" max="1" width="2.25" style="73" customWidth="1"/>
    <col min="2" max="2" width="5.125" style="73" customWidth="1"/>
    <col min="3" max="3" width="10.125" style="73" hidden="1" customWidth="1"/>
    <col min="4" max="4" width="10.375" style="9" bestFit="1" customWidth="1"/>
    <col min="5" max="7" width="10.375" style="9" customWidth="1"/>
    <col min="8" max="8" width="41.875" style="9" customWidth="1"/>
    <col min="9" max="9" width="6.625" style="73" bestFit="1" customWidth="1"/>
    <col min="10" max="10" width="46.875" style="73" customWidth="1"/>
    <col min="11" max="11" width="57.5" style="73" customWidth="1"/>
    <col min="12" max="12" width="8.625" style="73" bestFit="1" customWidth="1"/>
    <col min="13" max="13" width="1.75" style="73" customWidth="1"/>
    <col min="14" max="16384" width="9" style="73"/>
  </cols>
  <sheetData>
    <row r="1" spans="1:12">
      <c r="A1" s="58"/>
      <c r="B1" s="61"/>
      <c r="C1" s="66"/>
      <c r="D1" s="66"/>
      <c r="E1" s="66"/>
      <c r="F1" s="66"/>
      <c r="G1" s="66"/>
      <c r="H1" s="159"/>
      <c r="I1" s="159"/>
      <c r="J1" s="159"/>
      <c r="K1" s="68"/>
      <c r="L1" s="68"/>
    </row>
    <row r="2" spans="1:12" ht="20.25">
      <c r="A2" s="58"/>
      <c r="B2" s="183" t="s">
        <v>627</v>
      </c>
      <c r="C2" s="160"/>
      <c r="D2" s="165"/>
      <c r="E2" s="165"/>
      <c r="F2" s="165"/>
      <c r="G2" s="165"/>
      <c r="H2" s="159"/>
      <c r="I2" s="159"/>
      <c r="J2" s="159"/>
      <c r="K2" s="68"/>
      <c r="L2" s="68"/>
    </row>
    <row r="3" spans="1:12" ht="7.5" customHeight="1">
      <c r="A3" s="58"/>
      <c r="B3" s="62"/>
      <c r="C3" s="69"/>
      <c r="D3" s="164"/>
      <c r="E3" s="164"/>
      <c r="F3" s="164"/>
      <c r="G3" s="164"/>
      <c r="H3" s="164"/>
      <c r="I3" s="69"/>
      <c r="J3" s="69"/>
      <c r="K3" s="69"/>
      <c r="L3" s="69"/>
    </row>
    <row r="4" spans="1:12" ht="27">
      <c r="A4" s="60"/>
      <c r="B4" s="161" t="s">
        <v>628</v>
      </c>
      <c r="C4" s="161" t="s">
        <v>1</v>
      </c>
      <c r="D4" s="161" t="s">
        <v>676</v>
      </c>
      <c r="E4" s="260" t="s">
        <v>1</v>
      </c>
      <c r="F4" s="261"/>
      <c r="G4" s="161" t="s">
        <v>886</v>
      </c>
      <c r="H4" s="161" t="s">
        <v>629</v>
      </c>
      <c r="I4" s="161" t="s">
        <v>685</v>
      </c>
      <c r="J4" s="161" t="s">
        <v>630</v>
      </c>
      <c r="K4" s="161" t="s">
        <v>631</v>
      </c>
      <c r="L4" s="162" t="s">
        <v>632</v>
      </c>
    </row>
    <row r="5" spans="1:12" ht="40.5">
      <c r="A5" s="60"/>
      <c r="B5" s="197">
        <v>1</v>
      </c>
      <c r="C5" s="163"/>
      <c r="D5" s="197"/>
      <c r="E5" s="262" t="s">
        <v>1134</v>
      </c>
      <c r="F5" s="268" t="s">
        <v>1135</v>
      </c>
      <c r="G5" s="199" t="s">
        <v>1137</v>
      </c>
      <c r="H5" s="199" t="s">
        <v>278</v>
      </c>
      <c r="I5" s="65">
        <v>3</v>
      </c>
      <c r="J5" s="200" t="s">
        <v>1191</v>
      </c>
      <c r="K5" s="192" t="s">
        <v>1192</v>
      </c>
      <c r="L5" s="163"/>
    </row>
    <row r="6" spans="1:12" ht="54">
      <c r="A6" s="56"/>
      <c r="B6" s="197">
        <v>2</v>
      </c>
      <c r="C6" s="163"/>
      <c r="D6" s="197"/>
      <c r="E6" s="262"/>
      <c r="F6" s="270"/>
      <c r="G6" s="199" t="s">
        <v>1138</v>
      </c>
      <c r="H6" s="199" t="s">
        <v>280</v>
      </c>
      <c r="I6" s="65">
        <v>3</v>
      </c>
      <c r="J6" s="201" t="s">
        <v>1195</v>
      </c>
      <c r="K6" s="166" t="s">
        <v>1196</v>
      </c>
      <c r="L6" s="163"/>
    </row>
    <row r="7" spans="1:12" ht="40.5">
      <c r="A7" s="56"/>
      <c r="B7" s="197">
        <v>3</v>
      </c>
      <c r="C7" s="163"/>
      <c r="D7" s="197"/>
      <c r="E7" s="262"/>
      <c r="F7" s="270"/>
      <c r="G7" s="199" t="s">
        <v>1139</v>
      </c>
      <c r="H7" s="199" t="s">
        <v>1145</v>
      </c>
      <c r="I7" s="65">
        <v>3</v>
      </c>
      <c r="J7" s="166" t="s">
        <v>1189</v>
      </c>
      <c r="K7" s="166" t="s">
        <v>1190</v>
      </c>
      <c r="L7" s="163"/>
    </row>
    <row r="8" spans="1:12" ht="67.5">
      <c r="A8" s="56"/>
      <c r="B8" s="197">
        <v>4</v>
      </c>
      <c r="C8" s="163"/>
      <c r="D8" s="197"/>
      <c r="E8" s="262"/>
      <c r="F8" s="270"/>
      <c r="G8" s="199" t="s">
        <v>1140</v>
      </c>
      <c r="H8" s="199" t="s">
        <v>1146</v>
      </c>
      <c r="I8" s="65">
        <v>3</v>
      </c>
      <c r="J8" s="166" t="s">
        <v>1203</v>
      </c>
      <c r="K8" s="166" t="s">
        <v>1204</v>
      </c>
      <c r="L8" s="163"/>
    </row>
    <row r="9" spans="1:12" ht="54">
      <c r="A9" s="56"/>
      <c r="B9" s="197">
        <v>5</v>
      </c>
      <c r="C9" s="163"/>
      <c r="D9" s="197"/>
      <c r="E9" s="262"/>
      <c r="F9" s="270"/>
      <c r="G9" s="199" t="s">
        <v>1141</v>
      </c>
      <c r="H9" s="199" t="s">
        <v>1147</v>
      </c>
      <c r="I9" s="65">
        <v>3</v>
      </c>
      <c r="J9" s="166" t="s">
        <v>1183</v>
      </c>
      <c r="K9" s="166" t="s">
        <v>1184</v>
      </c>
      <c r="L9" s="163"/>
    </row>
    <row r="10" spans="1:12" ht="40.5">
      <c r="A10" s="56"/>
      <c r="B10" s="197">
        <v>6</v>
      </c>
      <c r="C10" s="163"/>
      <c r="D10" s="197"/>
      <c r="E10" s="262"/>
      <c r="F10" s="270"/>
      <c r="G10" s="199" t="s">
        <v>1142</v>
      </c>
      <c r="H10" s="199" t="s">
        <v>1148</v>
      </c>
      <c r="I10" s="65">
        <v>3</v>
      </c>
      <c r="J10" s="166" t="s">
        <v>1185</v>
      </c>
      <c r="K10" s="166" t="s">
        <v>1186</v>
      </c>
      <c r="L10" s="163"/>
    </row>
    <row r="11" spans="1:12" ht="27">
      <c r="A11" s="56"/>
      <c r="B11" s="197">
        <v>7</v>
      </c>
      <c r="C11" s="163"/>
      <c r="D11" s="197"/>
      <c r="E11" s="262"/>
      <c r="F11" s="270"/>
      <c r="G11" s="199" t="s">
        <v>1143</v>
      </c>
      <c r="H11" s="199" t="s">
        <v>1149</v>
      </c>
      <c r="I11" s="65">
        <v>3</v>
      </c>
      <c r="J11" s="166" t="s">
        <v>1187</v>
      </c>
      <c r="K11" s="166" t="s">
        <v>1188</v>
      </c>
      <c r="L11" s="163"/>
    </row>
    <row r="12" spans="1:12" ht="27">
      <c r="A12" s="56"/>
      <c r="B12" s="197">
        <v>8</v>
      </c>
      <c r="C12" s="163"/>
      <c r="D12" s="197"/>
      <c r="E12" s="262"/>
      <c r="F12" s="269"/>
      <c r="G12" s="199" t="s">
        <v>1144</v>
      </c>
      <c r="H12" s="199" t="s">
        <v>279</v>
      </c>
      <c r="I12" s="65">
        <v>3</v>
      </c>
      <c r="J12" s="166" t="s">
        <v>1193</v>
      </c>
      <c r="K12" s="166" t="s">
        <v>1194</v>
      </c>
      <c r="L12" s="163"/>
    </row>
    <row r="13" spans="1:12" ht="40.5">
      <c r="A13" s="56"/>
      <c r="B13" s="197">
        <v>9</v>
      </c>
      <c r="C13" s="163"/>
      <c r="D13" s="197"/>
      <c r="E13" s="262"/>
      <c r="F13" s="268" t="s">
        <v>1136</v>
      </c>
      <c r="G13" s="199" t="s">
        <v>1150</v>
      </c>
      <c r="H13" s="199" t="s">
        <v>295</v>
      </c>
      <c r="I13" s="65">
        <v>3</v>
      </c>
      <c r="J13" s="166" t="s">
        <v>1225</v>
      </c>
      <c r="K13" s="166" t="s">
        <v>1226</v>
      </c>
      <c r="L13" s="163"/>
    </row>
    <row r="14" spans="1:12" ht="54">
      <c r="A14" s="56"/>
      <c r="B14" s="197">
        <v>10</v>
      </c>
      <c r="C14" s="163"/>
      <c r="D14" s="197"/>
      <c r="E14" s="262"/>
      <c r="F14" s="270"/>
      <c r="G14" s="199" t="s">
        <v>1151</v>
      </c>
      <c r="H14" s="199" t="s">
        <v>296</v>
      </c>
      <c r="I14" s="65">
        <v>3</v>
      </c>
      <c r="J14" s="166" t="s">
        <v>1227</v>
      </c>
      <c r="K14" s="166" t="s">
        <v>1228</v>
      </c>
      <c r="L14" s="163"/>
    </row>
    <row r="15" spans="1:12" ht="40.5">
      <c r="A15" s="56"/>
      <c r="B15" s="197">
        <v>11</v>
      </c>
      <c r="C15" s="163"/>
      <c r="D15" s="197"/>
      <c r="E15" s="262"/>
      <c r="F15" s="270"/>
      <c r="G15" s="199" t="s">
        <v>1152</v>
      </c>
      <c r="H15" s="199" t="s">
        <v>1154</v>
      </c>
      <c r="I15" s="65">
        <v>3</v>
      </c>
      <c r="J15" s="166" t="s">
        <v>1231</v>
      </c>
      <c r="K15" s="166" t="s">
        <v>1232</v>
      </c>
      <c r="L15" s="163"/>
    </row>
    <row r="16" spans="1:12" ht="27">
      <c r="A16" s="56"/>
      <c r="B16" s="197">
        <v>12</v>
      </c>
      <c r="C16" s="163"/>
      <c r="D16" s="197"/>
      <c r="E16" s="262"/>
      <c r="F16" s="269"/>
      <c r="G16" s="199" t="s">
        <v>1153</v>
      </c>
      <c r="H16" s="199" t="s">
        <v>1155</v>
      </c>
      <c r="I16" s="65">
        <v>3</v>
      </c>
      <c r="J16" s="166" t="s">
        <v>1233</v>
      </c>
      <c r="K16" s="166" t="s">
        <v>1234</v>
      </c>
      <c r="L16" s="163"/>
    </row>
    <row r="17" spans="1:12" ht="27">
      <c r="A17" s="56"/>
      <c r="B17" s="197">
        <v>13</v>
      </c>
      <c r="C17" s="163"/>
      <c r="D17" s="197"/>
      <c r="E17" s="262"/>
      <c r="F17" s="268" t="s">
        <v>1156</v>
      </c>
      <c r="G17" s="199" t="s">
        <v>1161</v>
      </c>
      <c r="H17" s="199" t="s">
        <v>1177</v>
      </c>
      <c r="I17" s="65">
        <v>3</v>
      </c>
      <c r="J17" s="166" t="s">
        <v>1211</v>
      </c>
      <c r="K17" s="166" t="s">
        <v>1212</v>
      </c>
      <c r="L17" s="163"/>
    </row>
    <row r="18" spans="1:12" ht="40.5">
      <c r="A18" s="56"/>
      <c r="B18" s="197">
        <v>14</v>
      </c>
      <c r="C18" s="163"/>
      <c r="D18" s="197"/>
      <c r="E18" s="262"/>
      <c r="F18" s="270"/>
      <c r="G18" s="199" t="s">
        <v>1162</v>
      </c>
      <c r="H18" s="199" t="s">
        <v>294</v>
      </c>
      <c r="I18" s="65">
        <v>3</v>
      </c>
      <c r="J18" s="166" t="s">
        <v>1223</v>
      </c>
      <c r="K18" s="166" t="s">
        <v>1224</v>
      </c>
      <c r="L18" s="186"/>
    </row>
    <row r="19" spans="1:12" ht="54">
      <c r="A19" s="56"/>
      <c r="B19" s="197">
        <v>15</v>
      </c>
      <c r="C19" s="163"/>
      <c r="D19" s="197"/>
      <c r="E19" s="262"/>
      <c r="F19" s="270"/>
      <c r="G19" s="199" t="s">
        <v>1163</v>
      </c>
      <c r="H19" s="199" t="s">
        <v>293</v>
      </c>
      <c r="I19" s="65">
        <v>3</v>
      </c>
      <c r="J19" s="166" t="s">
        <v>1221</v>
      </c>
      <c r="K19" s="166" t="s">
        <v>1222</v>
      </c>
      <c r="L19" s="163"/>
    </row>
    <row r="20" spans="1:12" ht="40.5">
      <c r="A20" s="56"/>
      <c r="B20" s="197">
        <v>16</v>
      </c>
      <c r="C20" s="163"/>
      <c r="D20" s="197"/>
      <c r="E20" s="262"/>
      <c r="F20" s="270"/>
      <c r="G20" s="199" t="s">
        <v>1164</v>
      </c>
      <c r="H20" s="199" t="s">
        <v>286</v>
      </c>
      <c r="I20" s="65">
        <v>3</v>
      </c>
      <c r="J20" s="166" t="s">
        <v>1207</v>
      </c>
      <c r="K20" s="166" t="s">
        <v>1208</v>
      </c>
      <c r="L20" s="163"/>
    </row>
    <row r="21" spans="1:12" ht="40.5">
      <c r="A21" s="56"/>
      <c r="B21" s="197">
        <v>17</v>
      </c>
      <c r="C21" s="163"/>
      <c r="D21" s="197"/>
      <c r="E21" s="262"/>
      <c r="F21" s="270"/>
      <c r="G21" s="195" t="s">
        <v>1165</v>
      </c>
      <c r="H21" s="195" t="s">
        <v>290</v>
      </c>
      <c r="I21" s="65">
        <v>3</v>
      </c>
      <c r="J21" s="166" t="s">
        <v>1215</v>
      </c>
      <c r="K21" s="166" t="s">
        <v>1216</v>
      </c>
      <c r="L21" s="163"/>
    </row>
    <row r="22" spans="1:12" ht="40.5">
      <c r="A22" s="56"/>
      <c r="B22" s="197">
        <v>18</v>
      </c>
      <c r="C22" s="163"/>
      <c r="D22" s="197"/>
      <c r="E22" s="262"/>
      <c r="F22" s="270"/>
      <c r="G22" s="195" t="s">
        <v>1166</v>
      </c>
      <c r="H22" s="195" t="s">
        <v>301</v>
      </c>
      <c r="I22" s="65">
        <v>3</v>
      </c>
      <c r="J22" s="166" t="s">
        <v>1237</v>
      </c>
      <c r="K22" s="166" t="s">
        <v>1238</v>
      </c>
      <c r="L22" s="186"/>
    </row>
    <row r="23" spans="1:12" ht="27">
      <c r="A23" s="60"/>
      <c r="B23" s="197">
        <v>19</v>
      </c>
      <c r="C23" s="163"/>
      <c r="D23" s="197"/>
      <c r="E23" s="262"/>
      <c r="F23" s="270"/>
      <c r="G23" s="195" t="s">
        <v>1167</v>
      </c>
      <c r="H23" s="195" t="s">
        <v>287</v>
      </c>
      <c r="I23" s="65">
        <v>3</v>
      </c>
      <c r="J23" s="166" t="s">
        <v>1209</v>
      </c>
      <c r="K23" s="166" t="s">
        <v>1210</v>
      </c>
      <c r="L23" s="163"/>
    </row>
    <row r="24" spans="1:12" ht="40.5">
      <c r="A24" s="56"/>
      <c r="B24" s="197">
        <v>20</v>
      </c>
      <c r="C24" s="163"/>
      <c r="D24" s="197"/>
      <c r="E24" s="262"/>
      <c r="F24" s="270"/>
      <c r="G24" s="195" t="s">
        <v>1168</v>
      </c>
      <c r="H24" s="195" t="s">
        <v>291</v>
      </c>
      <c r="I24" s="65">
        <v>3</v>
      </c>
      <c r="J24" s="166" t="s">
        <v>1217</v>
      </c>
      <c r="K24" s="166" t="s">
        <v>1218</v>
      </c>
      <c r="L24" s="163"/>
    </row>
    <row r="25" spans="1:12" ht="27">
      <c r="A25" s="56"/>
      <c r="B25" s="197">
        <v>21</v>
      </c>
      <c r="C25" s="163"/>
      <c r="D25" s="197"/>
      <c r="E25" s="262"/>
      <c r="F25" s="270"/>
      <c r="G25" s="195" t="s">
        <v>1169</v>
      </c>
      <c r="H25" s="195" t="s">
        <v>289</v>
      </c>
      <c r="I25" s="65">
        <v>3</v>
      </c>
      <c r="J25" s="166" t="s">
        <v>1213</v>
      </c>
      <c r="K25" s="166" t="s">
        <v>1214</v>
      </c>
      <c r="L25" s="163"/>
    </row>
    <row r="26" spans="1:12" ht="27">
      <c r="A26" s="56"/>
      <c r="B26" s="197">
        <v>22</v>
      </c>
      <c r="C26" s="163"/>
      <c r="D26" s="197"/>
      <c r="E26" s="262"/>
      <c r="F26" s="269"/>
      <c r="G26" s="195" t="s">
        <v>1170</v>
      </c>
      <c r="H26" s="195" t="s">
        <v>1178</v>
      </c>
      <c r="I26" s="65">
        <v>3</v>
      </c>
      <c r="J26" s="166" t="s">
        <v>1219</v>
      </c>
      <c r="K26" s="166" t="s">
        <v>1220</v>
      </c>
      <c r="L26" s="163"/>
    </row>
    <row r="27" spans="1:12" ht="54">
      <c r="A27" s="56"/>
      <c r="B27" s="197">
        <v>23</v>
      </c>
      <c r="C27" s="163"/>
      <c r="D27" s="197"/>
      <c r="E27" s="262"/>
      <c r="F27" s="268" t="s">
        <v>1157</v>
      </c>
      <c r="G27" s="195" t="s">
        <v>1171</v>
      </c>
      <c r="H27" s="195" t="s">
        <v>1179</v>
      </c>
      <c r="I27" s="65">
        <v>3</v>
      </c>
      <c r="J27" s="166" t="s">
        <v>1199</v>
      </c>
      <c r="K27" s="166" t="s">
        <v>1200</v>
      </c>
      <c r="L27" s="163"/>
    </row>
    <row r="28" spans="1:12" ht="40.5">
      <c r="A28" s="56"/>
      <c r="B28" s="197">
        <v>24</v>
      </c>
      <c r="C28" s="163"/>
      <c r="D28" s="197"/>
      <c r="E28" s="262"/>
      <c r="F28" s="269"/>
      <c r="G28" s="195" t="s">
        <v>1172</v>
      </c>
      <c r="H28" s="195" t="s">
        <v>300</v>
      </c>
      <c r="I28" s="65">
        <v>3</v>
      </c>
      <c r="J28" s="166" t="s">
        <v>1235</v>
      </c>
      <c r="K28" s="166" t="s">
        <v>1236</v>
      </c>
      <c r="L28" s="163"/>
    </row>
    <row r="29" spans="1:12" ht="49.5" customHeight="1">
      <c r="A29" s="56"/>
      <c r="B29" s="197">
        <v>25</v>
      </c>
      <c r="C29" s="163"/>
      <c r="D29" s="197"/>
      <c r="E29" s="262"/>
      <c r="F29" s="268" t="s">
        <v>1158</v>
      </c>
      <c r="G29" s="195" t="s">
        <v>1173</v>
      </c>
      <c r="H29" s="195" t="s">
        <v>1180</v>
      </c>
      <c r="I29" s="65">
        <v>3</v>
      </c>
      <c r="J29" s="166" t="s">
        <v>1229</v>
      </c>
      <c r="K29" s="166" t="s">
        <v>1230</v>
      </c>
      <c r="L29" s="163"/>
    </row>
    <row r="30" spans="1:12" ht="40.5">
      <c r="A30" s="56"/>
      <c r="B30" s="197">
        <v>26</v>
      </c>
      <c r="C30" s="163"/>
      <c r="D30" s="197"/>
      <c r="E30" s="262"/>
      <c r="F30" s="269"/>
      <c r="G30" s="196" t="s">
        <v>1174</v>
      </c>
      <c r="H30" s="195" t="s">
        <v>1181</v>
      </c>
      <c r="I30" s="65">
        <v>3</v>
      </c>
      <c r="J30" s="166" t="s">
        <v>1205</v>
      </c>
      <c r="K30" s="166" t="s">
        <v>1206</v>
      </c>
      <c r="L30" s="163"/>
    </row>
    <row r="31" spans="1:12" ht="40.5">
      <c r="A31" s="56"/>
      <c r="B31" s="197">
        <v>27</v>
      </c>
      <c r="C31" s="163"/>
      <c r="D31" s="197"/>
      <c r="E31" s="262"/>
      <c r="F31" s="206" t="s">
        <v>1159</v>
      </c>
      <c r="G31" s="199" t="s">
        <v>1175</v>
      </c>
      <c r="H31" s="199" t="s">
        <v>281</v>
      </c>
      <c r="I31" s="65">
        <v>3</v>
      </c>
      <c r="J31" s="166" t="s">
        <v>1197</v>
      </c>
      <c r="K31" s="166" t="s">
        <v>1198</v>
      </c>
      <c r="L31" s="163"/>
    </row>
    <row r="32" spans="1:12" ht="40.5">
      <c r="A32" s="56"/>
      <c r="B32" s="197">
        <v>28</v>
      </c>
      <c r="C32" s="163"/>
      <c r="D32" s="197"/>
      <c r="E32" s="262"/>
      <c r="F32" s="207" t="s">
        <v>1160</v>
      </c>
      <c r="G32" s="199" t="s">
        <v>1176</v>
      </c>
      <c r="H32" s="199" t="s">
        <v>1182</v>
      </c>
      <c r="I32" s="65">
        <v>3</v>
      </c>
      <c r="J32" s="166" t="s">
        <v>1201</v>
      </c>
      <c r="K32" s="166" t="s">
        <v>1202</v>
      </c>
      <c r="L32" s="163"/>
    </row>
    <row r="33" ht="7.5" customHeight="1"/>
  </sheetData>
  <mergeCells count="7">
    <mergeCell ref="F27:F28"/>
    <mergeCell ref="F29:F30"/>
    <mergeCell ref="E4:F4"/>
    <mergeCell ref="E5:E32"/>
    <mergeCell ref="F5:F12"/>
    <mergeCell ref="F13:F16"/>
    <mergeCell ref="F17:F26"/>
  </mergeCells>
  <phoneticPr fontId="5" type="noConversion"/>
  <conditionalFormatting sqref="H4:J4">
    <cfRule type="cellIs" dxfId="26" priority="7" stopIfTrue="1" operator="equal">
      <formula>"취약"</formula>
    </cfRule>
    <cfRule type="cellIs" dxfId="25" priority="8" stopIfTrue="1" operator="equal">
      <formula>"확인"</formula>
    </cfRule>
    <cfRule type="cellIs" dxfId="24" priority="9" stopIfTrue="1" operator="equal">
      <formula>"N/A"</formula>
    </cfRule>
  </conditionalFormatting>
  <conditionalFormatting sqref="B4:E4 G4">
    <cfRule type="cellIs" dxfId="23" priority="4" stopIfTrue="1" operator="equal">
      <formula>"취약"</formula>
    </cfRule>
    <cfRule type="cellIs" dxfId="22" priority="5" stopIfTrue="1" operator="equal">
      <formula>"확인"</formula>
    </cfRule>
    <cfRule type="cellIs" dxfId="21" priority="6" stopIfTrue="1" operator="equal">
      <formula>"N/A"</formula>
    </cfRule>
  </conditionalFormatting>
  <conditionalFormatting sqref="K4">
    <cfRule type="cellIs" dxfId="20" priority="1" stopIfTrue="1" operator="equal">
      <formula>"취약"</formula>
    </cfRule>
    <cfRule type="cellIs" dxfId="19" priority="2" stopIfTrue="1" operator="equal">
      <formula>"확인"</formula>
    </cfRule>
    <cfRule type="cellIs" dxfId="18" priority="3" stopIfTrue="1" operator="equal">
      <formula>"N/A"</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view="pageBreakPreview" zoomScaleNormal="100" zoomScaleSheetLayoutView="100" workbookViewId="0">
      <selection activeCell="G5" sqref="G5"/>
    </sheetView>
  </sheetViews>
  <sheetFormatPr defaultRowHeight="16.5"/>
  <cols>
    <col min="1" max="1" width="2.25" style="73" customWidth="1"/>
    <col min="2" max="2" width="5.125" style="73" customWidth="1"/>
    <col min="3" max="3" width="10.125" style="73" hidden="1" customWidth="1"/>
    <col min="4" max="4" width="10.375" style="9" bestFit="1" customWidth="1"/>
    <col min="5" max="6" width="10.375" style="9" customWidth="1"/>
    <col min="7" max="7" width="41.875" style="9" customWidth="1"/>
    <col min="8" max="8" width="6.625" style="73" bestFit="1" customWidth="1"/>
    <col min="9" max="9" width="46.875" style="73" customWidth="1"/>
    <col min="10" max="10" width="57.5" style="73" customWidth="1"/>
    <col min="11" max="11" width="8.625" style="73" bestFit="1" customWidth="1"/>
    <col min="12" max="12" width="1.75" style="73" customWidth="1"/>
    <col min="13" max="16384" width="9" style="73"/>
  </cols>
  <sheetData>
    <row r="1" spans="1:11">
      <c r="A1" s="58"/>
      <c r="B1" s="61"/>
      <c r="C1" s="66"/>
      <c r="D1" s="66"/>
      <c r="E1" s="66"/>
      <c r="F1" s="66"/>
      <c r="G1" s="159"/>
      <c r="H1" s="159"/>
      <c r="I1" s="159"/>
      <c r="J1" s="68"/>
      <c r="K1" s="68"/>
    </row>
    <row r="2" spans="1:11" ht="20.25">
      <c r="A2" s="58"/>
      <c r="B2" s="183" t="s">
        <v>627</v>
      </c>
      <c r="C2" s="160"/>
      <c r="D2" s="165"/>
      <c r="E2" s="165"/>
      <c r="F2" s="165"/>
      <c r="G2" s="159"/>
      <c r="H2" s="159"/>
      <c r="I2" s="159"/>
      <c r="J2" s="68"/>
      <c r="K2" s="68"/>
    </row>
    <row r="3" spans="1:11" ht="7.5" customHeight="1">
      <c r="A3" s="58"/>
      <c r="B3" s="62"/>
      <c r="C3" s="69"/>
      <c r="D3" s="164"/>
      <c r="E3" s="164"/>
      <c r="F3" s="164"/>
      <c r="G3" s="164"/>
      <c r="H3" s="69"/>
      <c r="I3" s="69"/>
      <c r="J3" s="69"/>
      <c r="K3" s="69"/>
    </row>
    <row r="4" spans="1:11" ht="27.75" thickBot="1">
      <c r="A4" s="60"/>
      <c r="B4" s="161" t="s">
        <v>628</v>
      </c>
      <c r="C4" s="161" t="s">
        <v>1</v>
      </c>
      <c r="D4" s="161" t="s">
        <v>676</v>
      </c>
      <c r="E4" s="202" t="s">
        <v>1</v>
      </c>
      <c r="F4" s="161" t="s">
        <v>886</v>
      </c>
      <c r="G4" s="161" t="s">
        <v>629</v>
      </c>
      <c r="H4" s="161" t="s">
        <v>685</v>
      </c>
      <c r="I4" s="161" t="s">
        <v>630</v>
      </c>
      <c r="J4" s="161" t="s">
        <v>631</v>
      </c>
      <c r="K4" s="162" t="s">
        <v>632</v>
      </c>
    </row>
    <row r="5" spans="1:11" ht="17.25" thickBot="1">
      <c r="A5" s="60"/>
      <c r="B5" s="203">
        <v>1</v>
      </c>
      <c r="C5" s="163"/>
      <c r="D5" s="203"/>
      <c r="E5" s="262" t="s">
        <v>1134</v>
      </c>
      <c r="F5" s="205"/>
      <c r="G5" s="211" t="s">
        <v>1634</v>
      </c>
      <c r="H5" s="65"/>
      <c r="I5" s="200"/>
      <c r="J5" s="192"/>
      <c r="K5" s="163"/>
    </row>
    <row r="6" spans="1:11" ht="17.25" thickBot="1">
      <c r="A6" s="56"/>
      <c r="B6" s="203">
        <v>2</v>
      </c>
      <c r="C6" s="163"/>
      <c r="D6" s="203"/>
      <c r="E6" s="262"/>
      <c r="F6" s="205"/>
      <c r="G6" s="212" t="s">
        <v>1635</v>
      </c>
      <c r="H6" s="65"/>
      <c r="I6" s="201"/>
      <c r="J6" s="166"/>
      <c r="K6" s="163"/>
    </row>
    <row r="7" spans="1:11" ht="17.25" thickBot="1">
      <c r="A7" s="56"/>
      <c r="B7" s="203">
        <v>3</v>
      </c>
      <c r="C7" s="163"/>
      <c r="D7" s="203"/>
      <c r="E7" s="262"/>
      <c r="F7" s="205"/>
      <c r="G7" s="212" t="s">
        <v>1636</v>
      </c>
      <c r="H7" s="65"/>
      <c r="I7" s="166"/>
      <c r="J7" s="166"/>
      <c r="K7" s="163"/>
    </row>
    <row r="8" spans="1:11" ht="17.25" thickBot="1">
      <c r="A8" s="56"/>
      <c r="B8" s="203">
        <v>4</v>
      </c>
      <c r="C8" s="163"/>
      <c r="D8" s="203"/>
      <c r="E8" s="262"/>
      <c r="F8" s="205"/>
      <c r="G8" s="212" t="s">
        <v>1637</v>
      </c>
      <c r="H8" s="65"/>
      <c r="I8" s="166"/>
      <c r="J8" s="166"/>
      <c r="K8" s="163"/>
    </row>
    <row r="9" spans="1:11" ht="17.25" thickBot="1">
      <c r="A9" s="56"/>
      <c r="B9" s="203">
        <v>5</v>
      </c>
      <c r="C9" s="163"/>
      <c r="D9" s="203"/>
      <c r="E9" s="262"/>
      <c r="F9" s="205"/>
      <c r="G9" s="212" t="s">
        <v>1638</v>
      </c>
      <c r="H9" s="65"/>
      <c r="I9" s="166"/>
      <c r="J9" s="166"/>
      <c r="K9" s="163"/>
    </row>
    <row r="10" spans="1:11" ht="17.25" thickBot="1">
      <c r="A10" s="56"/>
      <c r="B10" s="203">
        <v>6</v>
      </c>
      <c r="C10" s="163"/>
      <c r="D10" s="203"/>
      <c r="E10" s="262"/>
      <c r="F10" s="205"/>
      <c r="G10" s="212" t="s">
        <v>1639</v>
      </c>
      <c r="H10" s="65"/>
      <c r="I10" s="166"/>
      <c r="J10" s="166"/>
      <c r="K10" s="163"/>
    </row>
    <row r="11" spans="1:11" ht="17.25" thickBot="1">
      <c r="A11" s="56"/>
      <c r="B11" s="203">
        <v>7</v>
      </c>
      <c r="C11" s="163"/>
      <c r="D11" s="203"/>
      <c r="E11" s="262"/>
      <c r="F11" s="205"/>
      <c r="G11" s="212" t="s">
        <v>1640</v>
      </c>
      <c r="H11" s="65"/>
      <c r="I11" s="166"/>
      <c r="J11" s="166"/>
      <c r="K11" s="163"/>
    </row>
    <row r="12" spans="1:11" ht="17.25" thickBot="1">
      <c r="A12" s="56"/>
      <c r="B12" s="203">
        <v>8</v>
      </c>
      <c r="C12" s="163"/>
      <c r="D12" s="203"/>
      <c r="E12" s="262"/>
      <c r="F12" s="205"/>
      <c r="G12" s="212" t="s">
        <v>1641</v>
      </c>
      <c r="H12" s="65"/>
      <c r="I12" s="166"/>
      <c r="J12" s="166"/>
      <c r="K12" s="163"/>
    </row>
    <row r="13" spans="1:11" ht="7.5" customHeight="1"/>
  </sheetData>
  <mergeCells count="1">
    <mergeCell ref="E5:E12"/>
  </mergeCells>
  <phoneticPr fontId="5" type="noConversion"/>
  <conditionalFormatting sqref="G4:I4">
    <cfRule type="cellIs" dxfId="17" priority="7" stopIfTrue="1" operator="equal">
      <formula>"취약"</formula>
    </cfRule>
    <cfRule type="cellIs" dxfId="16" priority="8" stopIfTrue="1" operator="equal">
      <formula>"확인"</formula>
    </cfRule>
    <cfRule type="cellIs" dxfId="15" priority="9" stopIfTrue="1" operator="equal">
      <formula>"N/A"</formula>
    </cfRule>
  </conditionalFormatting>
  <conditionalFormatting sqref="B4:F4">
    <cfRule type="cellIs" dxfId="14" priority="4" stopIfTrue="1" operator="equal">
      <formula>"취약"</formula>
    </cfRule>
    <cfRule type="cellIs" dxfId="13" priority="5" stopIfTrue="1" operator="equal">
      <formula>"확인"</formula>
    </cfRule>
    <cfRule type="cellIs" dxfId="12" priority="6" stopIfTrue="1" operator="equal">
      <formula>"N/A"</formula>
    </cfRule>
  </conditionalFormatting>
  <conditionalFormatting sqref="J4">
    <cfRule type="cellIs" dxfId="11" priority="1" stopIfTrue="1" operator="equal">
      <formula>"취약"</formula>
    </cfRule>
    <cfRule type="cellIs" dxfId="10" priority="2" stopIfTrue="1" operator="equal">
      <formula>"확인"</formula>
    </cfRule>
    <cfRule type="cellIs" dxfId="9" priority="3" stopIfTrue="1" operator="equal">
      <formula>"N/A"</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2:N28"/>
  <sheetViews>
    <sheetView showGridLines="0" view="pageBreakPreview" zoomScale="85" zoomScaleNormal="55" zoomScaleSheetLayoutView="85" zoomScalePageLayoutView="70" workbookViewId="0">
      <selection activeCell="F27" sqref="F27"/>
    </sheetView>
  </sheetViews>
  <sheetFormatPr defaultColWidth="38.125" defaultRowHeight="13.5"/>
  <cols>
    <col min="1" max="1" width="1.25" style="169" customWidth="1"/>
    <col min="2" max="2" width="4.5" style="169" bestFit="1" customWidth="1"/>
    <col min="3" max="3" width="9.875" style="170" bestFit="1" customWidth="1"/>
    <col min="4" max="4" width="29.25" style="170" bestFit="1" customWidth="1"/>
    <col min="5" max="5" width="12" style="170" customWidth="1"/>
    <col min="6" max="6" width="46.5" style="170" bestFit="1" customWidth="1"/>
    <col min="7" max="7" width="11.625" style="170" customWidth="1"/>
    <col min="8" max="9" width="50.625" style="170" customWidth="1"/>
    <col min="10" max="10" width="7.375" style="170" bestFit="1" customWidth="1"/>
    <col min="11" max="11" width="10.25" style="170" customWidth="1"/>
    <col min="12" max="12" width="10.875" style="170" customWidth="1"/>
    <col min="13" max="13" width="13.75" style="170" customWidth="1"/>
    <col min="14" max="14" width="9.25" style="171" bestFit="1" customWidth="1"/>
    <col min="15" max="15" width="1.625" style="169" customWidth="1"/>
    <col min="16" max="16384" width="38.125" style="169"/>
  </cols>
  <sheetData>
    <row r="2" spans="2:14" ht="17.25">
      <c r="B2" s="281" t="s">
        <v>259</v>
      </c>
      <c r="C2" s="281"/>
      <c r="D2" s="172"/>
      <c r="E2" s="172"/>
      <c r="F2" s="173"/>
      <c r="G2" s="173"/>
      <c r="H2" s="173"/>
      <c r="I2" s="173"/>
      <c r="J2" s="173"/>
      <c r="K2" s="173"/>
      <c r="L2" s="173"/>
      <c r="M2" s="173"/>
      <c r="N2" s="174"/>
    </row>
    <row r="3" spans="2:14" s="170" customFormat="1">
      <c r="B3" s="282" t="s">
        <v>706</v>
      </c>
      <c r="C3" s="260" t="s">
        <v>707</v>
      </c>
      <c r="D3" s="279"/>
      <c r="E3" s="261"/>
      <c r="F3" s="260" t="s">
        <v>708</v>
      </c>
      <c r="G3" s="261"/>
      <c r="H3" s="161" t="s">
        <v>709</v>
      </c>
      <c r="I3" s="260" t="s">
        <v>710</v>
      </c>
      <c r="J3" s="261"/>
      <c r="K3" s="260" t="s">
        <v>711</v>
      </c>
      <c r="L3" s="279"/>
      <c r="M3" s="279"/>
      <c r="N3" s="261"/>
    </row>
    <row r="4" spans="2:14" s="170" customFormat="1">
      <c r="B4" s="283"/>
      <c r="C4" s="161" t="s">
        <v>712</v>
      </c>
      <c r="D4" s="161" t="s">
        <v>713</v>
      </c>
      <c r="E4" s="161" t="s">
        <v>714</v>
      </c>
      <c r="F4" s="161" t="s">
        <v>715</v>
      </c>
      <c r="G4" s="161" t="s">
        <v>716</v>
      </c>
      <c r="H4" s="161" t="s">
        <v>717</v>
      </c>
      <c r="I4" s="161" t="s">
        <v>718</v>
      </c>
      <c r="J4" s="161" t="s">
        <v>719</v>
      </c>
      <c r="K4" s="161" t="s">
        <v>720</v>
      </c>
      <c r="L4" s="161" t="s">
        <v>721</v>
      </c>
      <c r="M4" s="161" t="s">
        <v>722</v>
      </c>
      <c r="N4" s="161" t="s">
        <v>723</v>
      </c>
    </row>
    <row r="5" spans="2:14" ht="54">
      <c r="B5" s="175">
        <v>1</v>
      </c>
      <c r="C5" s="176" t="s">
        <v>762</v>
      </c>
      <c r="D5" s="175" t="str">
        <f>VLOOKUP(C5,전체!$G$3:$H$28,2,0)</f>
        <v>인터넷뱅킹[1] (개인)</v>
      </c>
      <c r="E5" s="57">
        <f>VLOOKUP(C5,'자산목록-웹(WEB)'!$C$5:$M$30,7,0)</f>
        <v>5</v>
      </c>
      <c r="F5" s="176" t="s">
        <v>454</v>
      </c>
      <c r="G5" s="175">
        <f>VLOOKUP(F5,'3. 취약점 목록'!$E$5:$H$22,2,0)</f>
        <v>3</v>
      </c>
      <c r="H5" s="177" t="s">
        <v>455</v>
      </c>
      <c r="I5" s="178" t="str">
        <f>VLOOKUP(F5,'3. 취약점 목록'!$E$5:$H$22,4,0)</f>
        <v>공격자의 조작된 입력값에 의해서 서버측 프로그램이 의도되지 않은 오동작을 일으킬 수 있으며 이를 통해서 인증 및 권한을 우회하여 무단으로 서비스를 이용하거나 결재 금액 변조 등 다양한 문제를 발생시킬 수 있음</v>
      </c>
      <c r="J5" s="175">
        <f t="shared" ref="J5:J22" si="0">SUM(E5+G5)</f>
        <v>8</v>
      </c>
      <c r="K5" s="57"/>
      <c r="L5" s="57"/>
      <c r="M5" s="57"/>
      <c r="N5" s="184"/>
    </row>
    <row r="6" spans="2:14">
      <c r="B6" s="175">
        <v>2</v>
      </c>
      <c r="C6" s="176" t="s">
        <v>762</v>
      </c>
      <c r="D6" s="175" t="str">
        <f>VLOOKUP(C6,전체!$G$3:$H$28,2,0)</f>
        <v>인터넷뱅킹[1] (개인)</v>
      </c>
      <c r="E6" s="57">
        <f>VLOOKUP(C6,'자산목록-웹(WEB)'!$C$5:$M$30,7,0)</f>
        <v>5</v>
      </c>
      <c r="F6" s="176" t="s">
        <v>456</v>
      </c>
      <c r="G6" s="175">
        <f>VLOOKUP(F6,'3. 취약점 목록'!$E$5:$H$22,2,0)</f>
        <v>3</v>
      </c>
      <c r="H6" s="177" t="s">
        <v>457</v>
      </c>
      <c r="I6" s="178" t="str">
        <f>VLOOKUP(F6,'3. 취약점 목록'!$E$5:$H$22,4,0)</f>
        <v>피해자의 세션정보를 절취하여 공격자가 해당 세션 재사용이 가능함</v>
      </c>
      <c r="J6" s="175">
        <f t="shared" si="0"/>
        <v>8</v>
      </c>
      <c r="K6" s="57"/>
      <c r="L6" s="57"/>
      <c r="M6" s="57"/>
      <c r="N6" s="184"/>
    </row>
    <row r="7" spans="2:14" ht="54">
      <c r="B7" s="175">
        <v>3</v>
      </c>
      <c r="C7" s="176" t="s">
        <v>800</v>
      </c>
      <c r="D7" s="175" t="str">
        <f>VLOOKUP(C7,전체!$G$3:$H$28,2,0)</f>
        <v>인터넷뱅킹[2] (기업)</v>
      </c>
      <c r="E7" s="57">
        <f>VLOOKUP(C7,'자산목록-웹(WEB)'!$C$5:$M$30,7,0)</f>
        <v>5</v>
      </c>
      <c r="F7" s="176" t="s">
        <v>454</v>
      </c>
      <c r="G7" s="175">
        <f>VLOOKUP(F7,'3. 취약점 목록'!$E$5:$H$22,2,0)</f>
        <v>3</v>
      </c>
      <c r="H7" s="177" t="s">
        <v>470</v>
      </c>
      <c r="I7" s="178" t="str">
        <f>VLOOKUP(F7,'3. 취약점 목록'!$E$5:$H$22,4,0)</f>
        <v>공격자의 조작된 입력값에 의해서 서버측 프로그램이 의도되지 않은 오동작을 일으킬 수 있으며 이를 통해서 인증 및 권한을 우회하여 무단으로 서비스를 이용하거나 결재 금액 변조 등 다양한 문제를 발생시킬 수 있음</v>
      </c>
      <c r="J7" s="175">
        <f t="shared" si="0"/>
        <v>8</v>
      </c>
      <c r="K7" s="57"/>
      <c r="L7" s="57"/>
      <c r="M7" s="57"/>
      <c r="N7" s="184"/>
    </row>
    <row r="8" spans="2:14">
      <c r="B8" s="175">
        <v>4</v>
      </c>
      <c r="C8" s="176" t="s">
        <v>763</v>
      </c>
      <c r="D8" s="175" t="str">
        <f>VLOOKUP(C8,전체!$G$3:$H$28,2,0)</f>
        <v>인터넷뱅킹[2] (기업)</v>
      </c>
      <c r="E8" s="57">
        <f>VLOOKUP(C8,'자산목록-웹(WEB)'!$C$5:$M$30,7,0)</f>
        <v>5</v>
      </c>
      <c r="F8" s="176" t="s">
        <v>456</v>
      </c>
      <c r="G8" s="175">
        <f>VLOOKUP(F8,'3. 취약점 목록'!$E$5:$H$22,2,0)</f>
        <v>3</v>
      </c>
      <c r="H8" s="177" t="s">
        <v>457</v>
      </c>
      <c r="I8" s="178" t="str">
        <f>VLOOKUP(F8,'3. 취약점 목록'!$E$5:$H$22,4,0)</f>
        <v>피해자의 세션정보를 절취하여 공격자가 해당 세션 재사용이 가능함</v>
      </c>
      <c r="J8" s="175">
        <f t="shared" si="0"/>
        <v>8</v>
      </c>
      <c r="K8" s="57"/>
      <c r="L8" s="57"/>
      <c r="M8" s="57"/>
      <c r="N8" s="184"/>
    </row>
    <row r="9" spans="2:14" ht="54">
      <c r="B9" s="175">
        <v>5</v>
      </c>
      <c r="C9" s="176" t="s">
        <v>764</v>
      </c>
      <c r="D9" s="175" t="str">
        <f>VLOOKUP(C9,전체!$G$3:$H$28,2,0)</f>
        <v>인터넷/스마트뱅킹(관리)</v>
      </c>
      <c r="E9" s="57">
        <f>VLOOKUP(C9,'자산목록-웹(WEB)'!$C$5:$M$30,7,0)</f>
        <v>5</v>
      </c>
      <c r="F9" s="176" t="s">
        <v>399</v>
      </c>
      <c r="G9" s="175">
        <f>VLOOKUP(F9,'3. 취약점 목록'!$E$5:$H$22,2,0)</f>
        <v>2</v>
      </c>
      <c r="H9" s="177" t="s">
        <v>518</v>
      </c>
      <c r="I9" s="178" t="str">
        <f>VLOOKUP(F9,'3. 취약점 목록'!$E$5:$H$22,4,0)</f>
        <v>악의적인 사용자는 문자열에 스크립트를 삽입하여 게시한 후, 이를 열람한 사용자의 웹브라우져에서 스크립트가 실행되도록 함으로써, PC에 저장된 인증정보를 유출시키거나 악성 코드를 다운로드하여 설치하도록 유도하는 등의 공격이 발생할 수 있음</v>
      </c>
      <c r="J9" s="175">
        <f t="shared" si="0"/>
        <v>7</v>
      </c>
      <c r="K9" s="57"/>
      <c r="L9" s="57"/>
      <c r="M9" s="57"/>
      <c r="N9" s="184"/>
    </row>
    <row r="10" spans="2:14" ht="54">
      <c r="B10" s="175">
        <v>6</v>
      </c>
      <c r="C10" s="176" t="s">
        <v>764</v>
      </c>
      <c r="D10" s="175" t="str">
        <f>VLOOKUP(C10,전체!$G$3:$H$28,2,0)</f>
        <v>인터넷/스마트뱅킹(관리)</v>
      </c>
      <c r="E10" s="57">
        <f>VLOOKUP(C10,'자산목록-웹(WEB)'!$C$5:$M$30,7,0)</f>
        <v>5</v>
      </c>
      <c r="F10" s="176" t="s">
        <v>399</v>
      </c>
      <c r="G10" s="175">
        <f>VLOOKUP(F10,'3. 취약점 목록'!$E$5:$H$22,2,0)</f>
        <v>2</v>
      </c>
      <c r="H10" s="177" t="s">
        <v>519</v>
      </c>
      <c r="I10" s="178" t="str">
        <f>VLOOKUP(F10,'3. 취약점 목록'!$E$5:$H$22,4,0)</f>
        <v>악의적인 사용자는 문자열에 스크립트를 삽입하여 게시한 후, 이를 열람한 사용자의 웹브라우져에서 스크립트가 실행되도록 함으로써, PC에 저장된 인증정보를 유출시키거나 악성 코드를 다운로드하여 설치하도록 유도하는 등의 공격이 발생할 수 있음</v>
      </c>
      <c r="J10" s="175">
        <f t="shared" si="0"/>
        <v>7</v>
      </c>
      <c r="K10" s="57"/>
      <c r="L10" s="57"/>
      <c r="M10" s="57"/>
      <c r="N10" s="184"/>
    </row>
    <row r="11" spans="2:14" ht="54">
      <c r="B11" s="175">
        <v>7</v>
      </c>
      <c r="C11" s="176" t="s">
        <v>764</v>
      </c>
      <c r="D11" s="175" t="str">
        <f>VLOOKUP(C11,전체!$G$3:$H$28,2,0)</f>
        <v>인터넷/스마트뱅킹(관리)</v>
      </c>
      <c r="E11" s="57">
        <f>VLOOKUP(C11,'자산목록-웹(WEB)'!$C$5:$M$30,7,0)</f>
        <v>5</v>
      </c>
      <c r="F11" s="176" t="s">
        <v>399</v>
      </c>
      <c r="G11" s="175">
        <f>VLOOKUP(F11,'3. 취약점 목록'!$E$5:$H$22,2,0)</f>
        <v>2</v>
      </c>
      <c r="H11" s="177" t="s">
        <v>519</v>
      </c>
      <c r="I11" s="178" t="str">
        <f>VLOOKUP(F11,'3. 취약점 목록'!$E$5:$H$22,4,0)</f>
        <v>악의적인 사용자는 문자열에 스크립트를 삽입하여 게시한 후, 이를 열람한 사용자의 웹브라우져에서 스크립트가 실행되도록 함으로써, PC에 저장된 인증정보를 유출시키거나 악성 코드를 다운로드하여 설치하도록 유도하는 등의 공격이 발생할 수 있음</v>
      </c>
      <c r="J11" s="175">
        <f t="shared" si="0"/>
        <v>7</v>
      </c>
      <c r="K11" s="57"/>
      <c r="L11" s="57"/>
      <c r="M11" s="57"/>
      <c r="N11" s="184"/>
    </row>
    <row r="12" spans="2:14" ht="54">
      <c r="B12" s="175">
        <v>8</v>
      </c>
      <c r="C12" s="176" t="s">
        <v>764</v>
      </c>
      <c r="D12" s="175" t="str">
        <f>VLOOKUP(C12,전체!$G$3:$H$28,2,0)</f>
        <v>인터넷/스마트뱅킹(관리)</v>
      </c>
      <c r="E12" s="57">
        <f>VLOOKUP(C12,'자산목록-웹(WEB)'!$C$5:$M$30,7,0)</f>
        <v>5</v>
      </c>
      <c r="F12" s="176" t="s">
        <v>399</v>
      </c>
      <c r="G12" s="175">
        <f>VLOOKUP(F12,'3. 취약점 목록'!$E$5:$H$22,2,0)</f>
        <v>2</v>
      </c>
      <c r="H12" s="177" t="s">
        <v>520</v>
      </c>
      <c r="I12" s="178" t="str">
        <f>VLOOKUP(F12,'3. 취약점 목록'!$E$5:$H$22,4,0)</f>
        <v>악의적인 사용자는 문자열에 스크립트를 삽입하여 게시한 후, 이를 열람한 사용자의 웹브라우져에서 스크립트가 실행되도록 함으로써, PC에 저장된 인증정보를 유출시키거나 악성 코드를 다운로드하여 설치하도록 유도하는 등의 공격이 발생할 수 있음</v>
      </c>
      <c r="J12" s="175">
        <f t="shared" si="0"/>
        <v>7</v>
      </c>
      <c r="K12" s="57"/>
      <c r="L12" s="57"/>
      <c r="M12" s="57"/>
      <c r="N12" s="184"/>
    </row>
    <row r="13" spans="2:14" ht="54">
      <c r="B13" s="175">
        <v>9</v>
      </c>
      <c r="C13" s="176" t="s">
        <v>764</v>
      </c>
      <c r="D13" s="175" t="str">
        <f>VLOOKUP(C13,전체!$G$3:$H$28,2,0)</f>
        <v>인터넷/스마트뱅킹(관리)</v>
      </c>
      <c r="E13" s="57">
        <f>VLOOKUP(C13,'자산목록-웹(WEB)'!$C$5:$M$30,7,0)</f>
        <v>5</v>
      </c>
      <c r="F13" s="176" t="s">
        <v>399</v>
      </c>
      <c r="G13" s="175">
        <f>VLOOKUP(F13,'3. 취약점 목록'!$E$5:$H$22,2,0)</f>
        <v>2</v>
      </c>
      <c r="H13" s="177" t="s">
        <v>521</v>
      </c>
      <c r="I13" s="178" t="str">
        <f>VLOOKUP(F13,'3. 취약점 목록'!$E$5:$H$22,4,0)</f>
        <v>악의적인 사용자는 문자열에 스크립트를 삽입하여 게시한 후, 이를 열람한 사용자의 웹브라우져에서 스크립트가 실행되도록 함으로써, PC에 저장된 인증정보를 유출시키거나 악성 코드를 다운로드하여 설치하도록 유도하는 등의 공격이 발생할 수 있음</v>
      </c>
      <c r="J13" s="175">
        <f t="shared" si="0"/>
        <v>7</v>
      </c>
      <c r="K13" s="57"/>
      <c r="L13" s="57"/>
      <c r="M13" s="57"/>
      <c r="N13" s="184"/>
    </row>
    <row r="14" spans="2:14" ht="54">
      <c r="B14" s="175">
        <v>10</v>
      </c>
      <c r="C14" s="176" t="s">
        <v>764</v>
      </c>
      <c r="D14" s="175" t="str">
        <f>VLOOKUP(C14,전체!$G$3:$H$28,2,0)</f>
        <v>인터넷/스마트뱅킹(관리)</v>
      </c>
      <c r="E14" s="57">
        <f>VLOOKUP(C14,'자산목록-웹(WEB)'!$C$5:$M$30,7,0)</f>
        <v>5</v>
      </c>
      <c r="F14" s="176" t="s">
        <v>399</v>
      </c>
      <c r="G14" s="175">
        <f>VLOOKUP(F14,'3. 취약점 목록'!$E$5:$H$22,2,0)</f>
        <v>2</v>
      </c>
      <c r="H14" s="177" t="s">
        <v>522</v>
      </c>
      <c r="I14" s="178" t="str">
        <f>VLOOKUP(F14,'3. 취약점 목록'!$E$5:$H$22,4,0)</f>
        <v>악의적인 사용자는 문자열에 스크립트를 삽입하여 게시한 후, 이를 열람한 사용자의 웹브라우져에서 스크립트가 실행되도록 함으로써, PC에 저장된 인증정보를 유출시키거나 악성 코드를 다운로드하여 설치하도록 유도하는 등의 공격이 발생할 수 있음</v>
      </c>
      <c r="J14" s="175">
        <f t="shared" si="0"/>
        <v>7</v>
      </c>
      <c r="K14" s="57"/>
      <c r="L14" s="57"/>
      <c r="M14" s="57"/>
      <c r="N14" s="184"/>
    </row>
    <row r="15" spans="2:14">
      <c r="B15" s="175">
        <v>11</v>
      </c>
      <c r="C15" s="176" t="s">
        <v>764</v>
      </c>
      <c r="D15" s="175" t="str">
        <f>VLOOKUP(C15,전체!$G$3:$H$28,2,0)</f>
        <v>인터넷/스마트뱅킹(관리)</v>
      </c>
      <c r="E15" s="57">
        <f>VLOOKUP(C15,'자산목록-웹(WEB)'!$C$5:$M$30,7,0)</f>
        <v>5</v>
      </c>
      <c r="F15" s="176" t="s">
        <v>456</v>
      </c>
      <c r="G15" s="175">
        <f>VLOOKUP(F15,'3. 취약점 목록'!$E$5:$H$22,2,0)</f>
        <v>3</v>
      </c>
      <c r="H15" s="177" t="s">
        <v>457</v>
      </c>
      <c r="I15" s="178" t="str">
        <f>VLOOKUP(F15,'3. 취약점 목록'!$E$5:$H$22,4,0)</f>
        <v>피해자의 세션정보를 절취하여 공격자가 해당 세션 재사용이 가능함</v>
      </c>
      <c r="J15" s="175">
        <f t="shared" si="0"/>
        <v>8</v>
      </c>
      <c r="K15" s="57"/>
      <c r="L15" s="57"/>
      <c r="M15" s="57"/>
      <c r="N15" s="184"/>
    </row>
    <row r="16" spans="2:14" ht="40.5">
      <c r="B16" s="175">
        <v>12</v>
      </c>
      <c r="C16" s="176" t="s">
        <v>764</v>
      </c>
      <c r="D16" s="175" t="str">
        <f>VLOOKUP(C16,전체!$G$3:$H$28,2,0)</f>
        <v>인터넷/스마트뱅킹(관리)</v>
      </c>
      <c r="E16" s="57">
        <f>VLOOKUP(C16,'자산목록-웹(WEB)'!$C$5:$M$30,7,0)</f>
        <v>5</v>
      </c>
      <c r="F16" s="176" t="s">
        <v>401</v>
      </c>
      <c r="G16" s="175">
        <f>VLOOKUP(F16,'3. 취약점 목록'!$E$5:$H$22,2,0)</f>
        <v>2</v>
      </c>
      <c r="H16" s="177" t="s">
        <v>765</v>
      </c>
      <c r="I16" s="178" t="str">
        <f>VLOOKUP(F16,'3. 취약점 목록'!$E$5:$H$22,4,0)</f>
        <v>기본값으로 설정된 에러 원문은 디버깅을 위해 시스템 내부 문제점을 자세하게 출력해주며 이 과정에서 절대경로, 상태코드, DB 종류, 쿼리문 등이 노출되어 추가적인 공격정보 제공</v>
      </c>
      <c r="J16" s="175">
        <f t="shared" si="0"/>
        <v>7</v>
      </c>
      <c r="K16" s="57"/>
      <c r="L16" s="57"/>
      <c r="M16" s="57"/>
      <c r="N16" s="184"/>
    </row>
    <row r="17" spans="2:14" ht="40.5">
      <c r="B17" s="175">
        <v>13</v>
      </c>
      <c r="C17" s="176" t="s">
        <v>764</v>
      </c>
      <c r="D17" s="175" t="str">
        <f>VLOOKUP(C17,전체!$G$3:$H$28,2,0)</f>
        <v>인터넷/스마트뱅킹(관리)</v>
      </c>
      <c r="E17" s="57">
        <f>VLOOKUP(C17,'자산목록-웹(WEB)'!$C$5:$M$30,7,0)</f>
        <v>5</v>
      </c>
      <c r="F17" s="176" t="s">
        <v>401</v>
      </c>
      <c r="G17" s="175">
        <f>VLOOKUP(F17,'3. 취약점 목록'!$E$5:$H$22,2,0)</f>
        <v>2</v>
      </c>
      <c r="H17" s="177" t="s">
        <v>766</v>
      </c>
      <c r="I17" s="178" t="str">
        <f>VLOOKUP(F17,'3. 취약점 목록'!$E$5:$H$22,4,0)</f>
        <v>기본값으로 설정된 에러 원문은 디버깅을 위해 시스템 내부 문제점을 자세하게 출력해주며 이 과정에서 절대경로, 상태코드, DB 종류, 쿼리문 등이 노출되어 추가적인 공격정보 제공</v>
      </c>
      <c r="J17" s="175">
        <f t="shared" si="0"/>
        <v>7</v>
      </c>
      <c r="K17" s="57"/>
      <c r="L17" s="57"/>
      <c r="M17" s="57"/>
      <c r="N17" s="184"/>
    </row>
    <row r="18" spans="2:14" ht="40.5">
      <c r="B18" s="175">
        <v>14</v>
      </c>
      <c r="C18" s="176" t="s">
        <v>764</v>
      </c>
      <c r="D18" s="175" t="str">
        <f>VLOOKUP(C18,전체!$G$3:$H$28,2,0)</f>
        <v>인터넷/스마트뱅킹(관리)</v>
      </c>
      <c r="E18" s="57">
        <f>VLOOKUP(C18,'자산목록-웹(WEB)'!$C$5:$M$30,7,0)</f>
        <v>5</v>
      </c>
      <c r="F18" s="176" t="s">
        <v>401</v>
      </c>
      <c r="G18" s="175">
        <f>VLOOKUP(F18,'3. 취약점 목록'!$E$5:$H$22,2,0)</f>
        <v>2</v>
      </c>
      <c r="H18" s="177" t="s">
        <v>525</v>
      </c>
      <c r="I18" s="178" t="str">
        <f>VLOOKUP(F18,'3. 취약점 목록'!$E$5:$H$22,4,0)</f>
        <v>기본값으로 설정된 에러 원문은 디버깅을 위해 시스템 내부 문제점을 자세하게 출력해주며 이 과정에서 절대경로, 상태코드, DB 종류, 쿼리문 등이 노출되어 추가적인 공격정보 제공</v>
      </c>
      <c r="J18" s="175">
        <f t="shared" si="0"/>
        <v>7</v>
      </c>
      <c r="K18" s="57"/>
      <c r="L18" s="57"/>
      <c r="M18" s="57"/>
      <c r="N18" s="184"/>
    </row>
    <row r="19" spans="2:14" ht="40.5">
      <c r="B19" s="175">
        <v>15</v>
      </c>
      <c r="C19" s="176" t="s">
        <v>764</v>
      </c>
      <c r="D19" s="175" t="str">
        <f>VLOOKUP(C19,전체!$G$3:$H$28,2,0)</f>
        <v>인터넷/스마트뱅킹(관리)</v>
      </c>
      <c r="E19" s="57">
        <f>VLOOKUP(C19,'자산목록-웹(WEB)'!$C$5:$M$30,7,0)</f>
        <v>5</v>
      </c>
      <c r="F19" s="176" t="s">
        <v>401</v>
      </c>
      <c r="G19" s="175">
        <f>VLOOKUP(F19,'3. 취약점 목록'!$E$5:$H$22,2,0)</f>
        <v>2</v>
      </c>
      <c r="H19" s="177" t="s">
        <v>526</v>
      </c>
      <c r="I19" s="178" t="str">
        <f>VLOOKUP(F19,'3. 취약점 목록'!$E$5:$H$22,4,0)</f>
        <v>기본값으로 설정된 에러 원문은 디버깅을 위해 시스템 내부 문제점을 자세하게 출력해주며 이 과정에서 절대경로, 상태코드, DB 종류, 쿼리문 등이 노출되어 추가적인 공격정보 제공</v>
      </c>
      <c r="J19" s="175">
        <f t="shared" si="0"/>
        <v>7</v>
      </c>
      <c r="K19" s="57"/>
      <c r="L19" s="57"/>
      <c r="M19" s="57"/>
      <c r="N19" s="184"/>
    </row>
    <row r="20" spans="2:14" ht="40.5">
      <c r="B20" s="175">
        <v>16</v>
      </c>
      <c r="C20" s="57" t="s">
        <v>767</v>
      </c>
      <c r="D20" s="175" t="str">
        <f>VLOOKUP(C20,전체!$G$3:$H$28,2,0)</f>
        <v>BANK금융대학교</v>
      </c>
      <c r="E20" s="57">
        <f>VLOOKUP(C20,'자산목록-웹(WEB)'!$C$5:$M$30,7,0)</f>
        <v>5</v>
      </c>
      <c r="F20" s="57" t="s">
        <v>400</v>
      </c>
      <c r="G20" s="175">
        <f>VLOOKUP(F20,'3. 취약점 목록'!$E$5:$H$22,2,0)</f>
        <v>3</v>
      </c>
      <c r="H20" s="179" t="s">
        <v>494</v>
      </c>
      <c r="I20" s="178" t="str">
        <f>VLOOKUP(F20,'3. 취약점 목록'!$E$5:$H$22,4,0)</f>
        <v>사용자 인증을 통한 접근제어가 구현되지 않거나 접근제어 메커니즘을 우회 가능한 경우 중요 페이지에 직접 접속하는 등의 문제가 발생함</v>
      </c>
      <c r="J20" s="175">
        <f t="shared" si="0"/>
        <v>8</v>
      </c>
      <c r="K20" s="57"/>
      <c r="L20" s="57"/>
      <c r="M20" s="57"/>
      <c r="N20" s="184"/>
    </row>
    <row r="21" spans="2:14" ht="54">
      <c r="B21" s="175">
        <v>17</v>
      </c>
      <c r="C21" s="57" t="s">
        <v>767</v>
      </c>
      <c r="D21" s="175" t="str">
        <f>VLOOKUP(C21,전체!$G$3:$H$28,2,0)</f>
        <v>BANK금융대학교</v>
      </c>
      <c r="E21" s="57">
        <f>VLOOKUP(C21,'자산목록-웹(WEB)'!$C$5:$M$30,7,0)</f>
        <v>5</v>
      </c>
      <c r="F21" s="57" t="s">
        <v>404</v>
      </c>
      <c r="G21" s="175">
        <f>VLOOKUP(F21,'3. 취약점 목록'!$E$5:$H$22,2,0)</f>
        <v>2</v>
      </c>
      <c r="H21" s="179" t="s">
        <v>497</v>
      </c>
      <c r="I21" s="178" t="str">
        <f>VLOOKUP(F21,'3. 취약점 목록'!$E$5:$H$22,4,0)</f>
        <v>악의적인 사용자는 문자열에 스크립트를 삽입하여 게시한 후, 이를 열람한 사용자의 웹브라우져에서 스크립트가 실행되도록 함으로써, PC에 저장된 인증정보를 유출시키거나 악성 코드를 다운로드하여 설치하도록 유도하는 등의 공격이 발생할 수 있음</v>
      </c>
      <c r="J21" s="175">
        <f t="shared" si="0"/>
        <v>7</v>
      </c>
      <c r="K21" s="57"/>
      <c r="L21" s="57"/>
      <c r="M21" s="57"/>
      <c r="N21" s="184"/>
    </row>
    <row r="22" spans="2:14" ht="54">
      <c r="B22" s="175">
        <v>18</v>
      </c>
      <c r="C22" s="57" t="s">
        <v>767</v>
      </c>
      <c r="D22" s="175" t="str">
        <f>VLOOKUP(C22,전체!$G$3:$H$28,2,0)</f>
        <v>BANK금융대학교</v>
      </c>
      <c r="E22" s="57">
        <f>VLOOKUP(C22,'자산목록-웹(WEB)'!$C$5:$M$30,7,0)</f>
        <v>5</v>
      </c>
      <c r="F22" s="57" t="s">
        <v>404</v>
      </c>
      <c r="G22" s="175">
        <f>VLOOKUP(F22,'3. 취약점 목록'!$E$5:$H$22,2,0)</f>
        <v>2</v>
      </c>
      <c r="H22" s="179" t="s">
        <v>498</v>
      </c>
      <c r="I22" s="178" t="str">
        <f>VLOOKUP(F22,'3. 취약점 목록'!$E$5:$H$22,4,0)</f>
        <v>악의적인 사용자는 문자열에 스크립트를 삽입하여 게시한 후, 이를 열람한 사용자의 웹브라우져에서 스크립트가 실행되도록 함으로써, PC에 저장된 인증정보를 유출시키거나 악성 코드를 다운로드하여 설치하도록 유도하는 등의 공격이 발생할 수 있음</v>
      </c>
      <c r="J22" s="175">
        <f t="shared" si="0"/>
        <v>7</v>
      </c>
      <c r="K22" s="57"/>
      <c r="L22" s="57"/>
      <c r="M22" s="57"/>
      <c r="N22" s="184"/>
    </row>
    <row r="23" spans="2:14" ht="27">
      <c r="B23" s="175">
        <v>19</v>
      </c>
      <c r="C23" s="57" t="s">
        <v>768</v>
      </c>
      <c r="D23" s="175" t="str">
        <f>VLOOKUP(C23,전체!$G$3:$H$28,2,0)</f>
        <v>원격지원</v>
      </c>
      <c r="E23" s="57">
        <f>VLOOKUP(C23,'자산목록-웹(WEB)'!$C$5:$M$30,7,0)</f>
        <v>5</v>
      </c>
      <c r="F23" s="57" t="s">
        <v>705</v>
      </c>
      <c r="G23" s="175">
        <f>VLOOKUP(F23,'3. 취약점 목록'!$E$5:$H$22,2,0)</f>
        <v>2</v>
      </c>
      <c r="H23" s="178" t="s">
        <v>537</v>
      </c>
      <c r="I23" s="178" t="str">
        <f>VLOOKUP(F23,'3. 취약점 목록'!$E$5:$H$22,4,0)</f>
        <v>취약한 버전의 암호 프로토콜 사용 시 암호화된 통신 내용이 유출될 수 있 있음</v>
      </c>
      <c r="J23" s="175">
        <f t="shared" ref="J23:J27" si="1">SUM(E23+G23)</f>
        <v>7</v>
      </c>
      <c r="K23" s="57"/>
      <c r="L23" s="57"/>
      <c r="M23" s="57"/>
      <c r="N23" s="185"/>
    </row>
    <row r="24" spans="2:14" ht="40.5">
      <c r="B24" s="175">
        <v>20</v>
      </c>
      <c r="C24" s="57" t="s">
        <v>769</v>
      </c>
      <c r="D24" s="175" t="str">
        <f>VLOOKUP(C24,전체!$G$3:$H$28,2,0)</f>
        <v>퇴직연금[1] (개인)</v>
      </c>
      <c r="E24" s="57">
        <f>VLOOKUP(C24,'자산목록-웹(WEB)'!$C$5:$M$30,7,0)</f>
        <v>5</v>
      </c>
      <c r="F24" s="57" t="s">
        <v>664</v>
      </c>
      <c r="G24" s="175">
        <f>VLOOKUP(F24,'3. 취약점 목록'!$E$5:$H$22,2,0)</f>
        <v>3</v>
      </c>
      <c r="H24" s="179" t="s">
        <v>547</v>
      </c>
      <c r="I24" s="178" t="str">
        <f>VLOOKUP(F24,'3. 취약점 목록'!$E$5:$H$22,4,0)</f>
        <v>사전에 정한 조회기간 이상으로 거래내역을 조회하여 시스템의 과부하를 초래하여 사용자에 대한 서비스 업무 지연 및 장애 발생을 초래함</v>
      </c>
      <c r="J24" s="175">
        <f t="shared" si="1"/>
        <v>8</v>
      </c>
      <c r="K24" s="57"/>
      <c r="L24" s="57"/>
      <c r="M24" s="57"/>
      <c r="N24" s="184"/>
    </row>
    <row r="25" spans="2:14" ht="40.5">
      <c r="B25" s="175">
        <v>21</v>
      </c>
      <c r="C25" s="57" t="s">
        <v>769</v>
      </c>
      <c r="D25" s="175" t="str">
        <f>VLOOKUP(C25,전체!$G$3:$H$28,2,0)</f>
        <v>퇴직연금[1] (개인)</v>
      </c>
      <c r="E25" s="57">
        <f>VLOOKUP(C25,'자산목록-웹(WEB)'!$C$5:$M$30,7,0)</f>
        <v>5</v>
      </c>
      <c r="F25" s="57" t="s">
        <v>401</v>
      </c>
      <c r="G25" s="175">
        <f>VLOOKUP(F25,'3. 취약점 목록'!$E$5:$H$22,2,0)</f>
        <v>2</v>
      </c>
      <c r="H25" s="179" t="s">
        <v>549</v>
      </c>
      <c r="I25" s="178" t="str">
        <f>VLOOKUP(F25,'3. 취약점 목록'!$E$5:$H$22,4,0)</f>
        <v>기본값으로 설정된 에러 원문은 디버깅을 위해 시스템 내부 문제점을 자세하게 출력해주며 이 과정에서 절대경로, 상태코드, DB 종류, 쿼리문 등이 노출되어 추가적인 공격정보 제공</v>
      </c>
      <c r="J25" s="175">
        <f t="shared" si="1"/>
        <v>7</v>
      </c>
      <c r="K25" s="57"/>
      <c r="L25" s="57"/>
      <c r="M25" s="57"/>
      <c r="N25" s="184"/>
    </row>
    <row r="26" spans="2:14" ht="54">
      <c r="B26" s="175">
        <v>22</v>
      </c>
      <c r="C26" s="57" t="s">
        <v>770</v>
      </c>
      <c r="D26" s="175" t="str">
        <f>VLOOKUP(C26,전체!$G$3:$H$28,2,0)</f>
        <v>신성장정책금융</v>
      </c>
      <c r="E26" s="57">
        <f>VLOOKUP(C26,'자산목록-웹(WEB)'!$C$5:$M$30,7,0)</f>
        <v>5</v>
      </c>
      <c r="F26" s="57" t="s">
        <v>404</v>
      </c>
      <c r="G26" s="175">
        <f>VLOOKUP(F26,'3. 취약점 목록'!$E$5:$H$22,2,0)</f>
        <v>2</v>
      </c>
      <c r="H26" s="178" t="s">
        <v>561</v>
      </c>
      <c r="I26" s="178" t="str">
        <f>VLOOKUP(F26,'3. 취약점 목록'!$E$5:$H$22,4,0)</f>
        <v>악의적인 사용자는 문자열에 스크립트를 삽입하여 게시한 후, 이를 열람한 사용자의 웹브라우져에서 스크립트가 실행되도록 함으로써, PC에 저장된 인증정보를 유출시키거나 악성 코드를 다운로드하여 설치하도록 유도하는 등의 공격이 발생할 수 있음</v>
      </c>
      <c r="J26" s="175">
        <f t="shared" si="1"/>
        <v>7</v>
      </c>
      <c r="K26" s="57"/>
      <c r="L26" s="57"/>
      <c r="M26" s="57"/>
      <c r="N26" s="184"/>
    </row>
    <row r="27" spans="2:14" ht="54">
      <c r="B27" s="175">
        <v>23</v>
      </c>
      <c r="C27" s="57" t="s">
        <v>770</v>
      </c>
      <c r="D27" s="175" t="str">
        <f>VLOOKUP(C27,전체!$G$3:$H$28,2,0)</f>
        <v>신성장정책금융</v>
      </c>
      <c r="E27" s="57">
        <f>VLOOKUP(C27,'자산목록-웹(WEB)'!$C$5:$M$30,7,0)</f>
        <v>5</v>
      </c>
      <c r="F27" s="57" t="s">
        <v>404</v>
      </c>
      <c r="G27" s="175">
        <f>VLOOKUP(F27,'3. 취약점 목록'!$E$5:$H$22,2,0)</f>
        <v>2</v>
      </c>
      <c r="H27" s="178" t="s">
        <v>562</v>
      </c>
      <c r="I27" s="178" t="str">
        <f>VLOOKUP(F27,'3. 취약점 목록'!$E$5:$H$22,4,0)</f>
        <v>악의적인 사용자는 문자열에 스크립트를 삽입하여 게시한 후, 이를 열람한 사용자의 웹브라우져에서 스크립트가 실행되도록 함으로써, PC에 저장된 인증정보를 유출시키거나 악성 코드를 다운로드하여 설치하도록 유도하는 등의 공격이 발생할 수 있음</v>
      </c>
      <c r="J27" s="175">
        <f t="shared" si="1"/>
        <v>7</v>
      </c>
      <c r="K27" s="57"/>
      <c r="L27" s="57"/>
      <c r="M27" s="57"/>
      <c r="N27" s="184"/>
    </row>
    <row r="28" spans="2:14" ht="7.5" customHeight="1">
      <c r="J28" s="175"/>
    </row>
  </sheetData>
  <mergeCells count="6">
    <mergeCell ref="B2:C2"/>
    <mergeCell ref="K3:N3"/>
    <mergeCell ref="I3:J3"/>
    <mergeCell ref="C3:E3"/>
    <mergeCell ref="F3:G3"/>
    <mergeCell ref="B3:B4"/>
  </mergeCells>
  <phoneticPr fontId="59" type="noConversion"/>
  <conditionalFormatting sqref="C23 H23 F23">
    <cfRule type="cellIs" dxfId="8" priority="58" stopIfTrue="1" operator="equal">
      <formula>"취약"</formula>
    </cfRule>
    <cfRule type="cellIs" dxfId="7" priority="59" stopIfTrue="1" operator="equal">
      <formula>"확인"</formula>
    </cfRule>
    <cfRule type="cellIs" dxfId="6" priority="60" stopIfTrue="1" operator="equal">
      <formula>"N/A"</formula>
    </cfRule>
  </conditionalFormatting>
  <conditionalFormatting sqref="C4:N4 B3:C3 K3 F3 H3:I3">
    <cfRule type="cellIs" dxfId="5" priority="1" stopIfTrue="1" operator="equal">
      <formula>"취약"</formula>
    </cfRule>
    <cfRule type="cellIs" dxfId="4" priority="2" stopIfTrue="1" operator="equal">
      <formula>"확인"</formula>
    </cfRule>
    <cfRule type="cellIs" dxfId="3" priority="3" stopIfTrue="1" operator="equal">
      <formula>"N/A"</formula>
    </cfRule>
  </conditionalFormatting>
  <printOptions horizontalCentered="1"/>
  <pageMargins left="0.15748031496062992" right="0.15748031496062992" top="0.86614173228346458" bottom="0.86614173228346458" header="0.39370078740157483" footer="0.39370078740157483"/>
  <pageSetup paperSize="12" scale="59" fitToHeight="0" orientation="landscape" r:id="rId1"/>
  <headerFooter>
    <oddFooter>&amp;C&amp;P/&amp;N</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9" tint="0.79998168889431442"/>
    <pageSetUpPr fitToPage="1"/>
  </sheetPr>
  <dimension ref="A1:O31"/>
  <sheetViews>
    <sheetView view="pageBreakPreview" zoomScale="90" zoomScaleNormal="85" zoomScaleSheetLayoutView="90" workbookViewId="0">
      <selection activeCell="E19" sqref="E19"/>
    </sheetView>
  </sheetViews>
  <sheetFormatPr defaultRowHeight="16.5"/>
  <cols>
    <col min="1" max="1" width="1.25" customWidth="1"/>
    <col min="2" max="2" width="4.75" bestFit="1" customWidth="1"/>
    <col min="3" max="3" width="17.375" style="73" customWidth="1"/>
    <col min="4" max="4" width="35.375" bestFit="1" customWidth="1"/>
    <col min="5" max="5" width="48.125" customWidth="1"/>
    <col min="6" max="8" width="3.625" customWidth="1"/>
    <col min="9" max="9" width="5.5" bestFit="1" customWidth="1"/>
    <col min="10" max="10" width="13.75" style="73" bestFit="1" customWidth="1"/>
    <col min="11" max="11" width="12.5" style="73" bestFit="1" customWidth="1"/>
    <col min="12" max="12" width="13.75" style="73" bestFit="1" customWidth="1"/>
    <col min="13" max="13" width="10.625" style="73" bestFit="1" customWidth="1"/>
    <col min="14" max="14" width="5.5" customWidth="1"/>
    <col min="15" max="15" width="1.125" customWidth="1"/>
    <col min="16" max="16" width="9" customWidth="1"/>
  </cols>
  <sheetData>
    <row r="1" spans="1:15" ht="26.25">
      <c r="A1" s="80"/>
      <c r="B1" s="286" t="s">
        <v>356</v>
      </c>
      <c r="C1" s="286"/>
      <c r="D1" s="286"/>
      <c r="E1" s="286"/>
      <c r="F1" s="286"/>
      <c r="G1" s="286"/>
      <c r="H1" s="286"/>
      <c r="I1" s="286"/>
      <c r="J1" s="286"/>
      <c r="K1" s="286"/>
      <c r="L1" s="286"/>
      <c r="M1" s="286"/>
      <c r="N1" s="286"/>
      <c r="O1" s="63"/>
    </row>
    <row r="2" spans="1:15">
      <c r="A2" s="80"/>
      <c r="B2" s="63"/>
      <c r="C2" s="63"/>
      <c r="D2" s="63"/>
      <c r="E2" s="63"/>
      <c r="F2" s="63"/>
      <c r="G2" s="63"/>
      <c r="H2" s="63"/>
      <c r="I2" s="63"/>
      <c r="J2" s="63"/>
      <c r="K2" s="63"/>
      <c r="L2" s="63"/>
      <c r="M2" s="63"/>
      <c r="N2" s="63"/>
      <c r="O2" s="63"/>
    </row>
    <row r="3" spans="1:15" s="9" customFormat="1">
      <c r="A3" s="80"/>
      <c r="B3" s="284" t="s">
        <v>228</v>
      </c>
      <c r="C3" s="285" t="s">
        <v>412</v>
      </c>
      <c r="D3" s="287" t="s">
        <v>354</v>
      </c>
      <c r="E3" s="93" t="s">
        <v>355</v>
      </c>
      <c r="F3" s="284" t="s">
        <v>231</v>
      </c>
      <c r="G3" s="284"/>
      <c r="H3" s="284"/>
      <c r="I3" s="284"/>
      <c r="J3" s="290" t="s">
        <v>441</v>
      </c>
      <c r="K3" s="291"/>
      <c r="L3" s="290" t="s">
        <v>444</v>
      </c>
      <c r="M3" s="291"/>
      <c r="N3" s="284" t="s">
        <v>445</v>
      </c>
      <c r="O3" s="64"/>
    </row>
    <row r="4" spans="1:15" s="9" customFormat="1">
      <c r="A4" s="80"/>
      <c r="B4" s="285"/>
      <c r="C4" s="289"/>
      <c r="D4" s="288"/>
      <c r="E4" s="105" t="s">
        <v>373</v>
      </c>
      <c r="F4" s="105" t="s">
        <v>2</v>
      </c>
      <c r="G4" s="105" t="s">
        <v>3</v>
      </c>
      <c r="H4" s="105" t="s">
        <v>230</v>
      </c>
      <c r="I4" s="105" t="s">
        <v>229</v>
      </c>
      <c r="J4" s="146" t="s">
        <v>442</v>
      </c>
      <c r="K4" s="146" t="s">
        <v>443</v>
      </c>
      <c r="L4" s="146" t="s">
        <v>442</v>
      </c>
      <c r="M4" s="146" t="s">
        <v>443</v>
      </c>
      <c r="N4" s="285"/>
      <c r="O4" s="80"/>
    </row>
    <row r="5" spans="1:15">
      <c r="A5" s="80"/>
      <c r="B5" s="84">
        <v>1</v>
      </c>
      <c r="C5" s="180" t="s">
        <v>762</v>
      </c>
      <c r="D5" s="181" t="s">
        <v>375</v>
      </c>
      <c r="E5" s="115" t="s">
        <v>864</v>
      </c>
      <c r="F5" s="84"/>
      <c r="G5" s="84"/>
      <c r="H5" s="84"/>
      <c r="I5" s="104">
        <v>5</v>
      </c>
      <c r="J5" s="182"/>
      <c r="K5" s="182"/>
      <c r="L5" s="182"/>
      <c r="M5" s="104"/>
      <c r="N5" s="84"/>
      <c r="O5" s="80"/>
    </row>
    <row r="6" spans="1:15">
      <c r="A6" s="80"/>
      <c r="B6" s="84">
        <v>2</v>
      </c>
      <c r="C6" s="180" t="s">
        <v>763</v>
      </c>
      <c r="D6" s="181" t="s">
        <v>376</v>
      </c>
      <c r="E6" s="115" t="s">
        <v>865</v>
      </c>
      <c r="F6" s="84"/>
      <c r="G6" s="84"/>
      <c r="H6" s="84"/>
      <c r="I6" s="104">
        <v>5</v>
      </c>
      <c r="J6" s="182"/>
      <c r="K6" s="182"/>
      <c r="L6" s="182"/>
      <c r="M6" s="104"/>
      <c r="N6" s="84"/>
      <c r="O6" s="80"/>
    </row>
    <row r="7" spans="1:15">
      <c r="A7" s="81"/>
      <c r="B7" s="84">
        <v>3</v>
      </c>
      <c r="C7" s="180" t="s">
        <v>764</v>
      </c>
      <c r="D7" s="181" t="s">
        <v>377</v>
      </c>
      <c r="E7" s="115" t="s">
        <v>866</v>
      </c>
      <c r="F7" s="84"/>
      <c r="G7" s="84"/>
      <c r="H7" s="84"/>
      <c r="I7" s="104">
        <v>5</v>
      </c>
      <c r="J7" s="182"/>
      <c r="K7" s="182"/>
      <c r="L7" s="182"/>
      <c r="M7" s="104"/>
      <c r="N7" s="84"/>
      <c r="O7" s="80"/>
    </row>
    <row r="8" spans="1:15">
      <c r="A8" s="81"/>
      <c r="B8" s="84">
        <v>4</v>
      </c>
      <c r="C8" s="180" t="s">
        <v>777</v>
      </c>
      <c r="D8" s="181" t="s">
        <v>378</v>
      </c>
      <c r="E8" s="115" t="s">
        <v>867</v>
      </c>
      <c r="F8" s="84"/>
      <c r="G8" s="84"/>
      <c r="H8" s="84"/>
      <c r="I8" s="104">
        <v>5</v>
      </c>
      <c r="J8" s="182"/>
      <c r="K8" s="182"/>
      <c r="L8" s="182"/>
      <c r="M8" s="104"/>
      <c r="N8" s="84"/>
      <c r="O8" s="80"/>
    </row>
    <row r="9" spans="1:15" s="73" customFormat="1">
      <c r="A9" s="81"/>
      <c r="B9" s="84">
        <v>5</v>
      </c>
      <c r="C9" s="180" t="s">
        <v>801</v>
      </c>
      <c r="D9" s="181" t="s">
        <v>379</v>
      </c>
      <c r="E9" s="115" t="s">
        <v>868</v>
      </c>
      <c r="F9" s="84"/>
      <c r="G9" s="84"/>
      <c r="H9" s="84"/>
      <c r="I9" s="104">
        <v>5</v>
      </c>
      <c r="J9" s="182"/>
      <c r="K9" s="182"/>
      <c r="L9" s="182"/>
      <c r="M9" s="104"/>
      <c r="N9" s="84"/>
      <c r="O9" s="80"/>
    </row>
    <row r="10" spans="1:15" s="73" customFormat="1">
      <c r="A10" s="81"/>
      <c r="B10" s="84">
        <v>6</v>
      </c>
      <c r="C10" s="180" t="s">
        <v>779</v>
      </c>
      <c r="D10" s="181" t="s">
        <v>380</v>
      </c>
      <c r="E10" s="115" t="s">
        <v>869</v>
      </c>
      <c r="F10" s="84"/>
      <c r="G10" s="84"/>
      <c r="H10" s="84"/>
      <c r="I10" s="104">
        <v>5</v>
      </c>
      <c r="J10" s="182"/>
      <c r="K10" s="182"/>
      <c r="L10" s="182"/>
      <c r="M10" s="104"/>
      <c r="N10" s="84"/>
      <c r="O10" s="80"/>
    </row>
    <row r="11" spans="1:15" s="73" customFormat="1">
      <c r="A11" s="81"/>
      <c r="B11" s="84">
        <v>7</v>
      </c>
      <c r="C11" s="180" t="s">
        <v>780</v>
      </c>
      <c r="D11" s="181" t="s">
        <v>381</v>
      </c>
      <c r="E11" s="115" t="s">
        <v>870</v>
      </c>
      <c r="F11" s="84"/>
      <c r="G11" s="84"/>
      <c r="H11" s="84"/>
      <c r="I11" s="104">
        <v>5</v>
      </c>
      <c r="J11" s="182"/>
      <c r="K11" s="182"/>
      <c r="L11" s="182"/>
      <c r="M11" s="104"/>
      <c r="N11" s="84"/>
      <c r="O11" s="80"/>
    </row>
    <row r="12" spans="1:15" s="73" customFormat="1">
      <c r="A12" s="81"/>
      <c r="B12" s="84">
        <v>8</v>
      </c>
      <c r="C12" s="180" t="s">
        <v>781</v>
      </c>
      <c r="D12" s="181" t="s">
        <v>382</v>
      </c>
      <c r="E12" s="115" t="s">
        <v>871</v>
      </c>
      <c r="F12" s="84"/>
      <c r="G12" s="84"/>
      <c r="H12" s="84"/>
      <c r="I12" s="104">
        <v>5</v>
      </c>
      <c r="J12" s="182"/>
      <c r="K12" s="182"/>
      <c r="L12" s="182"/>
      <c r="M12" s="104"/>
      <c r="N12" s="84"/>
      <c r="O12" s="80"/>
    </row>
    <row r="13" spans="1:15" s="73" customFormat="1">
      <c r="A13" s="81"/>
      <c r="B13" s="84">
        <v>9</v>
      </c>
      <c r="C13" s="180" t="s">
        <v>782</v>
      </c>
      <c r="D13" s="181" t="s">
        <v>383</v>
      </c>
      <c r="E13" s="115" t="s">
        <v>872</v>
      </c>
      <c r="F13" s="84"/>
      <c r="G13" s="84"/>
      <c r="H13" s="84"/>
      <c r="I13" s="104">
        <v>5</v>
      </c>
      <c r="J13" s="182"/>
      <c r="K13" s="182"/>
      <c r="L13" s="182"/>
      <c r="M13" s="104"/>
      <c r="N13" s="84"/>
      <c r="O13" s="80"/>
    </row>
    <row r="14" spans="1:15" s="73" customFormat="1">
      <c r="A14" s="81"/>
      <c r="B14" s="84">
        <v>10</v>
      </c>
      <c r="C14" s="180" t="s">
        <v>783</v>
      </c>
      <c r="D14" s="181" t="s">
        <v>384</v>
      </c>
      <c r="E14" s="115" t="s">
        <v>873</v>
      </c>
      <c r="F14" s="84"/>
      <c r="G14" s="84"/>
      <c r="H14" s="84"/>
      <c r="I14" s="104">
        <v>5</v>
      </c>
      <c r="J14" s="182"/>
      <c r="K14" s="182"/>
      <c r="L14" s="182"/>
      <c r="M14" s="104"/>
      <c r="N14" s="84"/>
      <c r="O14" s="80"/>
    </row>
    <row r="15" spans="1:15" s="73" customFormat="1">
      <c r="A15" s="81"/>
      <c r="B15" s="84">
        <v>11</v>
      </c>
      <c r="C15" s="180" t="s">
        <v>784</v>
      </c>
      <c r="D15" s="181" t="s">
        <v>385</v>
      </c>
      <c r="E15" s="115" t="s">
        <v>874</v>
      </c>
      <c r="F15" s="84"/>
      <c r="G15" s="84"/>
      <c r="H15" s="84"/>
      <c r="I15" s="104">
        <v>5</v>
      </c>
      <c r="J15" s="182"/>
      <c r="K15" s="182"/>
      <c r="L15" s="182"/>
      <c r="M15" s="104"/>
      <c r="N15" s="84"/>
      <c r="O15" s="80"/>
    </row>
    <row r="16" spans="1:15" s="73" customFormat="1">
      <c r="A16" s="81"/>
      <c r="B16" s="84">
        <v>12</v>
      </c>
      <c r="C16" s="180" t="s">
        <v>767</v>
      </c>
      <c r="D16" s="181" t="s">
        <v>785</v>
      </c>
      <c r="E16" s="115" t="s">
        <v>875</v>
      </c>
      <c r="F16" s="84"/>
      <c r="G16" s="84"/>
      <c r="H16" s="84"/>
      <c r="I16" s="104">
        <v>5</v>
      </c>
      <c r="J16" s="182"/>
      <c r="K16" s="182"/>
      <c r="L16" s="182"/>
      <c r="M16" s="104"/>
      <c r="N16" s="84"/>
      <c r="O16" s="80"/>
    </row>
    <row r="17" spans="1:15" s="73" customFormat="1">
      <c r="A17" s="81"/>
      <c r="B17" s="84">
        <v>13</v>
      </c>
      <c r="C17" s="180" t="s">
        <v>786</v>
      </c>
      <c r="D17" s="181" t="s">
        <v>787</v>
      </c>
      <c r="E17" s="115" t="s">
        <v>876</v>
      </c>
      <c r="F17" s="84"/>
      <c r="G17" s="84"/>
      <c r="H17" s="84"/>
      <c r="I17" s="104">
        <v>5</v>
      </c>
      <c r="J17" s="182"/>
      <c r="K17" s="182"/>
      <c r="L17" s="182"/>
      <c r="M17" s="104"/>
      <c r="N17" s="84"/>
      <c r="O17" s="80"/>
    </row>
    <row r="18" spans="1:15" s="73" customFormat="1">
      <c r="A18" s="81"/>
      <c r="B18" s="84">
        <v>14</v>
      </c>
      <c r="C18" s="180" t="s">
        <v>788</v>
      </c>
      <c r="D18" s="181" t="s">
        <v>789</v>
      </c>
      <c r="E18" s="115" t="s">
        <v>877</v>
      </c>
      <c r="F18" s="84"/>
      <c r="G18" s="84"/>
      <c r="H18" s="84"/>
      <c r="I18" s="104">
        <v>5</v>
      </c>
      <c r="J18" s="182"/>
      <c r="K18" s="182"/>
      <c r="L18" s="182"/>
      <c r="M18" s="104"/>
      <c r="N18" s="84"/>
      <c r="O18" s="80"/>
    </row>
    <row r="19" spans="1:15" s="73" customFormat="1">
      <c r="A19" s="81"/>
      <c r="B19" s="84">
        <v>15</v>
      </c>
      <c r="C19" s="180" t="s">
        <v>790</v>
      </c>
      <c r="D19" s="181" t="s">
        <v>791</v>
      </c>
      <c r="E19" s="115" t="s">
        <v>878</v>
      </c>
      <c r="F19" s="84"/>
      <c r="G19" s="84"/>
      <c r="H19" s="84"/>
      <c r="I19" s="104">
        <v>5</v>
      </c>
      <c r="J19" s="182"/>
      <c r="K19" s="182"/>
      <c r="L19" s="182"/>
      <c r="M19" s="104"/>
      <c r="N19" s="84"/>
      <c r="O19" s="80"/>
    </row>
    <row r="20" spans="1:15" s="73" customFormat="1">
      <c r="A20" s="81"/>
      <c r="B20" s="84">
        <v>16</v>
      </c>
      <c r="C20" s="180" t="s">
        <v>792</v>
      </c>
      <c r="D20" s="181" t="s">
        <v>386</v>
      </c>
      <c r="E20" s="115" t="s">
        <v>879</v>
      </c>
      <c r="F20" s="84"/>
      <c r="G20" s="84"/>
      <c r="H20" s="84"/>
      <c r="I20" s="104">
        <v>3</v>
      </c>
      <c r="J20" s="182"/>
      <c r="K20" s="182"/>
      <c r="L20" s="182"/>
      <c r="M20" s="104"/>
      <c r="N20" s="84"/>
      <c r="O20" s="80"/>
    </row>
    <row r="21" spans="1:15" s="73" customFormat="1">
      <c r="A21" s="81"/>
      <c r="B21" s="84">
        <v>17</v>
      </c>
      <c r="C21" s="180" t="s">
        <v>793</v>
      </c>
      <c r="D21" s="116" t="s">
        <v>387</v>
      </c>
      <c r="E21" s="115" t="s">
        <v>880</v>
      </c>
      <c r="F21" s="84"/>
      <c r="G21" s="84"/>
      <c r="H21" s="84"/>
      <c r="I21" s="104">
        <v>5</v>
      </c>
      <c r="J21" s="182"/>
      <c r="K21" s="182"/>
      <c r="L21" s="182"/>
      <c r="M21" s="104"/>
      <c r="N21" s="84"/>
      <c r="O21" s="80"/>
    </row>
    <row r="22" spans="1:15" s="73" customFormat="1">
      <c r="A22" s="81"/>
      <c r="B22" s="84">
        <v>18</v>
      </c>
      <c r="C22" s="180" t="s">
        <v>794</v>
      </c>
      <c r="D22" s="181" t="s">
        <v>388</v>
      </c>
      <c r="E22" s="115" t="s">
        <v>881</v>
      </c>
      <c r="F22" s="84"/>
      <c r="G22" s="84"/>
      <c r="H22" s="84"/>
      <c r="I22" s="115">
        <v>5</v>
      </c>
      <c r="J22" s="182"/>
      <c r="K22" s="182"/>
      <c r="L22" s="182"/>
      <c r="M22" s="104"/>
      <c r="N22" s="84"/>
      <c r="O22" s="80"/>
    </row>
    <row r="23" spans="1:15" s="73" customFormat="1">
      <c r="A23" s="81"/>
      <c r="B23" s="84">
        <v>19</v>
      </c>
      <c r="C23" s="180" t="s">
        <v>795</v>
      </c>
      <c r="D23" s="181" t="s">
        <v>389</v>
      </c>
      <c r="E23" s="115" t="s">
        <v>882</v>
      </c>
      <c r="F23" s="84"/>
      <c r="G23" s="84"/>
      <c r="H23" s="84"/>
      <c r="I23" s="104">
        <v>5</v>
      </c>
      <c r="J23" s="182"/>
      <c r="K23" s="182"/>
      <c r="L23" s="182"/>
      <c r="M23" s="104"/>
      <c r="N23" s="84"/>
      <c r="O23" s="80"/>
    </row>
    <row r="24" spans="1:15" s="73" customFormat="1">
      <c r="A24" s="81"/>
      <c r="B24" s="84">
        <v>20</v>
      </c>
      <c r="C24" s="180" t="s">
        <v>768</v>
      </c>
      <c r="D24" s="181" t="s">
        <v>390</v>
      </c>
      <c r="E24" s="115" t="s">
        <v>883</v>
      </c>
      <c r="F24" s="84"/>
      <c r="G24" s="84"/>
      <c r="H24" s="84"/>
      <c r="I24" s="104">
        <v>5</v>
      </c>
      <c r="J24" s="182"/>
      <c r="K24" s="182"/>
      <c r="L24" s="182"/>
      <c r="M24" s="104"/>
      <c r="N24" s="84"/>
      <c r="O24" s="80"/>
    </row>
    <row r="25" spans="1:15" s="73" customFormat="1">
      <c r="A25" s="81"/>
      <c r="B25" s="84">
        <v>21</v>
      </c>
      <c r="C25" s="180" t="s">
        <v>769</v>
      </c>
      <c r="D25" s="181" t="s">
        <v>391</v>
      </c>
      <c r="E25" s="115" t="s">
        <v>884</v>
      </c>
      <c r="F25" s="84"/>
      <c r="G25" s="84"/>
      <c r="H25" s="84"/>
      <c r="I25" s="115">
        <v>5</v>
      </c>
      <c r="J25" s="182"/>
      <c r="K25" s="182"/>
      <c r="L25" s="182"/>
      <c r="M25" s="115"/>
      <c r="N25" s="84"/>
      <c r="O25" s="80"/>
    </row>
    <row r="26" spans="1:15" s="73" customFormat="1">
      <c r="A26" s="81"/>
      <c r="B26" s="84">
        <v>22</v>
      </c>
      <c r="C26" s="180" t="s">
        <v>796</v>
      </c>
      <c r="D26" s="181" t="s">
        <v>392</v>
      </c>
      <c r="E26" s="115" t="s">
        <v>884</v>
      </c>
      <c r="F26" s="84"/>
      <c r="G26" s="84"/>
      <c r="H26" s="84"/>
      <c r="I26" s="115">
        <v>5</v>
      </c>
      <c r="J26" s="182"/>
      <c r="K26" s="182"/>
      <c r="L26" s="182"/>
      <c r="M26" s="115"/>
      <c r="N26" s="84"/>
      <c r="O26" s="80"/>
    </row>
    <row r="27" spans="1:15" s="73" customFormat="1">
      <c r="A27" s="81"/>
      <c r="B27" s="84">
        <v>23</v>
      </c>
      <c r="C27" s="180" t="s">
        <v>797</v>
      </c>
      <c r="D27" s="117" t="s">
        <v>393</v>
      </c>
      <c r="E27" s="115" t="s">
        <v>885</v>
      </c>
      <c r="F27" s="84"/>
      <c r="G27" s="84"/>
      <c r="H27" s="84"/>
      <c r="I27" s="115">
        <v>5</v>
      </c>
      <c r="J27" s="182"/>
      <c r="K27" s="182"/>
      <c r="L27" s="182"/>
      <c r="M27" s="104"/>
      <c r="N27" s="84"/>
      <c r="O27" s="80"/>
    </row>
    <row r="28" spans="1:15">
      <c r="A28" s="81"/>
      <c r="B28" s="84">
        <v>24</v>
      </c>
      <c r="C28" s="180" t="s">
        <v>798</v>
      </c>
      <c r="D28" s="117" t="s">
        <v>394</v>
      </c>
      <c r="E28" s="115" t="s">
        <v>397</v>
      </c>
      <c r="F28" s="84"/>
      <c r="G28" s="84"/>
      <c r="H28" s="84"/>
      <c r="I28" s="115">
        <v>5</v>
      </c>
      <c r="J28" s="182"/>
      <c r="K28" s="182"/>
      <c r="L28" s="182"/>
      <c r="M28" s="104"/>
      <c r="N28" s="84"/>
      <c r="O28" s="80"/>
    </row>
    <row r="29" spans="1:15">
      <c r="A29" s="81"/>
      <c r="B29" s="84">
        <v>25</v>
      </c>
      <c r="C29" s="180" t="s">
        <v>799</v>
      </c>
      <c r="D29" s="117" t="s">
        <v>395</v>
      </c>
      <c r="E29" s="115" t="s">
        <v>398</v>
      </c>
      <c r="F29" s="84"/>
      <c r="G29" s="84"/>
      <c r="H29" s="84"/>
      <c r="I29" s="115">
        <v>5</v>
      </c>
      <c r="J29" s="182"/>
      <c r="K29" s="182"/>
      <c r="L29" s="182"/>
      <c r="M29" s="104"/>
      <c r="N29" s="84"/>
      <c r="O29" s="80"/>
    </row>
    <row r="30" spans="1:15">
      <c r="A30" s="81"/>
      <c r="B30" s="84">
        <v>26</v>
      </c>
      <c r="C30" s="180" t="s">
        <v>770</v>
      </c>
      <c r="D30" s="117" t="s">
        <v>396</v>
      </c>
      <c r="E30" s="118" t="s">
        <v>374</v>
      </c>
      <c r="F30" s="84"/>
      <c r="G30" s="84"/>
      <c r="H30" s="84"/>
      <c r="I30" s="115">
        <v>5</v>
      </c>
      <c r="J30" s="182"/>
      <c r="K30" s="182"/>
      <c r="L30" s="182"/>
      <c r="M30" s="104"/>
      <c r="N30" s="84"/>
      <c r="O30" s="80"/>
    </row>
    <row r="31" spans="1:15" ht="7.5" customHeight="1">
      <c r="A31" s="81"/>
      <c r="B31" s="80"/>
      <c r="C31" s="80"/>
      <c r="D31" s="80"/>
      <c r="E31" s="80"/>
      <c r="F31" s="80"/>
      <c r="G31" s="80"/>
      <c r="H31" s="80"/>
      <c r="I31" s="80"/>
      <c r="J31" s="80"/>
      <c r="K31" s="80"/>
      <c r="L31" s="80"/>
      <c r="M31" s="80"/>
      <c r="N31" s="80"/>
      <c r="O31" s="80"/>
    </row>
  </sheetData>
  <mergeCells count="8">
    <mergeCell ref="N3:N4"/>
    <mergeCell ref="F3:I3"/>
    <mergeCell ref="B1:N1"/>
    <mergeCell ref="B3:B4"/>
    <mergeCell ref="D3:D4"/>
    <mergeCell ref="C3:C4"/>
    <mergeCell ref="J3:K3"/>
    <mergeCell ref="L3:M3"/>
  </mergeCells>
  <phoneticPr fontId="5" type="noConversion"/>
  <pageMargins left="0.23622047244094491" right="0.23622047244094491" top="0.74803149606299213" bottom="0.74803149606299213" header="0.31496062992125984" footer="0.31496062992125984"/>
  <pageSetup paperSize="9" scale="50" fitToHeight="0"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8" tint="0.79998168889431442"/>
    <pageSetUpPr fitToPage="1"/>
  </sheetPr>
  <dimension ref="B1:L31"/>
  <sheetViews>
    <sheetView showGridLines="0" view="pageBreakPreview" zoomScale="90" zoomScaleNormal="100" zoomScaleSheetLayoutView="90" workbookViewId="0">
      <selection activeCell="G36" sqref="G36"/>
    </sheetView>
  </sheetViews>
  <sheetFormatPr defaultRowHeight="16.5"/>
  <cols>
    <col min="1" max="1" width="3.25" customWidth="1"/>
    <col min="2" max="2" width="9.25" style="22" bestFit="1" customWidth="1"/>
    <col min="3" max="3" width="34.875" style="22" customWidth="1"/>
    <col min="4" max="4" width="53.5" style="22" customWidth="1"/>
    <col min="5" max="5" width="12.75" style="22" customWidth="1"/>
    <col min="6" max="6" width="12.125" style="22" customWidth="1"/>
    <col min="7" max="7" width="16.5" style="22" bestFit="1" customWidth="1"/>
    <col min="8" max="8" width="12.125" style="22" customWidth="1"/>
    <col min="9" max="9" width="18.125" style="22" customWidth="1"/>
    <col min="10" max="11" width="12.125" style="22" customWidth="1"/>
    <col min="13" max="13" width="1.125" customWidth="1"/>
  </cols>
  <sheetData>
    <row r="1" spans="2:12" ht="26.25">
      <c r="B1" s="286" t="s">
        <v>272</v>
      </c>
      <c r="C1" s="286"/>
      <c r="D1" s="286"/>
      <c r="E1" s="286"/>
      <c r="F1" s="286"/>
      <c r="G1" s="286"/>
      <c r="H1" s="286"/>
      <c r="I1" s="286"/>
      <c r="J1" s="286"/>
    </row>
    <row r="3" spans="2:12">
      <c r="B3" s="294" t="s">
        <v>232</v>
      </c>
      <c r="C3" s="294" t="s">
        <v>357</v>
      </c>
      <c r="D3" s="294" t="s">
        <v>233</v>
      </c>
      <c r="E3" s="293" t="s">
        <v>234</v>
      </c>
      <c r="F3" s="293"/>
      <c r="G3" s="293" t="s">
        <v>358</v>
      </c>
      <c r="H3" s="293"/>
      <c r="I3" s="293" t="s">
        <v>235</v>
      </c>
      <c r="J3" s="293"/>
      <c r="K3" s="292" t="s">
        <v>236</v>
      </c>
      <c r="L3" s="292" t="s">
        <v>258</v>
      </c>
    </row>
    <row r="4" spans="2:12">
      <c r="B4" s="294"/>
      <c r="C4" s="294"/>
      <c r="D4" s="294"/>
      <c r="E4" s="79" t="s">
        <v>359</v>
      </c>
      <c r="F4" s="79" t="s">
        <v>237</v>
      </c>
      <c r="G4" s="79" t="s">
        <v>360</v>
      </c>
      <c r="H4" s="79" t="s">
        <v>238</v>
      </c>
      <c r="I4" s="79" t="s">
        <v>239</v>
      </c>
      <c r="J4" s="79" t="s">
        <v>238</v>
      </c>
      <c r="K4" s="292"/>
      <c r="L4" s="292"/>
    </row>
    <row r="5" spans="2:12">
      <c r="B5" s="65">
        <v>1</v>
      </c>
      <c r="C5" s="114" t="s">
        <v>375</v>
      </c>
      <c r="D5" s="115" t="s">
        <v>864</v>
      </c>
      <c r="E5" s="71"/>
      <c r="F5" s="85"/>
      <c r="G5" s="71"/>
      <c r="H5" s="85"/>
      <c r="I5" s="71"/>
      <c r="J5" s="85"/>
      <c r="K5" s="85"/>
      <c r="L5" s="72"/>
    </row>
    <row r="6" spans="2:12">
      <c r="B6" s="65">
        <v>2</v>
      </c>
      <c r="C6" s="114" t="s">
        <v>376</v>
      </c>
      <c r="D6" s="115" t="s">
        <v>865</v>
      </c>
      <c r="E6" s="71"/>
      <c r="F6" s="85"/>
      <c r="G6" s="71"/>
      <c r="H6" s="85"/>
      <c r="I6" s="71"/>
      <c r="J6" s="85"/>
      <c r="K6" s="85"/>
      <c r="L6" s="72"/>
    </row>
    <row r="7" spans="2:12">
      <c r="B7" s="65">
        <v>3</v>
      </c>
      <c r="C7" s="114" t="s">
        <v>377</v>
      </c>
      <c r="D7" s="115" t="s">
        <v>866</v>
      </c>
      <c r="E7" s="71"/>
      <c r="F7" s="85"/>
      <c r="G7" s="71"/>
      <c r="H7" s="85"/>
      <c r="I7" s="71"/>
      <c r="J7" s="85"/>
      <c r="K7" s="85"/>
      <c r="L7" s="72"/>
    </row>
    <row r="8" spans="2:12">
      <c r="B8" s="65">
        <v>4</v>
      </c>
      <c r="C8" s="114" t="s">
        <v>378</v>
      </c>
      <c r="D8" s="115" t="s">
        <v>867</v>
      </c>
      <c r="E8" s="71"/>
      <c r="F8" s="85"/>
      <c r="G8" s="71"/>
      <c r="H8" s="85"/>
      <c r="I8" s="71"/>
      <c r="J8" s="85"/>
      <c r="K8" s="85"/>
      <c r="L8" s="72"/>
    </row>
    <row r="9" spans="2:12">
      <c r="B9" s="65">
        <v>5</v>
      </c>
      <c r="C9" s="114" t="s">
        <v>379</v>
      </c>
      <c r="D9" s="115" t="s">
        <v>868</v>
      </c>
      <c r="E9" s="71"/>
      <c r="F9" s="85"/>
      <c r="G9" s="71"/>
      <c r="H9" s="85"/>
      <c r="I9" s="71"/>
      <c r="J9" s="85"/>
      <c r="K9" s="85"/>
      <c r="L9" s="72"/>
    </row>
    <row r="10" spans="2:12">
      <c r="B10" s="65">
        <v>6</v>
      </c>
      <c r="C10" s="114" t="s">
        <v>380</v>
      </c>
      <c r="D10" s="115" t="s">
        <v>869</v>
      </c>
      <c r="E10" s="71"/>
      <c r="F10" s="85"/>
      <c r="G10" s="71"/>
      <c r="H10" s="85"/>
      <c r="I10" s="71"/>
      <c r="J10" s="85"/>
      <c r="K10" s="85"/>
      <c r="L10" s="72"/>
    </row>
    <row r="11" spans="2:12">
      <c r="B11" s="65">
        <v>7</v>
      </c>
      <c r="C11" s="114" t="s">
        <v>381</v>
      </c>
      <c r="D11" s="115" t="s">
        <v>870</v>
      </c>
      <c r="E11" s="71"/>
      <c r="F11" s="85"/>
      <c r="G11" s="71"/>
      <c r="H11" s="85"/>
      <c r="I11" s="71"/>
      <c r="J11" s="85"/>
      <c r="K11" s="85"/>
      <c r="L11" s="72"/>
    </row>
    <row r="12" spans="2:12">
      <c r="B12" s="65">
        <v>8</v>
      </c>
      <c r="C12" s="114" t="s">
        <v>382</v>
      </c>
      <c r="D12" s="115" t="s">
        <v>871</v>
      </c>
      <c r="E12" s="71"/>
      <c r="F12" s="85"/>
      <c r="G12" s="71"/>
      <c r="H12" s="85"/>
      <c r="I12" s="71"/>
      <c r="J12" s="85"/>
      <c r="K12" s="85"/>
      <c r="L12" s="72"/>
    </row>
    <row r="13" spans="2:12" s="73" customFormat="1">
      <c r="B13" s="65">
        <v>9</v>
      </c>
      <c r="C13" s="114" t="s">
        <v>383</v>
      </c>
      <c r="D13" s="115" t="s">
        <v>872</v>
      </c>
      <c r="E13" s="85"/>
      <c r="F13" s="85"/>
      <c r="G13" s="85"/>
      <c r="H13" s="85"/>
      <c r="I13" s="85"/>
      <c r="J13" s="85"/>
      <c r="K13" s="85"/>
      <c r="L13" s="145"/>
    </row>
    <row r="14" spans="2:12" s="73" customFormat="1">
      <c r="B14" s="65">
        <v>10</v>
      </c>
      <c r="C14" s="114" t="s">
        <v>384</v>
      </c>
      <c r="D14" s="115" t="s">
        <v>873</v>
      </c>
      <c r="E14" s="85"/>
      <c r="F14" s="85"/>
      <c r="G14" s="85"/>
      <c r="H14" s="85"/>
      <c r="I14" s="85"/>
      <c r="J14" s="85"/>
      <c r="K14" s="85"/>
      <c r="L14" s="145"/>
    </row>
    <row r="15" spans="2:12" s="73" customFormat="1">
      <c r="B15" s="65">
        <v>11</v>
      </c>
      <c r="C15" s="114" t="s">
        <v>385</v>
      </c>
      <c r="D15" s="115" t="s">
        <v>874</v>
      </c>
      <c r="E15" s="85"/>
      <c r="F15" s="85"/>
      <c r="G15" s="85"/>
      <c r="H15" s="85"/>
      <c r="I15" s="85"/>
      <c r="J15" s="85"/>
      <c r="K15" s="85"/>
      <c r="L15" s="145"/>
    </row>
    <row r="16" spans="2:12" s="73" customFormat="1">
      <c r="B16" s="65">
        <v>12</v>
      </c>
      <c r="C16" s="114" t="s">
        <v>785</v>
      </c>
      <c r="D16" s="115" t="s">
        <v>875</v>
      </c>
      <c r="E16" s="85"/>
      <c r="F16" s="85"/>
      <c r="G16" s="85"/>
      <c r="H16" s="85"/>
      <c r="I16" s="85"/>
      <c r="J16" s="85"/>
      <c r="K16" s="85"/>
      <c r="L16" s="145"/>
    </row>
    <row r="17" spans="2:12" s="73" customFormat="1">
      <c r="B17" s="65">
        <v>13</v>
      </c>
      <c r="C17" s="114" t="s">
        <v>787</v>
      </c>
      <c r="D17" s="115" t="s">
        <v>876</v>
      </c>
      <c r="E17" s="85"/>
      <c r="F17" s="85"/>
      <c r="G17" s="85"/>
      <c r="H17" s="85"/>
      <c r="I17" s="85"/>
      <c r="J17" s="85"/>
      <c r="K17" s="85"/>
      <c r="L17" s="145"/>
    </row>
    <row r="18" spans="2:12" s="73" customFormat="1">
      <c r="B18" s="65">
        <v>14</v>
      </c>
      <c r="C18" s="114" t="s">
        <v>789</v>
      </c>
      <c r="D18" s="115" t="s">
        <v>877</v>
      </c>
      <c r="E18" s="85"/>
      <c r="F18" s="85"/>
      <c r="G18" s="85"/>
      <c r="H18" s="85"/>
      <c r="I18" s="85"/>
      <c r="J18" s="85"/>
      <c r="K18" s="85"/>
      <c r="L18" s="145"/>
    </row>
    <row r="19" spans="2:12" s="73" customFormat="1">
      <c r="B19" s="65">
        <v>15</v>
      </c>
      <c r="C19" s="114" t="s">
        <v>791</v>
      </c>
      <c r="D19" s="115" t="s">
        <v>878</v>
      </c>
      <c r="E19" s="85"/>
      <c r="F19" s="85"/>
      <c r="G19" s="85"/>
      <c r="H19" s="85"/>
      <c r="I19" s="85"/>
      <c r="J19" s="85"/>
      <c r="K19" s="85"/>
      <c r="L19" s="145"/>
    </row>
    <row r="20" spans="2:12" s="73" customFormat="1">
      <c r="B20" s="65">
        <v>16</v>
      </c>
      <c r="C20" s="114" t="s">
        <v>386</v>
      </c>
      <c r="D20" s="115" t="s">
        <v>879</v>
      </c>
      <c r="E20" s="85"/>
      <c r="F20" s="85"/>
      <c r="G20" s="85"/>
      <c r="H20" s="85"/>
      <c r="I20" s="85"/>
      <c r="J20" s="85"/>
      <c r="K20" s="85"/>
      <c r="L20" s="145"/>
    </row>
    <row r="21" spans="2:12" s="73" customFormat="1">
      <c r="B21" s="65">
        <v>17</v>
      </c>
      <c r="C21" s="116" t="s">
        <v>387</v>
      </c>
      <c r="D21" s="115" t="s">
        <v>880</v>
      </c>
      <c r="E21" s="85"/>
      <c r="F21" s="85"/>
      <c r="G21" s="85"/>
      <c r="H21" s="85"/>
      <c r="I21" s="85"/>
      <c r="J21" s="85"/>
      <c r="K21" s="85"/>
      <c r="L21" s="145"/>
    </row>
    <row r="22" spans="2:12" s="73" customFormat="1">
      <c r="B22" s="65">
        <v>18</v>
      </c>
      <c r="C22" s="114" t="s">
        <v>388</v>
      </c>
      <c r="D22" s="115" t="s">
        <v>881</v>
      </c>
      <c r="E22" s="85"/>
      <c r="F22" s="85"/>
      <c r="G22" s="85"/>
      <c r="H22" s="85"/>
      <c r="I22" s="85"/>
      <c r="J22" s="85"/>
      <c r="K22" s="85"/>
      <c r="L22" s="145"/>
    </row>
    <row r="23" spans="2:12" s="73" customFormat="1">
      <c r="B23" s="65">
        <v>19</v>
      </c>
      <c r="C23" s="114" t="s">
        <v>389</v>
      </c>
      <c r="D23" s="115" t="s">
        <v>882</v>
      </c>
      <c r="E23" s="85"/>
      <c r="F23" s="85"/>
      <c r="G23" s="85"/>
      <c r="H23" s="85"/>
      <c r="I23" s="85"/>
      <c r="J23" s="85"/>
      <c r="K23" s="85"/>
      <c r="L23" s="145"/>
    </row>
    <row r="24" spans="2:12" s="73" customFormat="1">
      <c r="B24" s="65">
        <v>20</v>
      </c>
      <c r="C24" s="114" t="s">
        <v>390</v>
      </c>
      <c r="D24" s="115" t="s">
        <v>883</v>
      </c>
      <c r="E24" s="85"/>
      <c r="F24" s="85"/>
      <c r="G24" s="85"/>
      <c r="H24" s="85"/>
      <c r="I24" s="85"/>
      <c r="J24" s="85"/>
      <c r="K24" s="85"/>
      <c r="L24" s="145"/>
    </row>
    <row r="25" spans="2:12" s="73" customFormat="1">
      <c r="B25" s="65">
        <v>21</v>
      </c>
      <c r="C25" s="114" t="s">
        <v>391</v>
      </c>
      <c r="D25" s="115" t="s">
        <v>884</v>
      </c>
      <c r="E25" s="85"/>
      <c r="F25" s="85"/>
      <c r="G25" s="85"/>
      <c r="H25" s="85"/>
      <c r="I25" s="85"/>
      <c r="J25" s="85"/>
      <c r="K25" s="85"/>
      <c r="L25" s="145"/>
    </row>
    <row r="26" spans="2:12" s="73" customFormat="1">
      <c r="B26" s="65">
        <v>22</v>
      </c>
      <c r="C26" s="114" t="s">
        <v>392</v>
      </c>
      <c r="D26" s="115" t="s">
        <v>884</v>
      </c>
      <c r="E26" s="85"/>
      <c r="F26" s="85"/>
      <c r="G26" s="85"/>
      <c r="H26" s="85"/>
      <c r="I26" s="85"/>
      <c r="J26" s="85"/>
      <c r="K26" s="85"/>
      <c r="L26" s="145"/>
    </row>
    <row r="27" spans="2:12" s="73" customFormat="1">
      <c r="B27" s="65">
        <v>23</v>
      </c>
      <c r="C27" s="117" t="s">
        <v>393</v>
      </c>
      <c r="D27" s="115" t="s">
        <v>885</v>
      </c>
      <c r="E27" s="85"/>
      <c r="F27" s="85"/>
      <c r="G27" s="85"/>
      <c r="H27" s="85"/>
      <c r="I27" s="85"/>
      <c r="J27" s="85"/>
      <c r="K27" s="85"/>
      <c r="L27" s="145"/>
    </row>
    <row r="28" spans="2:12" s="73" customFormat="1">
      <c r="B28" s="65">
        <v>24</v>
      </c>
      <c r="C28" s="117" t="s">
        <v>394</v>
      </c>
      <c r="D28" s="115" t="s">
        <v>397</v>
      </c>
      <c r="E28" s="85"/>
      <c r="F28" s="85"/>
      <c r="G28" s="85"/>
      <c r="H28" s="85"/>
      <c r="I28" s="85"/>
      <c r="J28" s="85"/>
      <c r="K28" s="85"/>
      <c r="L28" s="145"/>
    </row>
    <row r="29" spans="2:12" s="73" customFormat="1">
      <c r="B29" s="65">
        <v>25</v>
      </c>
      <c r="C29" s="117" t="s">
        <v>395</v>
      </c>
      <c r="D29" s="115" t="s">
        <v>398</v>
      </c>
      <c r="E29" s="85"/>
      <c r="F29" s="85"/>
      <c r="G29" s="85"/>
      <c r="H29" s="85"/>
      <c r="I29" s="85"/>
      <c r="J29" s="85"/>
      <c r="K29" s="85"/>
      <c r="L29" s="145"/>
    </row>
    <row r="30" spans="2:12" s="73" customFormat="1">
      <c r="B30" s="65">
        <v>26</v>
      </c>
      <c r="C30" s="117" t="s">
        <v>396</v>
      </c>
      <c r="D30" s="118" t="s">
        <v>374</v>
      </c>
      <c r="E30" s="85"/>
      <c r="F30" s="85"/>
      <c r="G30" s="85"/>
      <c r="H30" s="85"/>
      <c r="I30" s="85"/>
      <c r="J30" s="85"/>
      <c r="K30" s="85"/>
      <c r="L30" s="145"/>
    </row>
    <row r="31" spans="2:12" ht="6" customHeight="1"/>
  </sheetData>
  <mergeCells count="9">
    <mergeCell ref="B1:J1"/>
    <mergeCell ref="L3:L4"/>
    <mergeCell ref="I3:J3"/>
    <mergeCell ref="K3:K4"/>
    <mergeCell ref="B3:B4"/>
    <mergeCell ref="C3:C4"/>
    <mergeCell ref="D3:D4"/>
    <mergeCell ref="E3:F3"/>
    <mergeCell ref="G3:H3"/>
  </mergeCells>
  <phoneticPr fontId="5" type="noConversion"/>
  <pageMargins left="0.70866141732283472" right="0.70866141732283472" top="0.74803149606299213" bottom="0.74803149606299213" header="0.31496062992125984" footer="0.31496062992125984"/>
  <pageSetup paperSize="12" scale="47" fitToHeight="0"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'C:\Users\user\Desktop\프로젝트(2018.01.03)\4. 자산 중요도 평가\[KDB_INF(SA)_운영_자산가치 평가_180514.xlsx]유효성 검증'!#REF!</xm:f>
          </x14:formula1>
          <xm:sqref>E5:E30 G5:G30 I5:I30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6" tint="0.79998168889431442"/>
    <pageSetUpPr fitToPage="1"/>
  </sheetPr>
  <dimension ref="A1:E34"/>
  <sheetViews>
    <sheetView view="pageBreakPreview" zoomScale="90" zoomScaleNormal="70" zoomScaleSheetLayoutView="90" workbookViewId="0">
      <selection activeCell="C25" sqref="C25"/>
    </sheetView>
  </sheetViews>
  <sheetFormatPr defaultRowHeight="16.5"/>
  <cols>
    <col min="1" max="1" width="1.5" customWidth="1"/>
    <col min="2" max="2" width="19.125" style="89" customWidth="1"/>
    <col min="3" max="3" width="50.625" style="73" customWidth="1"/>
    <col min="4" max="4" width="22.125" style="73" hidden="1" customWidth="1"/>
    <col min="5" max="5" width="1.5" customWidth="1"/>
  </cols>
  <sheetData>
    <row r="1" spans="1:5">
      <c r="A1" s="82"/>
      <c r="B1" s="87"/>
      <c r="C1" s="83"/>
      <c r="D1" s="94"/>
      <c r="E1" s="82"/>
    </row>
    <row r="2" spans="1:5" ht="24">
      <c r="A2" s="82"/>
      <c r="B2" s="109" t="s">
        <v>272</v>
      </c>
      <c r="C2" s="107"/>
      <c r="D2" s="94"/>
      <c r="E2" s="82"/>
    </row>
    <row r="3" spans="1:5" s="73" customFormat="1" ht="16.5" hidden="1" customHeight="1">
      <c r="A3" s="110"/>
      <c r="B3" s="108"/>
      <c r="C3" s="297" t="s">
        <v>362</v>
      </c>
      <c r="D3" s="298"/>
      <c r="E3" s="80"/>
    </row>
    <row r="4" spans="1:5" ht="33" customHeight="1">
      <c r="A4" s="80"/>
      <c r="B4" s="106" t="s">
        <v>303</v>
      </c>
      <c r="C4" s="106" t="s">
        <v>255</v>
      </c>
      <c r="D4" s="106" t="s">
        <v>256</v>
      </c>
      <c r="E4" s="80"/>
    </row>
    <row r="5" spans="1:5" ht="16.5" customHeight="1">
      <c r="A5" s="81"/>
      <c r="B5" s="295" t="s">
        <v>273</v>
      </c>
      <c r="C5" s="101" t="s">
        <v>274</v>
      </c>
      <c r="D5" s="96">
        <v>5</v>
      </c>
      <c r="E5" s="81"/>
    </row>
    <row r="6" spans="1:5">
      <c r="A6" s="81"/>
      <c r="B6" s="299"/>
      <c r="C6" s="99" t="s">
        <v>275</v>
      </c>
      <c r="D6" s="97">
        <v>4</v>
      </c>
      <c r="E6" s="81"/>
    </row>
    <row r="7" spans="1:5">
      <c r="A7" s="81"/>
      <c r="B7" s="299"/>
      <c r="C7" s="99" t="s">
        <v>276</v>
      </c>
      <c r="D7" s="97">
        <v>4</v>
      </c>
      <c r="E7" s="81"/>
    </row>
    <row r="8" spans="1:5">
      <c r="A8" s="81"/>
      <c r="B8" s="299"/>
      <c r="C8" s="99" t="s">
        <v>277</v>
      </c>
      <c r="D8" s="97">
        <v>5</v>
      </c>
      <c r="E8" s="81"/>
    </row>
    <row r="9" spans="1:5">
      <c r="A9" s="81"/>
      <c r="B9" s="299"/>
      <c r="C9" s="99" t="s">
        <v>278</v>
      </c>
      <c r="D9" s="97">
        <v>5</v>
      </c>
      <c r="E9" s="81"/>
    </row>
    <row r="10" spans="1:5">
      <c r="A10" s="81"/>
      <c r="B10" s="299"/>
      <c r="C10" s="99" t="s">
        <v>279</v>
      </c>
      <c r="D10" s="97">
        <v>4</v>
      </c>
      <c r="E10" s="81"/>
    </row>
    <row r="11" spans="1:5">
      <c r="A11" s="81"/>
      <c r="B11" s="299"/>
      <c r="C11" s="99" t="s">
        <v>280</v>
      </c>
      <c r="D11" s="97">
        <v>4</v>
      </c>
      <c r="E11" s="81"/>
    </row>
    <row r="12" spans="1:5">
      <c r="A12" s="81"/>
      <c r="B12" s="296"/>
      <c r="C12" s="99" t="s">
        <v>281</v>
      </c>
      <c r="D12" s="97">
        <v>3</v>
      </c>
      <c r="E12" s="81"/>
    </row>
    <row r="13" spans="1:5">
      <c r="A13" s="81"/>
      <c r="B13" s="295" t="s">
        <v>304</v>
      </c>
      <c r="C13" s="99" t="s">
        <v>282</v>
      </c>
      <c r="D13" s="97">
        <v>2</v>
      </c>
      <c r="E13" s="81"/>
    </row>
    <row r="14" spans="1:5">
      <c r="A14" s="81"/>
      <c r="B14" s="299"/>
      <c r="C14" s="99" t="s">
        <v>283</v>
      </c>
      <c r="D14" s="97">
        <v>3</v>
      </c>
      <c r="E14" s="81"/>
    </row>
    <row r="15" spans="1:5">
      <c r="A15" s="81"/>
      <c r="B15" s="299"/>
      <c r="C15" s="99" t="s">
        <v>284</v>
      </c>
      <c r="D15" s="97">
        <v>3</v>
      </c>
      <c r="E15" s="81"/>
    </row>
    <row r="16" spans="1:5">
      <c r="A16" s="81"/>
      <c r="B16" s="296"/>
      <c r="C16" s="99" t="s">
        <v>285</v>
      </c>
      <c r="D16" s="97">
        <v>3</v>
      </c>
      <c r="E16" s="81"/>
    </row>
    <row r="17" spans="1:5">
      <c r="A17" s="81"/>
      <c r="B17" s="295" t="s">
        <v>305</v>
      </c>
      <c r="C17" s="99" t="s">
        <v>286</v>
      </c>
      <c r="D17" s="97">
        <v>4</v>
      </c>
      <c r="E17" s="81"/>
    </row>
    <row r="18" spans="1:5">
      <c r="A18" s="81"/>
      <c r="B18" s="299"/>
      <c r="C18" s="99" t="s">
        <v>287</v>
      </c>
      <c r="D18" s="97">
        <v>4</v>
      </c>
      <c r="E18" s="81"/>
    </row>
    <row r="19" spans="1:5">
      <c r="A19" s="81"/>
      <c r="B19" s="299"/>
      <c r="C19" s="99" t="s">
        <v>288</v>
      </c>
      <c r="D19" s="97">
        <v>4</v>
      </c>
      <c r="E19" s="81"/>
    </row>
    <row r="20" spans="1:5">
      <c r="A20" s="81"/>
      <c r="B20" s="299"/>
      <c r="C20" s="99" t="s">
        <v>289</v>
      </c>
      <c r="D20" s="97">
        <v>3</v>
      </c>
      <c r="E20" s="81"/>
    </row>
    <row r="21" spans="1:5">
      <c r="A21" s="81"/>
      <c r="B21" s="299"/>
      <c r="C21" s="99" t="s">
        <v>290</v>
      </c>
      <c r="D21" s="97">
        <v>3</v>
      </c>
      <c r="E21" s="81"/>
    </row>
    <row r="22" spans="1:5">
      <c r="A22" s="81"/>
      <c r="B22" s="299"/>
      <c r="C22" s="99" t="s">
        <v>291</v>
      </c>
      <c r="D22" s="97">
        <v>2</v>
      </c>
      <c r="E22" s="81"/>
    </row>
    <row r="23" spans="1:5">
      <c r="A23" s="81"/>
      <c r="B23" s="299"/>
      <c r="C23" s="99" t="s">
        <v>292</v>
      </c>
      <c r="D23" s="97">
        <v>3</v>
      </c>
      <c r="E23" s="81"/>
    </row>
    <row r="24" spans="1:5">
      <c r="A24" s="81"/>
      <c r="B24" s="299"/>
      <c r="C24" s="99" t="s">
        <v>293</v>
      </c>
      <c r="D24" s="97">
        <v>3</v>
      </c>
      <c r="E24" s="81"/>
    </row>
    <row r="25" spans="1:5">
      <c r="A25" s="81"/>
      <c r="B25" s="299"/>
      <c r="C25" s="99" t="s">
        <v>294</v>
      </c>
      <c r="D25" s="97">
        <v>4</v>
      </c>
      <c r="E25" s="81"/>
    </row>
    <row r="26" spans="1:5">
      <c r="A26" s="81"/>
      <c r="B26" s="296"/>
      <c r="C26" s="99" t="s">
        <v>295</v>
      </c>
      <c r="D26" s="97">
        <v>5</v>
      </c>
      <c r="E26" s="81"/>
    </row>
    <row r="27" spans="1:5">
      <c r="A27" s="81"/>
      <c r="B27" s="295" t="s">
        <v>306</v>
      </c>
      <c r="C27" s="99" t="s">
        <v>296</v>
      </c>
      <c r="D27" s="97">
        <v>4</v>
      </c>
      <c r="E27" s="81"/>
    </row>
    <row r="28" spans="1:5">
      <c r="A28" s="81"/>
      <c r="B28" s="296"/>
      <c r="C28" s="99" t="s">
        <v>297</v>
      </c>
      <c r="D28" s="97">
        <v>3</v>
      </c>
      <c r="E28" s="81"/>
    </row>
    <row r="29" spans="1:5">
      <c r="A29" s="81"/>
      <c r="B29" s="295" t="s">
        <v>307</v>
      </c>
      <c r="C29" s="99" t="s">
        <v>298</v>
      </c>
      <c r="D29" s="97">
        <v>2</v>
      </c>
      <c r="E29" s="81"/>
    </row>
    <row r="30" spans="1:5">
      <c r="A30" s="81"/>
      <c r="B30" s="296"/>
      <c r="C30" s="99" t="s">
        <v>299</v>
      </c>
      <c r="D30" s="97">
        <v>1</v>
      </c>
      <c r="E30" s="81"/>
    </row>
    <row r="31" spans="1:5">
      <c r="A31" s="81"/>
      <c r="B31" s="95" t="s">
        <v>308</v>
      </c>
      <c r="C31" s="99" t="s">
        <v>300</v>
      </c>
      <c r="D31" s="97">
        <v>4</v>
      </c>
      <c r="E31" s="81"/>
    </row>
    <row r="32" spans="1:5">
      <c r="A32" s="81"/>
      <c r="B32" s="95" t="s">
        <v>309</v>
      </c>
      <c r="C32" s="99" t="s">
        <v>301</v>
      </c>
      <c r="D32" s="97">
        <v>3</v>
      </c>
      <c r="E32" s="81"/>
    </row>
    <row r="33" spans="1:5">
      <c r="A33" s="81"/>
      <c r="B33" s="95" t="s">
        <v>310</v>
      </c>
      <c r="C33" s="99" t="s">
        <v>302</v>
      </c>
      <c r="D33" s="97">
        <v>5</v>
      </c>
      <c r="E33" s="81"/>
    </row>
    <row r="34" spans="1:5" ht="9" customHeight="1">
      <c r="A34" s="83"/>
      <c r="B34" s="88"/>
      <c r="C34" s="98"/>
      <c r="D34" s="83"/>
      <c r="E34" s="83"/>
    </row>
  </sheetData>
  <mergeCells count="6">
    <mergeCell ref="B29:B30"/>
    <mergeCell ref="C3:D3"/>
    <mergeCell ref="B5:B12"/>
    <mergeCell ref="B13:B16"/>
    <mergeCell ref="B17:B26"/>
    <mergeCell ref="B27:B28"/>
  </mergeCells>
  <phoneticPr fontId="5" type="noConversion"/>
  <pageMargins left="0.7" right="0.7" top="0.75" bottom="0.75" header="0.3" footer="0.3"/>
  <pageSetup paperSize="12" fitToHeight="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6" tint="0.79998168889431442"/>
    <pageSetUpPr fitToPage="1"/>
  </sheetPr>
  <dimension ref="A1:E382"/>
  <sheetViews>
    <sheetView view="pageBreakPreview" zoomScale="90" zoomScaleNormal="100" zoomScaleSheetLayoutView="90" workbookViewId="0">
      <selection activeCell="B2" sqref="B2"/>
    </sheetView>
  </sheetViews>
  <sheetFormatPr defaultRowHeight="16.5"/>
  <cols>
    <col min="1" max="1" width="1.25" customWidth="1"/>
    <col min="2" max="2" width="19.125" style="91" customWidth="1"/>
    <col min="3" max="3" width="50.625" style="74" customWidth="1"/>
    <col min="4" max="4" width="22.125" style="74" hidden="1" customWidth="1"/>
    <col min="5" max="5" width="1.25" customWidth="1"/>
  </cols>
  <sheetData>
    <row r="1" spans="1:5">
      <c r="A1" s="83"/>
      <c r="B1" s="90"/>
      <c r="C1" s="82"/>
      <c r="D1" s="82"/>
      <c r="E1" s="82"/>
    </row>
    <row r="2" spans="1:5" ht="24">
      <c r="A2" s="83"/>
      <c r="B2" s="109" t="s">
        <v>311</v>
      </c>
      <c r="C2" s="83"/>
      <c r="D2" s="83"/>
      <c r="E2" s="83"/>
    </row>
    <row r="3" spans="1:5" s="73" customFormat="1" ht="16.5" hidden="1" customHeight="1">
      <c r="A3" s="83"/>
      <c r="B3" s="111"/>
      <c r="C3" s="297" t="s">
        <v>362</v>
      </c>
      <c r="D3" s="298"/>
      <c r="E3" s="83"/>
    </row>
    <row r="4" spans="1:5" ht="33" customHeight="1">
      <c r="A4" s="83"/>
      <c r="B4" s="79" t="s">
        <v>352</v>
      </c>
      <c r="C4" s="102" t="s">
        <v>255</v>
      </c>
      <c r="D4" s="79" t="s">
        <v>256</v>
      </c>
      <c r="E4" s="82"/>
    </row>
    <row r="5" spans="1:5">
      <c r="A5" s="83"/>
      <c r="B5" s="295" t="s">
        <v>326</v>
      </c>
      <c r="C5" s="99" t="s">
        <v>312</v>
      </c>
      <c r="D5" s="96">
        <v>5</v>
      </c>
      <c r="E5" s="82"/>
    </row>
    <row r="6" spans="1:5">
      <c r="A6" s="83"/>
      <c r="B6" s="296"/>
      <c r="C6" s="99" t="s">
        <v>313</v>
      </c>
      <c r="D6" s="97">
        <v>2</v>
      </c>
      <c r="E6" s="82"/>
    </row>
    <row r="7" spans="1:5">
      <c r="A7" s="83"/>
      <c r="B7" s="295" t="s">
        <v>327</v>
      </c>
      <c r="C7" s="99" t="s">
        <v>314</v>
      </c>
      <c r="D7" s="97">
        <v>3</v>
      </c>
      <c r="E7" s="82"/>
    </row>
    <row r="8" spans="1:5">
      <c r="A8" s="83"/>
      <c r="B8" s="299"/>
      <c r="C8" s="99" t="s">
        <v>315</v>
      </c>
      <c r="D8" s="97">
        <v>3</v>
      </c>
      <c r="E8" s="82"/>
    </row>
    <row r="9" spans="1:5">
      <c r="A9" s="83"/>
      <c r="B9" s="296"/>
      <c r="C9" s="99" t="s">
        <v>316</v>
      </c>
      <c r="D9" s="97">
        <v>3</v>
      </c>
      <c r="E9" s="82"/>
    </row>
    <row r="10" spans="1:5">
      <c r="A10" s="83"/>
      <c r="B10" s="295" t="s">
        <v>328</v>
      </c>
      <c r="C10" s="99" t="s">
        <v>363</v>
      </c>
      <c r="D10" s="97">
        <v>4</v>
      </c>
      <c r="E10" s="82"/>
    </row>
    <row r="11" spans="1:5">
      <c r="A11" s="83"/>
      <c r="B11" s="299"/>
      <c r="C11" s="99" t="s">
        <v>317</v>
      </c>
      <c r="D11" s="97">
        <v>3</v>
      </c>
      <c r="E11" s="82"/>
    </row>
    <row r="12" spans="1:5">
      <c r="A12" s="83"/>
      <c r="B12" s="299"/>
      <c r="C12" s="99" t="s">
        <v>318</v>
      </c>
      <c r="D12" s="97">
        <v>3</v>
      </c>
      <c r="E12" s="82"/>
    </row>
    <row r="13" spans="1:5">
      <c r="A13" s="83"/>
      <c r="B13" s="299"/>
      <c r="C13" s="99" t="s">
        <v>319</v>
      </c>
      <c r="D13" s="97">
        <v>3</v>
      </c>
      <c r="E13" s="82"/>
    </row>
    <row r="14" spans="1:5">
      <c r="A14" s="83"/>
      <c r="B14" s="299"/>
      <c r="C14" s="99" t="s">
        <v>320</v>
      </c>
      <c r="D14" s="97">
        <v>3</v>
      </c>
      <c r="E14" s="82"/>
    </row>
    <row r="15" spans="1:5">
      <c r="A15" s="83"/>
      <c r="B15" s="296"/>
      <c r="C15" s="99" t="s">
        <v>321</v>
      </c>
      <c r="D15" s="97">
        <v>4</v>
      </c>
      <c r="E15" s="82"/>
    </row>
    <row r="16" spans="1:5">
      <c r="A16" s="83"/>
      <c r="B16" s="295" t="s">
        <v>329</v>
      </c>
      <c r="C16" s="99" t="s">
        <v>322</v>
      </c>
      <c r="D16" s="97">
        <v>4</v>
      </c>
      <c r="E16" s="82"/>
    </row>
    <row r="17" spans="1:5">
      <c r="A17" s="83"/>
      <c r="B17" s="299"/>
      <c r="C17" s="99" t="s">
        <v>323</v>
      </c>
      <c r="D17" s="97">
        <v>4</v>
      </c>
      <c r="E17" s="82"/>
    </row>
    <row r="18" spans="1:5">
      <c r="A18" s="83"/>
      <c r="B18" s="296"/>
      <c r="C18" s="99" t="s">
        <v>324</v>
      </c>
      <c r="D18" s="97">
        <v>3</v>
      </c>
      <c r="E18" s="82"/>
    </row>
    <row r="19" spans="1:5">
      <c r="A19" s="83"/>
      <c r="B19" s="95" t="s">
        <v>330</v>
      </c>
      <c r="C19" s="99" t="s">
        <v>325</v>
      </c>
      <c r="D19" s="97">
        <v>2</v>
      </c>
      <c r="E19" s="82"/>
    </row>
    <row r="20" spans="1:5">
      <c r="A20" s="83"/>
      <c r="B20" s="95" t="s">
        <v>331</v>
      </c>
      <c r="C20" s="103" t="s">
        <v>447</v>
      </c>
      <c r="D20" s="97">
        <v>5</v>
      </c>
      <c r="E20" s="82"/>
    </row>
    <row r="21" spans="1:5" s="73" customFormat="1">
      <c r="A21" s="83"/>
      <c r="B21" s="152"/>
      <c r="C21" s="151"/>
      <c r="D21" s="152"/>
      <c r="E21" s="157"/>
    </row>
    <row r="22" spans="1:5" s="73" customFormat="1" ht="24">
      <c r="A22" s="83"/>
      <c r="B22" s="109" t="s">
        <v>449</v>
      </c>
      <c r="C22" s="151"/>
      <c r="D22" s="152"/>
      <c r="E22" s="157"/>
    </row>
    <row r="23" spans="1:5" s="73" customFormat="1" ht="9.75" customHeight="1">
      <c r="A23" s="83"/>
      <c r="B23" s="111"/>
      <c r="C23" s="297" t="s">
        <v>448</v>
      </c>
      <c r="D23" s="298"/>
      <c r="E23" s="157"/>
    </row>
    <row r="24" spans="1:5" s="73" customFormat="1" ht="29.25" customHeight="1">
      <c r="A24" s="83"/>
      <c r="B24" s="147" t="s">
        <v>303</v>
      </c>
      <c r="C24" s="147" t="s">
        <v>255</v>
      </c>
      <c r="D24" s="147" t="s">
        <v>256</v>
      </c>
      <c r="E24" s="157"/>
    </row>
    <row r="25" spans="1:5" s="73" customFormat="1">
      <c r="A25" s="83"/>
      <c r="B25" s="299" t="s">
        <v>273</v>
      </c>
      <c r="C25" s="101" t="s">
        <v>274</v>
      </c>
      <c r="D25" s="96">
        <v>5</v>
      </c>
      <c r="E25" s="157"/>
    </row>
    <row r="26" spans="1:5" s="73" customFormat="1">
      <c r="A26" s="83"/>
      <c r="B26" s="299"/>
      <c r="C26" s="99" t="s">
        <v>275</v>
      </c>
      <c r="D26" s="97">
        <v>4</v>
      </c>
      <c r="E26" s="157"/>
    </row>
    <row r="27" spans="1:5" s="73" customFormat="1">
      <c r="A27" s="83"/>
      <c r="B27" s="299"/>
      <c r="C27" s="99" t="s">
        <v>276</v>
      </c>
      <c r="D27" s="97">
        <v>4</v>
      </c>
      <c r="E27" s="157"/>
    </row>
    <row r="28" spans="1:5" s="73" customFormat="1">
      <c r="A28" s="83"/>
      <c r="B28" s="299"/>
      <c r="C28" s="99" t="s">
        <v>277</v>
      </c>
      <c r="D28" s="97">
        <v>5</v>
      </c>
      <c r="E28" s="157"/>
    </row>
    <row r="29" spans="1:5" s="73" customFormat="1">
      <c r="A29" s="83"/>
      <c r="B29" s="299"/>
      <c r="C29" s="99" t="s">
        <v>278</v>
      </c>
      <c r="D29" s="97">
        <v>5</v>
      </c>
      <c r="E29" s="157"/>
    </row>
    <row r="30" spans="1:5">
      <c r="A30" s="83"/>
      <c r="B30" s="299"/>
      <c r="C30" s="99" t="s">
        <v>279</v>
      </c>
      <c r="D30" s="97">
        <v>4</v>
      </c>
      <c r="E30" s="83"/>
    </row>
    <row r="31" spans="1:5" ht="27" customHeight="1">
      <c r="B31" s="299"/>
      <c r="C31" s="99" t="s">
        <v>280</v>
      </c>
      <c r="D31" s="97">
        <v>4</v>
      </c>
    </row>
    <row r="32" spans="1:5" ht="16.5" customHeight="1">
      <c r="B32" s="296"/>
      <c r="C32" s="99" t="s">
        <v>281</v>
      </c>
      <c r="D32" s="97">
        <v>3</v>
      </c>
    </row>
    <row r="33" spans="2:4" ht="16.5" customHeight="1">
      <c r="B33" s="295" t="s">
        <v>304</v>
      </c>
      <c r="C33" s="99" t="s">
        <v>282</v>
      </c>
      <c r="D33" s="97">
        <v>2</v>
      </c>
    </row>
    <row r="34" spans="2:4" ht="16.5" customHeight="1">
      <c r="B34" s="299"/>
      <c r="C34" s="99" t="s">
        <v>283</v>
      </c>
      <c r="D34" s="97">
        <v>3</v>
      </c>
    </row>
    <row r="35" spans="2:4" ht="27" customHeight="1">
      <c r="B35" s="299"/>
      <c r="C35" s="99" t="s">
        <v>284</v>
      </c>
      <c r="D35" s="97">
        <v>3</v>
      </c>
    </row>
    <row r="36" spans="2:4" ht="16.5" customHeight="1">
      <c r="B36" s="296"/>
      <c r="C36" s="99" t="s">
        <v>285</v>
      </c>
      <c r="D36" s="97">
        <v>3</v>
      </c>
    </row>
    <row r="37" spans="2:4" ht="16.5" customHeight="1">
      <c r="B37" s="295" t="s">
        <v>305</v>
      </c>
      <c r="C37" s="99" t="s">
        <v>286</v>
      </c>
      <c r="D37" s="97">
        <v>4</v>
      </c>
    </row>
    <row r="38" spans="2:4" ht="16.5" customHeight="1">
      <c r="B38" s="299"/>
      <c r="C38" s="99" t="s">
        <v>287</v>
      </c>
      <c r="D38" s="97">
        <v>4</v>
      </c>
    </row>
    <row r="39" spans="2:4" ht="16.5" customHeight="1">
      <c r="B39" s="299"/>
      <c r="C39" s="99" t="s">
        <v>288</v>
      </c>
      <c r="D39" s="97">
        <v>4</v>
      </c>
    </row>
    <row r="40" spans="2:4" ht="16.5" customHeight="1">
      <c r="B40" s="299"/>
      <c r="C40" s="99" t="s">
        <v>289</v>
      </c>
      <c r="D40" s="97">
        <v>3</v>
      </c>
    </row>
    <row r="41" spans="2:4" ht="16.5" customHeight="1">
      <c r="B41" s="299"/>
      <c r="C41" s="99" t="s">
        <v>290</v>
      </c>
      <c r="D41" s="97">
        <v>3</v>
      </c>
    </row>
    <row r="42" spans="2:4" ht="27" customHeight="1">
      <c r="B42" s="299"/>
      <c r="C42" s="99" t="s">
        <v>291</v>
      </c>
      <c r="D42" s="97">
        <v>2</v>
      </c>
    </row>
    <row r="43" spans="2:4" ht="16.5" customHeight="1">
      <c r="B43" s="299"/>
      <c r="C43" s="99" t="s">
        <v>292</v>
      </c>
      <c r="D43" s="97">
        <v>3</v>
      </c>
    </row>
    <row r="44" spans="2:4" ht="27" customHeight="1">
      <c r="B44" s="299"/>
      <c r="C44" s="99" t="s">
        <v>293</v>
      </c>
      <c r="D44" s="97">
        <v>3</v>
      </c>
    </row>
    <row r="45" spans="2:4">
      <c r="B45" s="299"/>
      <c r="C45" s="99" t="s">
        <v>294</v>
      </c>
      <c r="D45" s="97">
        <v>4</v>
      </c>
    </row>
    <row r="46" spans="2:4">
      <c r="B46" s="296"/>
      <c r="C46" s="99" t="s">
        <v>295</v>
      </c>
      <c r="D46" s="97">
        <v>5</v>
      </c>
    </row>
    <row r="47" spans="2:4">
      <c r="B47" s="295" t="s">
        <v>306</v>
      </c>
      <c r="C47" s="99" t="s">
        <v>296</v>
      </c>
      <c r="D47" s="97">
        <v>4</v>
      </c>
    </row>
    <row r="48" spans="2:4">
      <c r="B48" s="296"/>
      <c r="C48" s="99" t="s">
        <v>297</v>
      </c>
      <c r="D48" s="97">
        <v>3</v>
      </c>
    </row>
    <row r="49" spans="2:4" ht="27" customHeight="1">
      <c r="B49" s="295" t="s">
        <v>307</v>
      </c>
      <c r="C49" s="99" t="s">
        <v>298</v>
      </c>
      <c r="D49" s="97">
        <v>2</v>
      </c>
    </row>
    <row r="50" spans="2:4" ht="27" customHeight="1">
      <c r="B50" s="296"/>
      <c r="C50" s="99" t="s">
        <v>299</v>
      </c>
      <c r="D50" s="97">
        <v>1</v>
      </c>
    </row>
    <row r="51" spans="2:4" ht="16.5" customHeight="1">
      <c r="B51" s="95" t="s">
        <v>308</v>
      </c>
      <c r="C51" s="99" t="s">
        <v>300</v>
      </c>
      <c r="D51" s="97">
        <v>4</v>
      </c>
    </row>
    <row r="52" spans="2:4" ht="16.5" customHeight="1">
      <c r="B52" s="95" t="s">
        <v>309</v>
      </c>
      <c r="C52" s="99" t="s">
        <v>301</v>
      </c>
      <c r="D52" s="97">
        <v>3</v>
      </c>
    </row>
    <row r="53" spans="2:4" ht="16.5" customHeight="1">
      <c r="B53" s="95" t="s">
        <v>310</v>
      </c>
      <c r="C53" s="99" t="s">
        <v>302</v>
      </c>
      <c r="D53" s="97">
        <v>5</v>
      </c>
    </row>
    <row r="54" spans="2:4" ht="8.25" customHeight="1"/>
    <row r="55" spans="2:4" ht="16.5" customHeight="1"/>
    <row r="56" spans="2:4" ht="16.5" customHeight="1"/>
    <row r="57" spans="2:4" ht="16.5" customHeight="1"/>
    <row r="58" spans="2:4" ht="16.5" customHeight="1"/>
    <row r="59" spans="2:4" ht="16.5" customHeight="1"/>
    <row r="60" spans="2:4" ht="16.5" customHeight="1"/>
    <row r="61" spans="2:4" ht="27" customHeight="1"/>
    <row r="62" spans="2:4" ht="16.5" customHeight="1"/>
    <row r="63" spans="2:4" ht="16.5" customHeight="1"/>
    <row r="64" spans="2:4" ht="16.5" customHeight="1"/>
    <row r="65" ht="16.5" customHeight="1"/>
    <row r="66" ht="16.5" customHeight="1"/>
    <row r="67" ht="16.5" customHeight="1"/>
    <row r="68" ht="27" customHeight="1"/>
    <row r="69" ht="16.5" customHeight="1"/>
    <row r="70" ht="27" customHeight="1"/>
    <row r="75" ht="27" customHeight="1"/>
    <row r="76" ht="27"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27" customHeight="1"/>
    <row r="88" ht="16.5" customHeight="1"/>
    <row r="89" ht="16.5" customHeight="1"/>
    <row r="90" ht="16.5" customHeight="1"/>
    <row r="91" ht="16.5" customHeight="1"/>
    <row r="92" ht="16.5" customHeight="1"/>
    <row r="93" ht="16.5" customHeight="1"/>
    <row r="94" ht="27" customHeight="1"/>
    <row r="95" ht="16.5" customHeight="1"/>
    <row r="96" ht="27" customHeight="1"/>
    <row r="101" ht="27" customHeight="1"/>
    <row r="102" ht="27"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27" customHeight="1"/>
    <row r="114" ht="16.5" customHeight="1"/>
    <row r="115" ht="16.5" customHeight="1"/>
    <row r="116" ht="16.5" customHeight="1"/>
    <row r="117" ht="16.5" customHeight="1"/>
    <row r="118" ht="16.5" customHeight="1"/>
    <row r="119" ht="16.5" customHeight="1"/>
    <row r="120" ht="27" customHeight="1"/>
    <row r="121" ht="16.5" customHeight="1"/>
    <row r="122" ht="27" customHeight="1"/>
    <row r="127" ht="27" customHeight="1"/>
    <row r="128" ht="27"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27" customHeight="1"/>
    <row r="140" ht="16.5" customHeight="1"/>
    <row r="141" ht="16.5" customHeight="1"/>
    <row r="142" ht="16.5" customHeight="1"/>
    <row r="143" ht="16.5" customHeight="1"/>
    <row r="144" ht="16.5" customHeight="1"/>
    <row r="145" ht="16.5" customHeight="1"/>
    <row r="146" ht="27" customHeight="1"/>
    <row r="147" ht="16.5" customHeight="1"/>
    <row r="148" ht="27" customHeight="1"/>
    <row r="153" ht="27" customHeight="1"/>
    <row r="154" ht="27"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27" customHeight="1"/>
    <row r="166" ht="16.5" customHeight="1"/>
    <row r="167" ht="16.5" customHeight="1"/>
    <row r="168" ht="16.5" customHeight="1"/>
    <row r="169" ht="16.5" customHeight="1"/>
    <row r="170" ht="16.5" customHeight="1"/>
    <row r="171" ht="16.5" customHeight="1"/>
    <row r="172" ht="27" customHeight="1"/>
    <row r="173" ht="16.5" customHeight="1"/>
    <row r="174" ht="27" customHeight="1"/>
    <row r="179" ht="27" customHeight="1"/>
    <row r="180" ht="27"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27" customHeight="1"/>
    <row r="192" ht="16.5" customHeight="1"/>
    <row r="193" ht="16.5" customHeight="1"/>
    <row r="194" ht="16.5" customHeight="1"/>
    <row r="195" ht="16.5" customHeight="1"/>
    <row r="196" ht="16.5" customHeight="1"/>
    <row r="197" ht="16.5" customHeight="1"/>
    <row r="198" ht="27" customHeight="1"/>
    <row r="199" ht="16.5" customHeight="1"/>
    <row r="200" ht="27" customHeight="1"/>
    <row r="205" ht="27" customHeight="1"/>
    <row r="206" ht="27"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27" customHeight="1"/>
    <row r="218" ht="16.5" customHeight="1"/>
    <row r="219" ht="16.5" customHeight="1"/>
    <row r="220" ht="16.5" customHeight="1"/>
    <row r="221" ht="16.5" customHeight="1"/>
    <row r="222" ht="16.5" customHeight="1"/>
    <row r="223" ht="16.5" customHeight="1"/>
    <row r="224" ht="27" customHeight="1"/>
    <row r="225" ht="16.5" customHeight="1"/>
    <row r="226" ht="27" customHeight="1"/>
    <row r="231" ht="27" customHeight="1"/>
    <row r="232" ht="27"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27" customHeight="1"/>
    <row r="244" ht="16.5" customHeight="1"/>
    <row r="245" ht="16.5" customHeight="1"/>
    <row r="246" ht="16.5" customHeight="1"/>
    <row r="247" ht="16.5" customHeight="1"/>
    <row r="248" ht="16.5" customHeight="1"/>
    <row r="249" ht="16.5" customHeight="1"/>
    <row r="250" ht="27" customHeight="1"/>
    <row r="251" ht="16.5" customHeight="1"/>
    <row r="252" ht="27" customHeight="1"/>
    <row r="257" ht="27" customHeight="1"/>
    <row r="258" ht="27"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27" customHeight="1"/>
    <row r="270" ht="16.5" customHeight="1"/>
    <row r="271" ht="16.5" customHeight="1"/>
    <row r="272" ht="16.5" customHeight="1"/>
    <row r="273" ht="16.5" customHeight="1"/>
    <row r="274" ht="16.5" customHeight="1"/>
    <row r="275" ht="16.5" customHeight="1"/>
    <row r="276" ht="27" customHeight="1"/>
    <row r="277" ht="16.5" customHeight="1"/>
    <row r="278" ht="27" customHeight="1"/>
    <row r="283" ht="27" customHeight="1"/>
    <row r="284" ht="27"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27" customHeight="1"/>
    <row r="296" ht="16.5" customHeight="1"/>
    <row r="297" ht="16.5" customHeight="1"/>
    <row r="298" ht="16.5" customHeight="1"/>
    <row r="299" ht="16.5" customHeight="1"/>
    <row r="300" ht="16.5" customHeight="1"/>
    <row r="301" ht="16.5" customHeight="1"/>
    <row r="302" ht="27" customHeight="1"/>
    <row r="303" ht="16.5" customHeight="1"/>
    <row r="304" ht="27" customHeight="1"/>
    <row r="309" ht="27" customHeight="1"/>
    <row r="310" ht="27"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27" customHeight="1"/>
    <row r="322" ht="16.5" customHeight="1"/>
    <row r="323" ht="16.5" customHeight="1"/>
    <row r="324" ht="16.5" customHeight="1"/>
    <row r="325" ht="16.5" customHeight="1"/>
    <row r="326" ht="16.5" customHeight="1"/>
    <row r="327" ht="16.5" customHeight="1"/>
    <row r="328" ht="27" customHeight="1"/>
    <row r="329" ht="16.5" customHeight="1"/>
    <row r="330" ht="27" customHeight="1"/>
    <row r="335" ht="27" customHeight="1"/>
    <row r="336" ht="27"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27" customHeight="1"/>
    <row r="348" ht="16.5" customHeight="1"/>
    <row r="349" ht="16.5" customHeight="1"/>
    <row r="350" ht="16.5" customHeight="1"/>
    <row r="351" ht="16.5" customHeight="1"/>
    <row r="352" ht="16.5" customHeight="1"/>
    <row r="353" ht="16.5" customHeight="1"/>
    <row r="354" ht="27" customHeight="1"/>
    <row r="355" ht="16.5" customHeight="1"/>
    <row r="356" ht="27" customHeight="1"/>
    <row r="361" ht="27" customHeight="1"/>
    <row r="362" ht="27"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27" customHeight="1"/>
    <row r="374" ht="16.5" customHeight="1"/>
    <row r="375" ht="16.5" customHeight="1"/>
    <row r="376" ht="16.5" customHeight="1"/>
    <row r="377" ht="16.5" customHeight="1"/>
    <row r="378" ht="16.5" customHeight="1"/>
    <row r="379" ht="16.5" customHeight="1"/>
    <row r="380" ht="27" customHeight="1"/>
    <row r="381" ht="16.5" customHeight="1"/>
    <row r="382" ht="27" customHeight="1"/>
  </sheetData>
  <mergeCells count="11">
    <mergeCell ref="C3:D3"/>
    <mergeCell ref="C23:D23"/>
    <mergeCell ref="B5:B6"/>
    <mergeCell ref="B7:B9"/>
    <mergeCell ref="B10:B15"/>
    <mergeCell ref="B16:B18"/>
    <mergeCell ref="B49:B50"/>
    <mergeCell ref="B25:B32"/>
    <mergeCell ref="B33:B36"/>
    <mergeCell ref="B37:B46"/>
    <mergeCell ref="B47:B48"/>
  </mergeCells>
  <phoneticPr fontId="5" type="noConversion"/>
  <pageMargins left="0.7" right="0.7" top="0.75" bottom="0.75" header="0.3" footer="0.3"/>
  <pageSetup paperSize="12"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6" tint="0.79998168889431442"/>
    <pageSetUpPr fitToPage="1"/>
  </sheetPr>
  <dimension ref="A1:E24"/>
  <sheetViews>
    <sheetView view="pageBreakPreview" zoomScale="90" zoomScaleNormal="100" zoomScaleSheetLayoutView="90" workbookViewId="0">
      <selection activeCell="B2" sqref="B2"/>
    </sheetView>
  </sheetViews>
  <sheetFormatPr defaultRowHeight="16.5"/>
  <cols>
    <col min="1" max="1" width="1.25" customWidth="1"/>
    <col min="2" max="2" width="17.625" style="22" bestFit="1" customWidth="1"/>
    <col min="3" max="3" width="56.25" bestFit="1" customWidth="1"/>
    <col min="4" max="4" width="15.75" hidden="1" customWidth="1"/>
    <col min="5" max="5" width="1" customWidth="1"/>
  </cols>
  <sheetData>
    <row r="1" spans="1:5">
      <c r="A1" s="83"/>
      <c r="B1" s="88"/>
      <c r="C1" s="83"/>
      <c r="D1" s="83"/>
      <c r="E1" s="83"/>
    </row>
    <row r="2" spans="1:5" ht="24">
      <c r="A2" s="83"/>
      <c r="B2" s="109" t="s">
        <v>347</v>
      </c>
      <c r="C2" s="83"/>
      <c r="D2" s="83"/>
      <c r="E2" s="83"/>
    </row>
    <row r="3" spans="1:5" s="73" customFormat="1" ht="16.5" hidden="1" customHeight="1">
      <c r="A3" s="83"/>
      <c r="B3" s="100"/>
      <c r="C3" s="297" t="s">
        <v>362</v>
      </c>
      <c r="D3" s="298"/>
      <c r="E3" s="83"/>
    </row>
    <row r="4" spans="1:5" ht="33" customHeight="1">
      <c r="A4" s="83"/>
      <c r="B4" s="79" t="s">
        <v>353</v>
      </c>
      <c r="C4" s="79" t="s">
        <v>255</v>
      </c>
      <c r="D4" s="79" t="s">
        <v>256</v>
      </c>
      <c r="E4" s="83"/>
    </row>
    <row r="5" spans="1:5" ht="16.5" customHeight="1">
      <c r="A5" s="83"/>
      <c r="B5" s="300" t="s">
        <v>348</v>
      </c>
      <c r="C5" s="103" t="s">
        <v>278</v>
      </c>
      <c r="D5" s="96">
        <v>5</v>
      </c>
      <c r="E5" s="86"/>
    </row>
    <row r="6" spans="1:5">
      <c r="A6" s="83"/>
      <c r="B6" s="301"/>
      <c r="C6" s="103" t="s">
        <v>332</v>
      </c>
      <c r="D6" s="97">
        <v>5</v>
      </c>
      <c r="E6" s="86"/>
    </row>
    <row r="7" spans="1:5">
      <c r="A7" s="83"/>
      <c r="B7" s="301"/>
      <c r="C7" s="103" t="s">
        <v>333</v>
      </c>
      <c r="D7" s="97">
        <v>4</v>
      </c>
      <c r="E7" s="86"/>
    </row>
    <row r="8" spans="1:5">
      <c r="A8" s="83"/>
      <c r="B8" s="301"/>
      <c r="C8" s="103" t="s">
        <v>334</v>
      </c>
      <c r="D8" s="97">
        <v>4</v>
      </c>
      <c r="E8" s="86"/>
    </row>
    <row r="9" spans="1:5">
      <c r="A9" s="83"/>
      <c r="B9" s="301"/>
      <c r="C9" s="103" t="s">
        <v>296</v>
      </c>
      <c r="D9" s="97">
        <v>4</v>
      </c>
      <c r="E9" s="86"/>
    </row>
    <row r="10" spans="1:5">
      <c r="A10" s="83"/>
      <c r="B10" s="301"/>
      <c r="C10" s="103" t="s">
        <v>335</v>
      </c>
      <c r="D10" s="97">
        <v>5</v>
      </c>
      <c r="E10" s="86"/>
    </row>
    <row r="11" spans="1:5">
      <c r="A11" s="83"/>
      <c r="B11" s="302"/>
      <c r="C11" s="103" t="s">
        <v>275</v>
      </c>
      <c r="D11" s="97">
        <v>4</v>
      </c>
      <c r="E11" s="86"/>
    </row>
    <row r="12" spans="1:5">
      <c r="A12" s="83"/>
      <c r="B12" s="300" t="s">
        <v>349</v>
      </c>
      <c r="C12" s="103" t="s">
        <v>336</v>
      </c>
      <c r="D12" s="97">
        <v>3</v>
      </c>
      <c r="E12" s="86"/>
    </row>
    <row r="13" spans="1:5">
      <c r="A13" s="83"/>
      <c r="B13" s="301"/>
      <c r="C13" s="103" t="s">
        <v>337</v>
      </c>
      <c r="D13" s="97">
        <v>1</v>
      </c>
      <c r="E13" s="86"/>
    </row>
    <row r="14" spans="1:5">
      <c r="A14" s="83"/>
      <c r="B14" s="302"/>
      <c r="C14" s="103" t="s">
        <v>338</v>
      </c>
      <c r="D14" s="97">
        <v>3</v>
      </c>
      <c r="E14" s="86"/>
    </row>
    <row r="15" spans="1:5" ht="16.5" customHeight="1">
      <c r="A15" s="83"/>
      <c r="B15" s="300" t="s">
        <v>350</v>
      </c>
      <c r="C15" s="103" t="s">
        <v>339</v>
      </c>
      <c r="D15" s="97">
        <v>2</v>
      </c>
      <c r="E15" s="86"/>
    </row>
    <row r="16" spans="1:5">
      <c r="A16" s="83"/>
      <c r="B16" s="301"/>
      <c r="C16" s="103" t="s">
        <v>340</v>
      </c>
      <c r="D16" s="97">
        <v>3</v>
      </c>
      <c r="E16" s="86"/>
    </row>
    <row r="17" spans="1:5">
      <c r="A17" s="83"/>
      <c r="B17" s="301"/>
      <c r="C17" s="103" t="s">
        <v>341</v>
      </c>
      <c r="D17" s="97">
        <v>4</v>
      </c>
      <c r="E17" s="86"/>
    </row>
    <row r="18" spans="1:5">
      <c r="A18" s="83"/>
      <c r="B18" s="301"/>
      <c r="C18" s="103" t="s">
        <v>342</v>
      </c>
      <c r="D18" s="97">
        <v>3</v>
      </c>
      <c r="E18" s="86"/>
    </row>
    <row r="19" spans="1:5">
      <c r="A19" s="83"/>
      <c r="B19" s="302"/>
      <c r="C19" s="103" t="s">
        <v>343</v>
      </c>
      <c r="D19" s="97">
        <v>3</v>
      </c>
      <c r="E19" s="86"/>
    </row>
    <row r="20" spans="1:5">
      <c r="A20" s="83"/>
      <c r="B20" s="300" t="s">
        <v>351</v>
      </c>
      <c r="C20" s="103" t="s">
        <v>344</v>
      </c>
      <c r="D20" s="97">
        <v>4</v>
      </c>
      <c r="E20" s="86"/>
    </row>
    <row r="21" spans="1:5">
      <c r="A21" s="83"/>
      <c r="B21" s="301"/>
      <c r="C21" s="103" t="s">
        <v>345</v>
      </c>
      <c r="D21" s="96">
        <v>3</v>
      </c>
      <c r="E21" s="86"/>
    </row>
    <row r="22" spans="1:5">
      <c r="A22" s="83"/>
      <c r="B22" s="302"/>
      <c r="C22" s="103" t="s">
        <v>346</v>
      </c>
      <c r="D22" s="97">
        <v>2</v>
      </c>
      <c r="E22" s="86"/>
    </row>
    <row r="23" spans="1:5" s="73" customFormat="1">
      <c r="A23" s="153"/>
      <c r="B23" s="155" t="s">
        <v>446</v>
      </c>
      <c r="C23" s="103" t="s">
        <v>447</v>
      </c>
      <c r="D23" s="156">
        <v>5</v>
      </c>
      <c r="E23" s="154"/>
    </row>
    <row r="24" spans="1:5" ht="8.25" customHeight="1">
      <c r="A24" s="83"/>
      <c r="B24" s="88"/>
      <c r="C24" s="98"/>
      <c r="D24" s="83"/>
      <c r="E24" s="83"/>
    </row>
  </sheetData>
  <mergeCells count="5">
    <mergeCell ref="B5:B11"/>
    <mergeCell ref="B12:B14"/>
    <mergeCell ref="B15:B19"/>
    <mergeCell ref="B20:B22"/>
    <mergeCell ref="C3:D3"/>
  </mergeCells>
  <phoneticPr fontId="5" type="noConversion"/>
  <pageMargins left="0.7" right="0.7" top="0.75" bottom="0.75" header="0.3" footer="0.3"/>
  <pageSetup paperSize="12"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8"/>
  <sheetViews>
    <sheetView workbookViewId="0">
      <selection activeCell="E33" sqref="E33"/>
    </sheetView>
  </sheetViews>
  <sheetFormatPr defaultRowHeight="16.5"/>
  <cols>
    <col min="1" max="1" width="2.875" customWidth="1"/>
    <col min="2" max="2" width="46.125" bestFit="1" customWidth="1"/>
    <col min="3" max="3" width="6.375" bestFit="1" customWidth="1"/>
    <col min="4" max="4" width="47.875" customWidth="1"/>
    <col min="5" max="5" width="67.25" customWidth="1"/>
    <col min="7" max="7" width="9.25" bestFit="1" customWidth="1"/>
    <col min="8" max="8" width="34" bestFit="1" customWidth="1"/>
  </cols>
  <sheetData>
    <row r="2" spans="2:8" ht="27">
      <c r="B2" s="161" t="s">
        <v>629</v>
      </c>
      <c r="C2" s="161" t="s">
        <v>685</v>
      </c>
      <c r="D2" s="161" t="s">
        <v>630</v>
      </c>
      <c r="E2" s="161" t="s">
        <v>631</v>
      </c>
      <c r="G2" s="167" t="s">
        <v>412</v>
      </c>
      <c r="H2" s="168" t="s">
        <v>354</v>
      </c>
    </row>
    <row r="3" spans="2:8" ht="40.5">
      <c r="B3" s="65" t="s">
        <v>636</v>
      </c>
      <c r="C3" s="65">
        <v>2</v>
      </c>
      <c r="D3" s="166" t="s">
        <v>648</v>
      </c>
      <c r="E3" s="166" t="s">
        <v>677</v>
      </c>
      <c r="G3" s="121" t="s">
        <v>762</v>
      </c>
      <c r="H3" s="114" t="s">
        <v>375</v>
      </c>
    </row>
    <row r="4" spans="2:8" ht="27">
      <c r="B4" s="65" t="s">
        <v>282</v>
      </c>
      <c r="C4" s="65">
        <v>2</v>
      </c>
      <c r="D4" s="166" t="s">
        <v>649</v>
      </c>
      <c r="E4" s="166" t="s">
        <v>678</v>
      </c>
      <c r="G4" s="121" t="s">
        <v>763</v>
      </c>
      <c r="H4" s="114" t="s">
        <v>376</v>
      </c>
    </row>
    <row r="5" spans="2:8" ht="40.5">
      <c r="B5" s="65" t="s">
        <v>297</v>
      </c>
      <c r="C5" s="65">
        <v>2</v>
      </c>
      <c r="D5" s="166" t="s">
        <v>650</v>
      </c>
      <c r="E5" s="166" t="s">
        <v>679</v>
      </c>
      <c r="G5" s="121" t="s">
        <v>764</v>
      </c>
      <c r="H5" s="114" t="s">
        <v>377</v>
      </c>
    </row>
    <row r="6" spans="2:8" ht="27">
      <c r="B6" s="65" t="s">
        <v>290</v>
      </c>
      <c r="C6" s="65">
        <v>3</v>
      </c>
      <c r="D6" s="166" t="s">
        <v>651</v>
      </c>
      <c r="E6" s="166" t="s">
        <v>682</v>
      </c>
      <c r="G6" s="121" t="s">
        <v>777</v>
      </c>
      <c r="H6" s="114" t="s">
        <v>378</v>
      </c>
    </row>
    <row r="7" spans="2:8" ht="40.5">
      <c r="B7" s="65" t="s">
        <v>699</v>
      </c>
      <c r="C7" s="65">
        <v>2</v>
      </c>
      <c r="D7" s="166" t="s">
        <v>655</v>
      </c>
      <c r="E7" s="166" t="s">
        <v>700</v>
      </c>
      <c r="G7" s="121" t="s">
        <v>778</v>
      </c>
      <c r="H7" s="114" t="s">
        <v>379</v>
      </c>
    </row>
    <row r="8" spans="2:8" ht="67.5">
      <c r="B8" s="65" t="s">
        <v>317</v>
      </c>
      <c r="C8" s="65">
        <v>2</v>
      </c>
      <c r="D8" s="166" t="s">
        <v>656</v>
      </c>
      <c r="E8" s="166" t="s">
        <v>690</v>
      </c>
      <c r="G8" s="121" t="s">
        <v>779</v>
      </c>
      <c r="H8" s="114" t="s">
        <v>380</v>
      </c>
    </row>
    <row r="9" spans="2:8" ht="40.5">
      <c r="B9" s="65" t="s">
        <v>324</v>
      </c>
      <c r="C9" s="65">
        <v>3</v>
      </c>
      <c r="D9" s="166" t="s">
        <v>657</v>
      </c>
      <c r="E9" s="166" t="s">
        <v>691</v>
      </c>
      <c r="G9" s="121" t="s">
        <v>780</v>
      </c>
      <c r="H9" s="114" t="s">
        <v>381</v>
      </c>
    </row>
    <row r="10" spans="2:8" ht="27">
      <c r="B10" s="65" t="s">
        <v>639</v>
      </c>
      <c r="C10" s="65">
        <v>3</v>
      </c>
      <c r="D10" s="166" t="s">
        <v>658</v>
      </c>
      <c r="E10" s="166" t="s">
        <v>693</v>
      </c>
      <c r="G10" s="121" t="s">
        <v>781</v>
      </c>
      <c r="H10" s="114" t="s">
        <v>382</v>
      </c>
    </row>
    <row r="11" spans="2:8" ht="27">
      <c r="B11" s="65" t="s">
        <v>660</v>
      </c>
      <c r="C11" s="65">
        <v>3</v>
      </c>
      <c r="D11" s="166" t="s">
        <v>659</v>
      </c>
      <c r="E11" s="166" t="s">
        <v>687</v>
      </c>
      <c r="G11" s="121" t="s">
        <v>782</v>
      </c>
      <c r="H11" s="114" t="s">
        <v>383</v>
      </c>
    </row>
    <row r="12" spans="2:8" ht="27">
      <c r="B12" s="65" t="s">
        <v>640</v>
      </c>
      <c r="C12" s="65">
        <v>2</v>
      </c>
      <c r="D12" s="166" t="s">
        <v>661</v>
      </c>
      <c r="E12" s="166" t="s">
        <v>692</v>
      </c>
      <c r="G12" s="121" t="s">
        <v>783</v>
      </c>
      <c r="H12" s="114" t="s">
        <v>384</v>
      </c>
    </row>
    <row r="13" spans="2:8" ht="40.5">
      <c r="B13" s="65" t="s">
        <v>286</v>
      </c>
      <c r="C13" s="65">
        <v>3</v>
      </c>
      <c r="D13" s="166" t="s">
        <v>662</v>
      </c>
      <c r="E13" s="166" t="s">
        <v>689</v>
      </c>
      <c r="G13" s="121" t="s">
        <v>784</v>
      </c>
      <c r="H13" s="114" t="s">
        <v>385</v>
      </c>
    </row>
    <row r="14" spans="2:8" ht="27">
      <c r="B14" s="65" t="s">
        <v>664</v>
      </c>
      <c r="C14" s="65">
        <v>3</v>
      </c>
      <c r="D14" s="166" t="s">
        <v>663</v>
      </c>
      <c r="E14" s="166" t="s">
        <v>686</v>
      </c>
      <c r="G14" s="121" t="s">
        <v>767</v>
      </c>
      <c r="H14" s="114" t="s">
        <v>785</v>
      </c>
    </row>
    <row r="15" spans="2:8" ht="27">
      <c r="B15" s="65" t="s">
        <v>641</v>
      </c>
      <c r="C15" s="65">
        <v>3</v>
      </c>
      <c r="D15" s="166" t="s">
        <v>665</v>
      </c>
      <c r="E15" s="166" t="s">
        <v>688</v>
      </c>
      <c r="G15" s="121" t="s">
        <v>786</v>
      </c>
      <c r="H15" s="114" t="s">
        <v>787</v>
      </c>
    </row>
    <row r="16" spans="2:8">
      <c r="B16" s="65" t="s">
        <v>667</v>
      </c>
      <c r="C16" s="65">
        <v>2</v>
      </c>
      <c r="D16" s="166" t="s">
        <v>666</v>
      </c>
      <c r="E16" s="166" t="s">
        <v>681</v>
      </c>
      <c r="G16" s="121" t="s">
        <v>788</v>
      </c>
      <c r="H16" s="114" t="s">
        <v>789</v>
      </c>
    </row>
    <row r="17" spans="2:8" ht="40.5">
      <c r="B17" s="65" t="s">
        <v>622</v>
      </c>
      <c r="C17" s="65">
        <v>3</v>
      </c>
      <c r="D17" s="166" t="s">
        <v>668</v>
      </c>
      <c r="E17" s="166" t="s">
        <v>694</v>
      </c>
      <c r="G17" s="121" t="s">
        <v>790</v>
      </c>
      <c r="H17" s="114" t="s">
        <v>791</v>
      </c>
    </row>
    <row r="18" spans="2:8" ht="27">
      <c r="B18" s="65" t="s">
        <v>701</v>
      </c>
      <c r="C18" s="65">
        <v>2</v>
      </c>
      <c r="D18" s="166" t="s">
        <v>652</v>
      </c>
      <c r="E18" s="166" t="s">
        <v>702</v>
      </c>
      <c r="G18" s="121" t="s">
        <v>792</v>
      </c>
      <c r="H18" s="114" t="s">
        <v>386</v>
      </c>
    </row>
    <row r="19" spans="2:8" ht="27">
      <c r="B19" s="65" t="s">
        <v>642</v>
      </c>
      <c r="C19" s="65">
        <v>2</v>
      </c>
      <c r="D19" s="166" t="s">
        <v>654</v>
      </c>
      <c r="E19" s="166" t="s">
        <v>684</v>
      </c>
      <c r="G19" s="121" t="s">
        <v>793</v>
      </c>
      <c r="H19" s="116" t="s">
        <v>387</v>
      </c>
    </row>
    <row r="20" spans="2:8" ht="54">
      <c r="B20" s="65" t="s">
        <v>643</v>
      </c>
      <c r="C20" s="65">
        <v>2</v>
      </c>
      <c r="D20" s="166" t="s">
        <v>669</v>
      </c>
      <c r="E20" s="166" t="s">
        <v>695</v>
      </c>
      <c r="G20" s="121" t="s">
        <v>794</v>
      </c>
      <c r="H20" s="114" t="s">
        <v>388</v>
      </c>
    </row>
    <row r="21" spans="2:8" ht="27">
      <c r="B21" s="65" t="s">
        <v>703</v>
      </c>
      <c r="C21" s="65">
        <v>3</v>
      </c>
      <c r="D21" s="166" t="s">
        <v>670</v>
      </c>
      <c r="E21" s="166" t="s">
        <v>704</v>
      </c>
      <c r="G21" s="121" t="s">
        <v>795</v>
      </c>
      <c r="H21" s="114" t="s">
        <v>389</v>
      </c>
    </row>
    <row r="22" spans="2:8" ht="27">
      <c r="B22" s="65" t="s">
        <v>644</v>
      </c>
      <c r="C22" s="65">
        <v>3</v>
      </c>
      <c r="D22" s="166" t="s">
        <v>671</v>
      </c>
      <c r="E22" s="166" t="s">
        <v>696</v>
      </c>
      <c r="G22" s="121" t="s">
        <v>768</v>
      </c>
      <c r="H22" s="114" t="s">
        <v>390</v>
      </c>
    </row>
    <row r="23" spans="2:8" ht="27">
      <c r="B23" s="65" t="s">
        <v>291</v>
      </c>
      <c r="C23" s="65">
        <v>2</v>
      </c>
      <c r="D23" s="166" t="s">
        <v>672</v>
      </c>
      <c r="E23" s="166" t="s">
        <v>683</v>
      </c>
      <c r="G23" s="121" t="s">
        <v>769</v>
      </c>
      <c r="H23" s="114" t="s">
        <v>391</v>
      </c>
    </row>
    <row r="24" spans="2:8" ht="27">
      <c r="B24" s="65" t="s">
        <v>645</v>
      </c>
      <c r="C24" s="65">
        <v>2</v>
      </c>
      <c r="D24" s="166" t="s">
        <v>673</v>
      </c>
      <c r="E24" s="166" t="s">
        <v>678</v>
      </c>
      <c r="G24" s="121" t="s">
        <v>796</v>
      </c>
      <c r="H24" s="114" t="s">
        <v>392</v>
      </c>
    </row>
    <row r="25" spans="2:8" ht="27">
      <c r="B25" s="65" t="s">
        <v>334</v>
      </c>
      <c r="C25" s="65">
        <v>3</v>
      </c>
      <c r="D25" s="166" t="s">
        <v>674</v>
      </c>
      <c r="E25" s="166" t="s">
        <v>698</v>
      </c>
      <c r="G25" s="121" t="s">
        <v>797</v>
      </c>
      <c r="H25" s="117" t="s">
        <v>393</v>
      </c>
    </row>
    <row r="26" spans="2:8" ht="54">
      <c r="B26" s="65" t="s">
        <v>646</v>
      </c>
      <c r="C26" s="65">
        <v>3</v>
      </c>
      <c r="D26" s="166" t="s">
        <v>675</v>
      </c>
      <c r="E26" s="166" t="s">
        <v>697</v>
      </c>
      <c r="G26" s="121" t="s">
        <v>798</v>
      </c>
      <c r="H26" s="117" t="s">
        <v>394</v>
      </c>
    </row>
    <row r="27" spans="2:8" ht="27">
      <c r="B27" s="65" t="s">
        <v>647</v>
      </c>
      <c r="C27" s="65">
        <v>1</v>
      </c>
      <c r="D27" s="166" t="s">
        <v>653</v>
      </c>
      <c r="E27" s="166" t="s">
        <v>680</v>
      </c>
      <c r="G27" s="121" t="s">
        <v>799</v>
      </c>
      <c r="H27" s="117" t="s">
        <v>395</v>
      </c>
    </row>
    <row r="28" spans="2:8">
      <c r="G28" s="121" t="s">
        <v>770</v>
      </c>
      <c r="H28" s="117" t="s">
        <v>396</v>
      </c>
    </row>
  </sheetData>
  <phoneticPr fontId="5" type="noConversion"/>
  <conditionalFormatting sqref="B2:E2">
    <cfRule type="cellIs" dxfId="2" priority="1" stopIfTrue="1" operator="equal">
      <formula>"취약"</formula>
    </cfRule>
    <cfRule type="cellIs" dxfId="1" priority="2" stopIfTrue="1" operator="equal">
      <formula>"확인"</formula>
    </cfRule>
    <cfRule type="cellIs" dxfId="0" priority="3" stopIfTrue="1" operator="equal">
      <formula>"N/A"</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37"/>
  <sheetViews>
    <sheetView showGridLines="0" view="pageBreakPreview" zoomScale="85" zoomScaleNormal="100" zoomScaleSheetLayoutView="85" workbookViewId="0">
      <selection activeCell="C6" sqref="C6:C9"/>
    </sheetView>
  </sheetViews>
  <sheetFormatPr defaultRowHeight="16.5"/>
  <cols>
    <col min="1" max="1" width="1.625" style="34" customWidth="1"/>
    <col min="2" max="2" width="5.375" style="34" customWidth="1"/>
    <col min="3" max="3" width="5.125" style="34" bestFit="1" customWidth="1"/>
    <col min="4" max="4" width="10.25" style="34" customWidth="1"/>
    <col min="5" max="5" width="16.125" style="34" customWidth="1"/>
    <col min="6" max="6" width="5.625" style="34" bestFit="1" customWidth="1"/>
    <col min="7" max="7" width="46.875" style="34" customWidth="1"/>
    <col min="8" max="8" width="10.625" style="34" customWidth="1"/>
    <col min="9" max="9" width="17.125" style="34" customWidth="1"/>
    <col min="10" max="10" width="6.25" style="34" bestFit="1" customWidth="1"/>
    <col min="11" max="11" width="1.375" style="34" customWidth="1"/>
    <col min="12" max="16384" width="9" style="35"/>
  </cols>
  <sheetData>
    <row r="1" spans="1:11" ht="6.75" customHeight="1">
      <c r="A1" s="23"/>
      <c r="B1" s="23"/>
      <c r="C1" s="23"/>
      <c r="D1" s="23"/>
      <c r="E1" s="23"/>
      <c r="F1" s="33"/>
      <c r="G1" s="23"/>
      <c r="H1" s="23"/>
      <c r="I1" s="23"/>
      <c r="J1" s="23"/>
    </row>
    <row r="2" spans="1:11" ht="18" customHeight="1">
      <c r="A2" s="23"/>
      <c r="B2" s="23"/>
      <c r="C2" s="215" t="s">
        <v>210</v>
      </c>
      <c r="D2" s="215"/>
      <c r="E2" s="215"/>
      <c r="F2" s="215"/>
      <c r="G2" s="215"/>
      <c r="H2" s="215"/>
      <c r="I2" s="215"/>
      <c r="J2" s="215"/>
      <c r="K2" s="36"/>
    </row>
    <row r="3" spans="1:11" ht="7.5" customHeight="1">
      <c r="A3" s="23"/>
      <c r="B3" s="23"/>
      <c r="C3" s="216"/>
      <c r="D3" s="216"/>
      <c r="E3" s="216"/>
      <c r="F3" s="216"/>
      <c r="G3" s="216"/>
      <c r="H3" s="216"/>
      <c r="I3" s="216"/>
      <c r="J3" s="216"/>
      <c r="K3" s="36"/>
    </row>
    <row r="4" spans="1:11" ht="18" customHeight="1">
      <c r="A4" s="23"/>
      <c r="B4" s="23"/>
      <c r="C4" s="37" t="s">
        <v>211</v>
      </c>
      <c r="D4" s="38" t="s">
        <v>212</v>
      </c>
      <c r="E4" s="38" t="s">
        <v>213</v>
      </c>
      <c r="F4" s="38" t="s">
        <v>214</v>
      </c>
      <c r="G4" s="38" t="s">
        <v>215</v>
      </c>
      <c r="H4" s="39" t="s">
        <v>216</v>
      </c>
      <c r="I4" s="38" t="s">
        <v>217</v>
      </c>
      <c r="J4" s="40" t="s">
        <v>218</v>
      </c>
      <c r="K4" s="36"/>
    </row>
    <row r="5" spans="1:11" ht="15.95" customHeight="1">
      <c r="A5" s="23"/>
      <c r="B5" s="23"/>
      <c r="C5" s="41">
        <v>1</v>
      </c>
      <c r="D5" s="42"/>
      <c r="E5" s="148"/>
      <c r="F5" s="149"/>
      <c r="G5" s="150"/>
      <c r="H5" s="43"/>
      <c r="I5" s="44"/>
      <c r="J5" s="45"/>
      <c r="K5" s="36"/>
    </row>
    <row r="6" spans="1:11" ht="15.95" customHeight="1">
      <c r="A6" s="23"/>
      <c r="B6" s="23"/>
      <c r="C6" s="41"/>
      <c r="D6" s="42"/>
      <c r="E6" s="148"/>
      <c r="F6" s="189"/>
      <c r="G6" s="189"/>
      <c r="H6" s="43"/>
      <c r="I6" s="44"/>
      <c r="J6" s="45"/>
      <c r="K6" s="36"/>
    </row>
    <row r="7" spans="1:11" ht="15.95" customHeight="1">
      <c r="A7" s="23"/>
      <c r="B7" s="23"/>
      <c r="C7" s="41"/>
      <c r="D7" s="42"/>
      <c r="E7" s="148"/>
      <c r="F7" s="189"/>
      <c r="G7" s="189"/>
      <c r="H7" s="43"/>
      <c r="I7" s="44"/>
      <c r="J7" s="45"/>
      <c r="K7" s="36"/>
    </row>
    <row r="8" spans="1:11" ht="15.95" customHeight="1">
      <c r="A8" s="23"/>
      <c r="B8" s="23"/>
      <c r="C8" s="41"/>
      <c r="D8" s="42"/>
      <c r="E8" s="148"/>
      <c r="F8" s="189"/>
      <c r="G8" s="189"/>
      <c r="H8" s="43"/>
      <c r="I8" s="44"/>
      <c r="J8" s="45"/>
      <c r="K8" s="36"/>
    </row>
    <row r="9" spans="1:11" ht="15.95" customHeight="1">
      <c r="A9" s="23"/>
      <c r="B9" s="23"/>
      <c r="C9" s="41"/>
      <c r="D9" s="190"/>
      <c r="E9" s="148"/>
      <c r="F9" s="190"/>
      <c r="G9" s="190"/>
      <c r="H9" s="43"/>
      <c r="I9" s="44"/>
      <c r="J9" s="45"/>
      <c r="K9" s="36"/>
    </row>
    <row r="10" spans="1:11" ht="15.95" customHeight="1">
      <c r="A10" s="23"/>
      <c r="B10" s="23"/>
      <c r="C10" s="41"/>
      <c r="D10" s="47"/>
      <c r="E10" s="47"/>
      <c r="F10" s="47"/>
      <c r="G10" s="47"/>
      <c r="H10" s="43"/>
      <c r="I10" s="44"/>
      <c r="J10" s="46"/>
      <c r="K10" s="36"/>
    </row>
    <row r="11" spans="1:11" ht="15.95" customHeight="1">
      <c r="A11" s="23"/>
      <c r="B11" s="23"/>
      <c r="C11" s="41"/>
      <c r="D11" s="47"/>
      <c r="E11" s="47"/>
      <c r="F11" s="47"/>
      <c r="G11" s="47"/>
      <c r="H11" s="43"/>
      <c r="I11" s="44"/>
      <c r="J11" s="46"/>
      <c r="K11" s="36"/>
    </row>
    <row r="12" spans="1:11" ht="15.95" customHeight="1">
      <c r="A12" s="23"/>
      <c r="B12" s="23"/>
      <c r="C12" s="41"/>
      <c r="D12" s="47"/>
      <c r="E12" s="47"/>
      <c r="F12" s="47"/>
      <c r="G12" s="47"/>
      <c r="H12" s="44"/>
      <c r="I12" s="44"/>
      <c r="J12" s="48"/>
      <c r="K12" s="36"/>
    </row>
    <row r="13" spans="1:11" ht="15.95" customHeight="1">
      <c r="A13" s="23"/>
      <c r="B13" s="23"/>
      <c r="C13" s="41"/>
      <c r="D13" s="47"/>
      <c r="E13" s="47"/>
      <c r="F13" s="47"/>
      <c r="G13" s="47"/>
      <c r="H13" s="44"/>
      <c r="I13" s="44"/>
      <c r="J13" s="48"/>
      <c r="K13" s="36"/>
    </row>
    <row r="14" spans="1:11" ht="15.95" customHeight="1">
      <c r="A14" s="23"/>
      <c r="B14" s="23"/>
      <c r="C14" s="41"/>
      <c r="D14" s="47"/>
      <c r="E14" s="47"/>
      <c r="F14" s="47"/>
      <c r="G14" s="47"/>
      <c r="H14" s="44"/>
      <c r="I14" s="44"/>
      <c r="J14" s="48"/>
      <c r="K14" s="36"/>
    </row>
    <row r="15" spans="1:11" ht="15.95" customHeight="1">
      <c r="A15" s="23"/>
      <c r="B15" s="23"/>
      <c r="C15" s="41"/>
      <c r="D15" s="47"/>
      <c r="E15" s="47"/>
      <c r="F15" s="47"/>
      <c r="G15" s="47"/>
      <c r="H15" s="44"/>
      <c r="I15" s="44"/>
      <c r="J15" s="48"/>
      <c r="K15" s="36"/>
    </row>
    <row r="16" spans="1:11" ht="15.95" customHeight="1">
      <c r="A16" s="23"/>
      <c r="B16" s="23"/>
      <c r="C16" s="41"/>
      <c r="D16" s="47"/>
      <c r="E16" s="47"/>
      <c r="F16" s="47"/>
      <c r="G16" s="47"/>
      <c r="H16" s="44"/>
      <c r="I16" s="44"/>
      <c r="J16" s="48"/>
      <c r="K16" s="36"/>
    </row>
    <row r="17" spans="1:11" ht="15.95" customHeight="1">
      <c r="A17" s="23"/>
      <c r="B17" s="23"/>
      <c r="C17" s="41"/>
      <c r="D17" s="47"/>
      <c r="E17" s="47"/>
      <c r="F17" s="47"/>
      <c r="G17" s="47"/>
      <c r="H17" s="44"/>
      <c r="I17" s="44"/>
      <c r="J17" s="48"/>
      <c r="K17" s="36"/>
    </row>
    <row r="18" spans="1:11" ht="15.95" customHeight="1">
      <c r="A18" s="23"/>
      <c r="B18" s="23"/>
      <c r="C18" s="41"/>
      <c r="D18" s="47"/>
      <c r="E18" s="47"/>
      <c r="F18" s="47"/>
      <c r="G18" s="47"/>
      <c r="H18" s="44"/>
      <c r="I18" s="44"/>
      <c r="J18" s="48"/>
      <c r="K18" s="36"/>
    </row>
    <row r="19" spans="1:11" ht="15.75" customHeight="1">
      <c r="A19" s="23"/>
      <c r="B19" s="23"/>
      <c r="C19" s="41"/>
      <c r="D19" s="47"/>
      <c r="E19" s="47"/>
      <c r="F19" s="47"/>
      <c r="G19" s="47"/>
      <c r="H19" s="44"/>
      <c r="I19" s="44"/>
      <c r="J19" s="48"/>
      <c r="K19" s="36"/>
    </row>
    <row r="20" spans="1:11" ht="15.95" customHeight="1">
      <c r="A20" s="23"/>
      <c r="B20" s="23"/>
      <c r="C20" s="41"/>
      <c r="D20" s="47"/>
      <c r="E20" s="47"/>
      <c r="F20" s="47"/>
      <c r="G20" s="47"/>
      <c r="H20" s="44"/>
      <c r="I20" s="44"/>
      <c r="J20" s="48"/>
      <c r="K20" s="36"/>
    </row>
    <row r="21" spans="1:11" ht="15.95" customHeight="1">
      <c r="A21" s="23"/>
      <c r="B21" s="23"/>
      <c r="C21" s="41"/>
      <c r="D21" s="47"/>
      <c r="E21" s="47"/>
      <c r="F21" s="47"/>
      <c r="G21" s="47"/>
      <c r="H21" s="44"/>
      <c r="I21" s="44"/>
      <c r="J21" s="48"/>
      <c r="K21" s="36"/>
    </row>
    <row r="22" spans="1:11" ht="15.95" customHeight="1">
      <c r="A22" s="23"/>
      <c r="B22" s="23"/>
      <c r="C22" s="41"/>
      <c r="D22" s="47"/>
      <c r="E22" s="47"/>
      <c r="F22" s="47"/>
      <c r="G22" s="47"/>
      <c r="H22" s="44"/>
      <c r="I22" s="44"/>
      <c r="J22" s="48"/>
      <c r="K22" s="36"/>
    </row>
    <row r="23" spans="1:11" ht="13.5" customHeight="1">
      <c r="A23" s="23"/>
      <c r="B23" s="23"/>
      <c r="C23" s="41"/>
      <c r="D23" s="47"/>
      <c r="E23" s="47"/>
      <c r="F23" s="47"/>
      <c r="G23" s="47"/>
      <c r="H23" s="44"/>
      <c r="I23" s="44"/>
      <c r="J23" s="48"/>
      <c r="K23" s="36"/>
    </row>
    <row r="24" spans="1:11" ht="13.5" customHeight="1">
      <c r="A24" s="23"/>
      <c r="B24" s="23"/>
      <c r="C24" s="41"/>
      <c r="D24" s="47"/>
      <c r="E24" s="47"/>
      <c r="F24" s="47"/>
      <c r="G24" s="47"/>
      <c r="H24" s="44"/>
      <c r="I24" s="44"/>
      <c r="J24" s="48"/>
      <c r="K24" s="36"/>
    </row>
    <row r="25" spans="1:11" ht="13.5" customHeight="1">
      <c r="A25" s="23"/>
      <c r="B25" s="23"/>
      <c r="C25" s="49"/>
      <c r="D25" s="50"/>
      <c r="E25" s="50"/>
      <c r="F25" s="50"/>
      <c r="G25" s="50"/>
      <c r="H25" s="51"/>
      <c r="I25" s="51"/>
      <c r="J25" s="52"/>
      <c r="K25" s="36"/>
    </row>
    <row r="26" spans="1:11" ht="13.5" customHeight="1">
      <c r="A26" s="23"/>
      <c r="B26" s="23"/>
      <c r="C26" s="217"/>
      <c r="D26" s="217"/>
      <c r="E26" s="217"/>
      <c r="F26" s="217"/>
      <c r="G26" s="217"/>
      <c r="H26" s="217"/>
      <c r="I26" s="217"/>
      <c r="J26" s="217"/>
      <c r="K26" s="36"/>
    </row>
    <row r="27" spans="1:11">
      <c r="D27" s="53"/>
    </row>
    <row r="28" spans="1:11">
      <c r="D28" s="53"/>
    </row>
    <row r="29" spans="1:11">
      <c r="D29" s="53"/>
    </row>
    <row r="30" spans="1:11">
      <c r="D30" s="53"/>
    </row>
    <row r="31" spans="1:11">
      <c r="D31" s="53"/>
    </row>
    <row r="32" spans="1:11">
      <c r="D32" s="53"/>
    </row>
    <row r="33" spans="4:4">
      <c r="D33" s="53"/>
    </row>
    <row r="34" spans="4:4">
      <c r="D34" s="53"/>
    </row>
    <row r="35" spans="4:4">
      <c r="D35" s="53"/>
    </row>
    <row r="36" spans="4:4">
      <c r="D36" s="53"/>
    </row>
    <row r="37" spans="4:4">
      <c r="D37" s="53"/>
    </row>
  </sheetData>
  <mergeCells count="2">
    <mergeCell ref="C2:J3"/>
    <mergeCell ref="C26:J26"/>
  </mergeCells>
  <phoneticPr fontId="5" type="noConversion"/>
  <printOptions horizontalCentered="1"/>
  <pageMargins left="0.70866141732283472" right="0.70866141732283472" top="0.98425196850393704" bottom="0.98425196850393704" header="0.31496062992125984" footer="0"/>
  <pageSetup paperSize="9" scale="95" fitToHeight="0" orientation="landscape" r:id="rId1"/>
  <headerFooter scaleWithDoc="0">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B2:AK95"/>
  <sheetViews>
    <sheetView showGridLines="0" view="pageBreakPreview" topLeftCell="A40" zoomScale="85" zoomScaleNormal="85" zoomScaleSheetLayoutView="85" zoomScalePageLayoutView="70" workbookViewId="0">
      <selection activeCell="U27" sqref="U27:Y27"/>
    </sheetView>
  </sheetViews>
  <sheetFormatPr defaultColWidth="38.125" defaultRowHeight="13.5"/>
  <cols>
    <col min="1" max="1" width="1.875" style="4" customWidth="1"/>
    <col min="2" max="3" width="6" style="4" customWidth="1"/>
    <col min="4" max="12" width="5.25" style="4" customWidth="1"/>
    <col min="13" max="13" width="6.375" style="4" customWidth="1"/>
    <col min="14" max="14" width="5.25" style="4" customWidth="1"/>
    <col min="15" max="15" width="6.75" style="4" customWidth="1"/>
    <col min="16" max="19" width="5.25" style="4" customWidth="1"/>
    <col min="20" max="20" width="6" style="4" customWidth="1"/>
    <col min="21" max="25" width="5.25" style="4" customWidth="1"/>
    <col min="26" max="26" width="1.875" style="4" customWidth="1"/>
    <col min="27" max="27" width="5.25" style="4" customWidth="1"/>
    <col min="28" max="28" width="4.875" style="4" customWidth="1"/>
    <col min="29" max="29" width="6.5" style="4" customWidth="1"/>
    <col min="30" max="30" width="15.125" style="4" customWidth="1"/>
    <col min="31" max="39" width="38.125" style="4" customWidth="1"/>
    <col min="40" max="16384" width="38.125" style="4"/>
  </cols>
  <sheetData>
    <row r="2" spans="2:37" ht="17.25">
      <c r="B2" s="54" t="s">
        <v>219</v>
      </c>
    </row>
    <row r="4" spans="2:37" ht="17.25">
      <c r="B4" s="8" t="s">
        <v>220</v>
      </c>
      <c r="C4" s="8"/>
      <c r="D4" s="9"/>
      <c r="E4" s="9"/>
      <c r="F4" s="9"/>
      <c r="G4" s="9"/>
      <c r="H4" s="9"/>
      <c r="I4" s="9"/>
      <c r="J4" s="9"/>
      <c r="K4" s="9"/>
      <c r="L4" s="9"/>
      <c r="M4" s="9"/>
      <c r="N4" s="9"/>
      <c r="O4" s="9"/>
      <c r="P4" s="9"/>
      <c r="Q4" s="9"/>
      <c r="R4" s="9"/>
      <c r="S4" s="9"/>
      <c r="T4" s="9"/>
      <c r="U4" s="9"/>
      <c r="V4" s="9"/>
      <c r="W4" s="9"/>
      <c r="X4" s="9"/>
      <c r="Y4" s="9"/>
    </row>
    <row r="5" spans="2:37" ht="16.5">
      <c r="B5" s="224" t="s">
        <v>221</v>
      </c>
      <c r="C5" s="224"/>
      <c r="D5" s="224"/>
      <c r="E5" s="224"/>
      <c r="F5" s="224"/>
      <c r="G5" s="15"/>
      <c r="H5" s="9"/>
      <c r="I5" s="9"/>
      <c r="J5" s="9"/>
      <c r="K5" s="9"/>
      <c r="L5" s="9"/>
      <c r="M5" s="9"/>
      <c r="N5" s="9"/>
      <c r="O5" s="9"/>
      <c r="P5" s="9"/>
      <c r="Q5" s="9"/>
      <c r="R5" s="9"/>
      <c r="S5" s="9"/>
      <c r="T5" s="9"/>
      <c r="U5" s="9"/>
      <c r="V5" s="9"/>
      <c r="W5" s="9"/>
      <c r="X5" s="9"/>
      <c r="Y5" s="9"/>
    </row>
    <row r="6" spans="2:37" ht="43.5" customHeight="1">
      <c r="B6" s="223" t="s">
        <v>361</v>
      </c>
      <c r="C6" s="223"/>
      <c r="D6" s="223"/>
      <c r="E6" s="223"/>
      <c r="F6" s="223"/>
      <c r="G6" s="223"/>
      <c r="H6" s="223"/>
      <c r="I6" s="223"/>
      <c r="J6" s="223"/>
      <c r="K6" s="223"/>
      <c r="L6" s="223"/>
      <c r="M6" s="223"/>
      <c r="N6" s="223"/>
      <c r="O6" s="223"/>
      <c r="P6" s="223"/>
      <c r="Q6" s="223"/>
      <c r="R6" s="223"/>
      <c r="S6" s="223"/>
      <c r="T6" s="223"/>
      <c r="U6" s="223"/>
      <c r="V6" s="223"/>
      <c r="W6" s="223"/>
      <c r="X6" s="223"/>
      <c r="Y6" s="223"/>
    </row>
    <row r="7" spans="2:37">
      <c r="B7" s="9"/>
      <c r="C7" s="9"/>
      <c r="D7" s="9"/>
      <c r="E7" s="9"/>
      <c r="F7" s="9"/>
      <c r="G7" s="9"/>
      <c r="H7" s="9"/>
      <c r="I7" s="9"/>
      <c r="J7" s="9"/>
      <c r="K7" s="9"/>
      <c r="L7" s="9"/>
      <c r="M7" s="9"/>
      <c r="N7" s="9"/>
      <c r="O7" s="9"/>
      <c r="P7" s="9"/>
      <c r="Q7" s="9"/>
      <c r="R7" s="9"/>
      <c r="S7" s="9"/>
      <c r="T7" s="9"/>
      <c r="U7" s="9"/>
      <c r="V7" s="9"/>
      <c r="W7" s="9"/>
      <c r="X7" s="9"/>
      <c r="Y7" s="9"/>
    </row>
    <row r="8" spans="2:37" ht="16.5">
      <c r="B8" s="77" t="s">
        <v>222</v>
      </c>
      <c r="C8" s="15"/>
      <c r="D8" s="15"/>
      <c r="E8" s="15"/>
      <c r="F8" s="15"/>
      <c r="G8" s="15"/>
      <c r="H8" s="9"/>
      <c r="I8" s="9"/>
      <c r="J8" s="9"/>
      <c r="K8" s="9"/>
      <c r="L8" s="9"/>
      <c r="M8" s="9"/>
      <c r="N8" s="9"/>
      <c r="O8" s="9"/>
      <c r="P8" s="9"/>
      <c r="Q8" s="9"/>
      <c r="R8" s="9"/>
      <c r="S8" s="9"/>
      <c r="T8" s="9"/>
      <c r="U8" s="9"/>
      <c r="V8" s="9"/>
      <c r="W8" s="9"/>
      <c r="X8" s="9"/>
      <c r="Y8" s="9"/>
    </row>
    <row r="9" spans="2:37" ht="16.5">
      <c r="B9" s="226" t="s">
        <v>1</v>
      </c>
      <c r="C9" s="227"/>
      <c r="D9" s="227"/>
      <c r="E9" s="227"/>
      <c r="F9" s="220" t="s">
        <v>240</v>
      </c>
      <c r="G9" s="220"/>
      <c r="H9" s="220"/>
      <c r="I9" s="220"/>
      <c r="J9" s="220"/>
      <c r="K9" s="220"/>
      <c r="L9" s="220"/>
      <c r="M9" s="220"/>
      <c r="N9" s="220"/>
      <c r="O9" s="220"/>
      <c r="P9" s="220"/>
      <c r="Q9" s="220"/>
      <c r="R9" s="220"/>
      <c r="S9" s="220"/>
      <c r="T9" s="220"/>
      <c r="U9" s="220"/>
      <c r="V9" s="220"/>
      <c r="W9" s="220"/>
      <c r="X9" s="220"/>
      <c r="Y9" s="220"/>
    </row>
    <row r="10" spans="2:37" ht="16.5">
      <c r="B10" s="228"/>
      <c r="C10" s="229"/>
      <c r="D10" s="229"/>
      <c r="E10" s="229"/>
      <c r="F10" s="220">
        <v>5</v>
      </c>
      <c r="G10" s="220"/>
      <c r="H10" s="220"/>
      <c r="I10" s="220"/>
      <c r="J10" s="220">
        <v>4</v>
      </c>
      <c r="K10" s="220"/>
      <c r="L10" s="220"/>
      <c r="M10" s="220"/>
      <c r="N10" s="220">
        <v>3</v>
      </c>
      <c r="O10" s="220"/>
      <c r="P10" s="220"/>
      <c r="Q10" s="220"/>
      <c r="R10" s="239">
        <v>2</v>
      </c>
      <c r="S10" s="239"/>
      <c r="T10" s="239"/>
      <c r="U10" s="239"/>
      <c r="V10" s="233">
        <v>1</v>
      </c>
      <c r="W10" s="234"/>
      <c r="X10" s="234"/>
      <c r="Y10" s="235"/>
    </row>
    <row r="11" spans="2:37" ht="16.5" customHeight="1">
      <c r="B11" s="220" t="s">
        <v>241</v>
      </c>
      <c r="C11" s="220"/>
      <c r="D11" s="220">
        <v>9</v>
      </c>
      <c r="E11" s="225"/>
      <c r="F11" s="230">
        <v>14</v>
      </c>
      <c r="G11" s="231"/>
      <c r="H11" s="231"/>
      <c r="I11" s="232"/>
      <c r="J11" s="230">
        <v>13</v>
      </c>
      <c r="K11" s="231"/>
      <c r="L11" s="231"/>
      <c r="M11" s="232"/>
      <c r="N11" s="230">
        <v>12</v>
      </c>
      <c r="O11" s="231"/>
      <c r="P11" s="231"/>
      <c r="Q11" s="232"/>
      <c r="R11" s="230">
        <v>11</v>
      </c>
      <c r="S11" s="231"/>
      <c r="T11" s="231"/>
      <c r="U11" s="232"/>
      <c r="V11" s="230">
        <v>10</v>
      </c>
      <c r="W11" s="231"/>
      <c r="X11" s="231"/>
      <c r="Y11" s="232"/>
      <c r="AB11" s="238"/>
      <c r="AC11" s="238"/>
      <c r="AD11" s="238"/>
      <c r="AE11" s="238"/>
      <c r="AF11" s="238"/>
      <c r="AG11" s="238"/>
      <c r="AH11" s="238"/>
      <c r="AI11" s="238"/>
      <c r="AJ11" s="238"/>
      <c r="AK11" s="238"/>
    </row>
    <row r="12" spans="2:37" ht="16.5">
      <c r="B12" s="220"/>
      <c r="C12" s="220"/>
      <c r="D12" s="220">
        <v>8</v>
      </c>
      <c r="E12" s="225"/>
      <c r="F12" s="230">
        <v>13</v>
      </c>
      <c r="G12" s="231"/>
      <c r="H12" s="231"/>
      <c r="I12" s="232"/>
      <c r="J12" s="230">
        <v>12</v>
      </c>
      <c r="K12" s="231"/>
      <c r="L12" s="231"/>
      <c r="M12" s="232"/>
      <c r="N12" s="230">
        <v>11</v>
      </c>
      <c r="O12" s="231"/>
      <c r="P12" s="231"/>
      <c r="Q12" s="232"/>
      <c r="R12" s="230">
        <v>10</v>
      </c>
      <c r="S12" s="231"/>
      <c r="T12" s="231"/>
      <c r="U12" s="232"/>
      <c r="V12" s="230">
        <v>9</v>
      </c>
      <c r="W12" s="231"/>
      <c r="X12" s="231"/>
      <c r="Y12" s="232"/>
      <c r="AB12" s="238"/>
      <c r="AC12" s="238"/>
      <c r="AD12" s="238"/>
      <c r="AE12" s="238"/>
      <c r="AF12" s="238"/>
      <c r="AG12" s="238"/>
      <c r="AH12" s="238"/>
      <c r="AI12" s="238"/>
      <c r="AJ12" s="238"/>
      <c r="AK12" s="238"/>
    </row>
    <row r="13" spans="2:37" ht="16.5">
      <c r="B13" s="220"/>
      <c r="C13" s="220"/>
      <c r="D13" s="220">
        <v>7</v>
      </c>
      <c r="E13" s="225"/>
      <c r="F13" s="230">
        <v>12</v>
      </c>
      <c r="G13" s="231"/>
      <c r="H13" s="231"/>
      <c r="I13" s="232"/>
      <c r="J13" s="230">
        <v>11</v>
      </c>
      <c r="K13" s="231"/>
      <c r="L13" s="231"/>
      <c r="M13" s="232"/>
      <c r="N13" s="230">
        <v>10</v>
      </c>
      <c r="O13" s="231"/>
      <c r="P13" s="231"/>
      <c r="Q13" s="232"/>
      <c r="R13" s="230">
        <v>9</v>
      </c>
      <c r="S13" s="231"/>
      <c r="T13" s="231"/>
      <c r="U13" s="232"/>
      <c r="V13" s="230">
        <v>8</v>
      </c>
      <c r="W13" s="231"/>
      <c r="X13" s="231"/>
      <c r="Y13" s="232"/>
      <c r="AB13" s="238"/>
      <c r="AC13" s="238"/>
      <c r="AD13" s="238"/>
      <c r="AE13" s="238"/>
      <c r="AF13" s="238"/>
      <c r="AG13" s="238"/>
      <c r="AH13" s="238"/>
      <c r="AI13" s="238"/>
      <c r="AJ13" s="238"/>
      <c r="AK13" s="238"/>
    </row>
    <row r="14" spans="2:37" ht="16.5">
      <c r="B14" s="220"/>
      <c r="C14" s="220"/>
      <c r="D14" s="220">
        <v>6</v>
      </c>
      <c r="E14" s="225"/>
      <c r="F14" s="230">
        <v>11</v>
      </c>
      <c r="G14" s="231"/>
      <c r="H14" s="231"/>
      <c r="I14" s="232"/>
      <c r="J14" s="230">
        <v>10</v>
      </c>
      <c r="K14" s="231"/>
      <c r="L14" s="231"/>
      <c r="M14" s="232"/>
      <c r="N14" s="230">
        <v>9</v>
      </c>
      <c r="O14" s="231"/>
      <c r="P14" s="231"/>
      <c r="Q14" s="232"/>
      <c r="R14" s="230">
        <v>8</v>
      </c>
      <c r="S14" s="231"/>
      <c r="T14" s="231"/>
      <c r="U14" s="232"/>
      <c r="V14" s="230">
        <v>7</v>
      </c>
      <c r="W14" s="231"/>
      <c r="X14" s="231"/>
      <c r="Y14" s="232"/>
      <c r="AB14" s="238"/>
      <c r="AC14" s="238"/>
      <c r="AD14" s="238"/>
      <c r="AE14" s="238"/>
      <c r="AF14" s="238"/>
      <c r="AG14" s="238"/>
      <c r="AH14" s="238"/>
      <c r="AI14" s="238"/>
      <c r="AJ14" s="238"/>
      <c r="AK14" s="238"/>
    </row>
    <row r="15" spans="2:37" ht="16.5">
      <c r="B15" s="220"/>
      <c r="C15" s="220"/>
      <c r="D15" s="220">
        <v>5</v>
      </c>
      <c r="E15" s="225"/>
      <c r="F15" s="230">
        <v>10</v>
      </c>
      <c r="G15" s="231"/>
      <c r="H15" s="231"/>
      <c r="I15" s="232"/>
      <c r="J15" s="230">
        <v>9</v>
      </c>
      <c r="K15" s="231"/>
      <c r="L15" s="231"/>
      <c r="M15" s="232"/>
      <c r="N15" s="230">
        <v>8</v>
      </c>
      <c r="O15" s="231"/>
      <c r="P15" s="231"/>
      <c r="Q15" s="232"/>
      <c r="R15" s="230">
        <v>7</v>
      </c>
      <c r="S15" s="231"/>
      <c r="T15" s="231"/>
      <c r="U15" s="232"/>
      <c r="V15" s="230">
        <v>6</v>
      </c>
      <c r="W15" s="231"/>
      <c r="X15" s="231"/>
      <c r="Y15" s="232"/>
      <c r="AB15" s="238"/>
      <c r="AC15" s="238"/>
      <c r="AD15" s="238"/>
      <c r="AE15" s="238"/>
      <c r="AF15" s="238"/>
      <c r="AG15" s="238"/>
      <c r="AH15" s="238"/>
      <c r="AI15" s="238"/>
      <c r="AJ15" s="238"/>
      <c r="AK15" s="238"/>
    </row>
    <row r="16" spans="2:37" ht="16.5">
      <c r="B16" s="220"/>
      <c r="C16" s="220"/>
      <c r="D16" s="220">
        <v>4</v>
      </c>
      <c r="E16" s="225"/>
      <c r="F16" s="230">
        <v>9</v>
      </c>
      <c r="G16" s="231"/>
      <c r="H16" s="231"/>
      <c r="I16" s="232"/>
      <c r="J16" s="230">
        <v>8</v>
      </c>
      <c r="K16" s="231"/>
      <c r="L16" s="231"/>
      <c r="M16" s="232"/>
      <c r="N16" s="230">
        <v>7</v>
      </c>
      <c r="O16" s="231"/>
      <c r="P16" s="231"/>
      <c r="Q16" s="232"/>
      <c r="R16" s="230">
        <v>6</v>
      </c>
      <c r="S16" s="231"/>
      <c r="T16" s="231"/>
      <c r="U16" s="232"/>
      <c r="V16" s="230">
        <v>5</v>
      </c>
      <c r="W16" s="231"/>
      <c r="X16" s="231"/>
      <c r="Y16" s="232"/>
      <c r="AB16" s="238"/>
      <c r="AC16" s="238"/>
      <c r="AD16" s="238"/>
      <c r="AE16" s="238"/>
      <c r="AF16" s="238"/>
      <c r="AG16" s="238"/>
      <c r="AH16" s="238"/>
      <c r="AI16" s="238"/>
      <c r="AJ16" s="238"/>
      <c r="AK16" s="238"/>
    </row>
    <row r="17" spans="2:37" ht="16.5">
      <c r="B17" s="220"/>
      <c r="C17" s="220"/>
      <c r="D17" s="220">
        <v>3</v>
      </c>
      <c r="E17" s="225"/>
      <c r="F17" s="230">
        <v>8</v>
      </c>
      <c r="G17" s="231"/>
      <c r="H17" s="231"/>
      <c r="I17" s="232"/>
      <c r="J17" s="230">
        <v>7</v>
      </c>
      <c r="K17" s="231"/>
      <c r="L17" s="231"/>
      <c r="M17" s="232"/>
      <c r="N17" s="230">
        <v>6</v>
      </c>
      <c r="O17" s="231"/>
      <c r="P17" s="231"/>
      <c r="Q17" s="232"/>
      <c r="R17" s="230">
        <v>5</v>
      </c>
      <c r="S17" s="231"/>
      <c r="T17" s="231"/>
      <c r="U17" s="232"/>
      <c r="V17" s="230">
        <v>4</v>
      </c>
      <c r="W17" s="231"/>
      <c r="X17" s="231"/>
      <c r="Y17" s="232"/>
      <c r="AB17" s="238"/>
      <c r="AC17" s="238"/>
      <c r="AD17" s="238"/>
      <c r="AE17" s="238"/>
      <c r="AF17" s="238"/>
      <c r="AG17" s="238"/>
      <c r="AH17" s="238"/>
      <c r="AI17" s="238"/>
      <c r="AJ17" s="238"/>
      <c r="AK17" s="238"/>
    </row>
    <row r="18" spans="2:37">
      <c r="F18" s="6"/>
      <c r="G18" s="6"/>
      <c r="H18" s="6"/>
      <c r="I18" s="6"/>
      <c r="J18" s="6"/>
      <c r="K18" s="6"/>
      <c r="L18" s="6"/>
      <c r="M18" s="6"/>
      <c r="N18" s="6"/>
      <c r="O18" s="6"/>
      <c r="P18" s="6"/>
      <c r="Q18" s="6"/>
      <c r="R18" s="6"/>
      <c r="S18" s="6"/>
      <c r="T18" s="6"/>
    </row>
    <row r="19" spans="2:37" ht="17.25">
      <c r="B19" s="14" t="s">
        <v>223</v>
      </c>
      <c r="C19" s="14"/>
      <c r="D19" s="14"/>
      <c r="E19" s="14"/>
      <c r="F19" s="14"/>
      <c r="G19" s="14"/>
    </row>
    <row r="20" spans="2:37" ht="16.5">
      <c r="B20" s="76" t="s">
        <v>224</v>
      </c>
      <c r="C20" s="10"/>
      <c r="D20" s="9"/>
      <c r="E20" s="9"/>
      <c r="F20" s="9"/>
      <c r="G20" s="9"/>
      <c r="H20" s="9"/>
      <c r="I20" s="9"/>
      <c r="J20" s="9"/>
      <c r="K20" s="9"/>
      <c r="L20" s="9"/>
      <c r="M20" s="9"/>
      <c r="N20" s="9"/>
      <c r="O20" s="9"/>
      <c r="P20" s="9"/>
      <c r="Q20" s="9"/>
      <c r="R20" s="9"/>
      <c r="S20" s="9"/>
      <c r="T20" s="9"/>
      <c r="U20" s="9"/>
      <c r="V20" s="9"/>
      <c r="W20" s="9"/>
      <c r="X20" s="9"/>
      <c r="Y20" s="9"/>
    </row>
    <row r="21" spans="2:37">
      <c r="B21" s="10"/>
      <c r="C21" s="10"/>
      <c r="D21" s="9"/>
      <c r="E21" s="9"/>
      <c r="F21" s="9"/>
      <c r="G21" s="9"/>
      <c r="H21" s="9"/>
      <c r="I21" s="9"/>
      <c r="J21" s="9"/>
      <c r="K21" s="9"/>
      <c r="L21" s="9"/>
      <c r="M21" s="9"/>
      <c r="N21" s="9"/>
      <c r="O21" s="9"/>
      <c r="P21" s="9"/>
      <c r="Q21" s="9"/>
      <c r="R21" s="9"/>
      <c r="S21" s="9"/>
      <c r="T21" s="9"/>
      <c r="U21" s="9"/>
      <c r="V21" s="9"/>
      <c r="W21" s="9"/>
      <c r="X21" s="9"/>
      <c r="Y21" s="9"/>
    </row>
    <row r="22" spans="2:37" ht="39.75" customHeight="1">
      <c r="B22" s="223" t="s">
        <v>242</v>
      </c>
      <c r="C22" s="223"/>
      <c r="D22" s="223"/>
      <c r="E22" s="223"/>
      <c r="F22" s="223"/>
      <c r="G22" s="223"/>
      <c r="H22" s="223"/>
      <c r="I22" s="223"/>
      <c r="J22" s="223"/>
      <c r="K22" s="223"/>
      <c r="L22" s="223"/>
      <c r="M22" s="223"/>
      <c r="N22" s="223"/>
      <c r="O22" s="223"/>
      <c r="P22" s="223"/>
      <c r="Q22" s="223"/>
      <c r="R22" s="223"/>
      <c r="S22" s="223"/>
      <c r="T22" s="223"/>
      <c r="U22" s="223"/>
      <c r="V22" s="223"/>
      <c r="W22" s="223"/>
      <c r="X22" s="223"/>
      <c r="Y22" s="223"/>
    </row>
    <row r="23" spans="2:37">
      <c r="B23" s="10"/>
      <c r="C23" s="10"/>
      <c r="D23" s="9"/>
      <c r="E23" s="9"/>
      <c r="F23" s="9"/>
      <c r="G23" s="9"/>
      <c r="H23" s="9"/>
      <c r="I23" s="9"/>
      <c r="J23" s="9"/>
      <c r="K23" s="9"/>
      <c r="L23" s="9"/>
      <c r="M23" s="9"/>
      <c r="N23" s="9"/>
      <c r="O23" s="9"/>
      <c r="P23" s="9"/>
      <c r="Q23" s="9"/>
      <c r="R23" s="9"/>
      <c r="S23" s="9"/>
      <c r="T23" s="9"/>
      <c r="U23" s="9"/>
      <c r="V23" s="9"/>
      <c r="W23" s="9"/>
      <c r="X23" s="9"/>
      <c r="Y23" s="9"/>
    </row>
    <row r="24" spans="2:37" ht="21.75" customHeight="1">
      <c r="B24" s="220" t="s">
        <v>171</v>
      </c>
      <c r="C24" s="220"/>
      <c r="D24" s="220"/>
      <c r="E24" s="220"/>
      <c r="F24" s="236" t="s">
        <v>181</v>
      </c>
      <c r="G24" s="236"/>
      <c r="H24" s="236"/>
      <c r="I24" s="236"/>
      <c r="J24" s="236"/>
      <c r="K24" s="236" t="s">
        <v>182</v>
      </c>
      <c r="L24" s="236"/>
      <c r="M24" s="236"/>
      <c r="N24" s="236"/>
      <c r="O24" s="236"/>
      <c r="P24" s="236" t="s">
        <v>183</v>
      </c>
      <c r="Q24" s="236"/>
      <c r="R24" s="236"/>
      <c r="S24" s="236"/>
      <c r="T24" s="236"/>
      <c r="U24" s="220" t="s">
        <v>4</v>
      </c>
      <c r="V24" s="220"/>
      <c r="W24" s="220"/>
      <c r="X24" s="220"/>
      <c r="Y24" s="220"/>
    </row>
    <row r="25" spans="2:37" ht="150.75" customHeight="1">
      <c r="B25" s="219" t="s">
        <v>170</v>
      </c>
      <c r="C25" s="219"/>
      <c r="D25" s="219" t="s">
        <v>169</v>
      </c>
      <c r="E25" s="219"/>
      <c r="F25" s="218" t="s">
        <v>371</v>
      </c>
      <c r="G25" s="218"/>
      <c r="H25" s="218"/>
      <c r="I25" s="218"/>
      <c r="J25" s="218"/>
      <c r="K25" s="218" t="s">
        <v>365</v>
      </c>
      <c r="L25" s="218"/>
      <c r="M25" s="218"/>
      <c r="N25" s="218"/>
      <c r="O25" s="218"/>
      <c r="P25" s="218" t="s">
        <v>368</v>
      </c>
      <c r="Q25" s="218"/>
      <c r="R25" s="218"/>
      <c r="S25" s="218"/>
      <c r="T25" s="218"/>
      <c r="U25" s="221">
        <v>3</v>
      </c>
      <c r="V25" s="221"/>
      <c r="W25" s="221"/>
      <c r="X25" s="221"/>
      <c r="Y25" s="221"/>
    </row>
    <row r="26" spans="2:37" ht="113.25" customHeight="1">
      <c r="B26" s="219"/>
      <c r="C26" s="219"/>
      <c r="D26" s="219" t="s">
        <v>168</v>
      </c>
      <c r="E26" s="219"/>
      <c r="F26" s="218" t="s">
        <v>364</v>
      </c>
      <c r="G26" s="218"/>
      <c r="H26" s="218"/>
      <c r="I26" s="218"/>
      <c r="J26" s="218"/>
      <c r="K26" s="218" t="s">
        <v>366</v>
      </c>
      <c r="L26" s="218"/>
      <c r="M26" s="218"/>
      <c r="N26" s="218"/>
      <c r="O26" s="218"/>
      <c r="P26" s="218" t="s">
        <v>369</v>
      </c>
      <c r="Q26" s="218"/>
      <c r="R26" s="218"/>
      <c r="S26" s="218"/>
      <c r="T26" s="218"/>
      <c r="U26" s="221">
        <v>2</v>
      </c>
      <c r="V26" s="221"/>
      <c r="W26" s="221"/>
      <c r="X26" s="221"/>
      <c r="Y26" s="221"/>
    </row>
    <row r="27" spans="2:37" ht="103.5" customHeight="1">
      <c r="B27" s="219"/>
      <c r="C27" s="219"/>
      <c r="D27" s="219" t="s">
        <v>167</v>
      </c>
      <c r="E27" s="219"/>
      <c r="F27" s="218" t="s">
        <v>372</v>
      </c>
      <c r="G27" s="218"/>
      <c r="H27" s="218"/>
      <c r="I27" s="218"/>
      <c r="J27" s="218"/>
      <c r="K27" s="218" t="s">
        <v>367</v>
      </c>
      <c r="L27" s="218"/>
      <c r="M27" s="218"/>
      <c r="N27" s="218"/>
      <c r="O27" s="218"/>
      <c r="P27" s="218" t="s">
        <v>370</v>
      </c>
      <c r="Q27" s="218"/>
      <c r="R27" s="218"/>
      <c r="S27" s="218"/>
      <c r="T27" s="218"/>
      <c r="U27" s="221">
        <v>1</v>
      </c>
      <c r="V27" s="221"/>
      <c r="W27" s="221"/>
      <c r="X27" s="221"/>
      <c r="Y27" s="221"/>
    </row>
    <row r="28" spans="2:37">
      <c r="B28" s="9"/>
      <c r="C28" s="9"/>
      <c r="D28" s="9"/>
      <c r="E28" s="9"/>
      <c r="F28" s="9"/>
      <c r="G28" s="9"/>
      <c r="H28" s="9"/>
      <c r="I28" s="9"/>
      <c r="J28" s="9"/>
      <c r="K28" s="9"/>
      <c r="L28" s="9"/>
      <c r="M28" s="9"/>
      <c r="N28" s="9"/>
      <c r="O28" s="9"/>
      <c r="P28" s="9"/>
      <c r="Q28" s="9"/>
      <c r="R28" s="9"/>
      <c r="S28" s="9"/>
      <c r="T28" s="9"/>
      <c r="U28" s="9"/>
      <c r="V28" s="9"/>
      <c r="W28" s="9"/>
      <c r="X28" s="9"/>
      <c r="Y28" s="9"/>
    </row>
    <row r="29" spans="2:37" ht="16.5">
      <c r="B29" s="76" t="s">
        <v>225</v>
      </c>
      <c r="C29" s="10"/>
      <c r="D29" s="9"/>
      <c r="E29" s="9"/>
      <c r="F29" s="9"/>
      <c r="G29" s="9"/>
      <c r="H29" s="9"/>
      <c r="I29" s="9"/>
      <c r="J29" s="9"/>
      <c r="K29" s="9"/>
      <c r="L29" s="9"/>
      <c r="M29" s="9"/>
      <c r="N29" s="9"/>
      <c r="O29" s="9"/>
      <c r="P29" s="9"/>
      <c r="Q29" s="9"/>
      <c r="R29" s="9"/>
      <c r="S29" s="9"/>
      <c r="T29" s="9"/>
      <c r="U29" s="9"/>
      <c r="V29" s="9"/>
      <c r="W29" s="9"/>
      <c r="X29" s="9"/>
      <c r="Y29" s="9"/>
    </row>
    <row r="30" spans="2:37" ht="37.5" customHeight="1">
      <c r="B30" s="220" t="s">
        <v>193</v>
      </c>
      <c r="C30" s="220"/>
      <c r="D30" s="220"/>
      <c r="E30" s="220"/>
      <c r="F30" s="220" t="s">
        <v>179</v>
      </c>
      <c r="G30" s="220"/>
      <c r="H30" s="220"/>
      <c r="I30" s="220"/>
      <c r="J30" s="220"/>
      <c r="K30" s="220"/>
      <c r="L30" s="220"/>
      <c r="M30" s="220"/>
      <c r="N30" s="220"/>
      <c r="O30" s="220"/>
      <c r="P30" s="220"/>
      <c r="Q30" s="220"/>
      <c r="R30" s="220"/>
      <c r="S30" s="220"/>
      <c r="T30" s="220"/>
      <c r="U30" s="220"/>
      <c r="V30" s="220"/>
      <c r="W30" s="220"/>
      <c r="X30" s="220"/>
      <c r="Y30" s="220"/>
    </row>
    <row r="31" spans="2:37" ht="37.5" customHeight="1">
      <c r="B31" s="219" t="s">
        <v>243</v>
      </c>
      <c r="C31" s="219"/>
      <c r="D31" s="219"/>
      <c r="E31" s="219"/>
      <c r="F31" s="222" t="s">
        <v>172</v>
      </c>
      <c r="G31" s="222"/>
      <c r="H31" s="222"/>
      <c r="I31" s="222"/>
      <c r="J31" s="222"/>
      <c r="K31" s="222"/>
      <c r="L31" s="222"/>
      <c r="M31" s="222"/>
      <c r="N31" s="222"/>
      <c r="O31" s="222"/>
      <c r="P31" s="222"/>
      <c r="Q31" s="222"/>
      <c r="R31" s="222"/>
      <c r="S31" s="222"/>
      <c r="T31" s="222"/>
      <c r="U31" s="222"/>
      <c r="V31" s="222"/>
      <c r="W31" s="222"/>
      <c r="X31" s="222"/>
      <c r="Y31" s="222"/>
    </row>
    <row r="32" spans="2:37" ht="37.5" customHeight="1">
      <c r="B32" s="219" t="s">
        <v>244</v>
      </c>
      <c r="C32" s="219"/>
      <c r="D32" s="219"/>
      <c r="E32" s="219"/>
      <c r="F32" s="222" t="s">
        <v>173</v>
      </c>
      <c r="G32" s="222"/>
      <c r="H32" s="222"/>
      <c r="I32" s="222"/>
      <c r="J32" s="222"/>
      <c r="K32" s="222"/>
      <c r="L32" s="222"/>
      <c r="M32" s="222"/>
      <c r="N32" s="222"/>
      <c r="O32" s="222"/>
      <c r="P32" s="222"/>
      <c r="Q32" s="222"/>
      <c r="R32" s="222"/>
      <c r="S32" s="222"/>
      <c r="T32" s="222"/>
      <c r="U32" s="222"/>
      <c r="V32" s="222"/>
      <c r="W32" s="222"/>
      <c r="X32" s="222"/>
      <c r="Y32" s="222"/>
    </row>
    <row r="33" spans="2:29" ht="33" customHeight="1">
      <c r="B33" s="219" t="s">
        <v>245</v>
      </c>
      <c r="C33" s="219"/>
      <c r="D33" s="219"/>
      <c r="E33" s="219"/>
      <c r="F33" s="222" t="s">
        <v>174</v>
      </c>
      <c r="G33" s="222"/>
      <c r="H33" s="222"/>
      <c r="I33" s="222"/>
      <c r="J33" s="222"/>
      <c r="K33" s="222"/>
      <c r="L33" s="222"/>
      <c r="M33" s="222"/>
      <c r="N33" s="222"/>
      <c r="O33" s="222"/>
      <c r="P33" s="222"/>
      <c r="Q33" s="222"/>
      <c r="R33" s="222"/>
      <c r="S33" s="222"/>
      <c r="T33" s="222"/>
      <c r="U33" s="222"/>
      <c r="V33" s="222"/>
      <c r="W33" s="222"/>
      <c r="X33" s="222"/>
      <c r="Y33" s="222"/>
    </row>
    <row r="34" spans="2:29">
      <c r="B34" s="12"/>
      <c r="C34" s="12"/>
      <c r="D34" s="9"/>
      <c r="E34" s="9"/>
      <c r="F34" s="9"/>
      <c r="G34" s="9"/>
      <c r="H34" s="9"/>
      <c r="I34" s="9"/>
      <c r="J34" s="9"/>
      <c r="K34" s="9"/>
      <c r="L34" s="9"/>
      <c r="M34" s="9"/>
      <c r="N34" s="9"/>
      <c r="O34" s="9"/>
      <c r="P34" s="9"/>
      <c r="Q34" s="9"/>
      <c r="R34" s="9"/>
      <c r="S34" s="9"/>
      <c r="T34" s="9"/>
      <c r="U34" s="9"/>
      <c r="V34" s="9"/>
      <c r="W34" s="9"/>
      <c r="X34" s="9"/>
      <c r="Y34" s="9"/>
    </row>
    <row r="36" spans="2:29" ht="17.25">
      <c r="B36" s="8" t="s">
        <v>246</v>
      </c>
      <c r="C36" s="8"/>
      <c r="D36" s="9"/>
      <c r="E36" s="9"/>
      <c r="F36" s="9"/>
      <c r="G36" s="9"/>
      <c r="H36" s="9"/>
      <c r="I36" s="9"/>
      <c r="J36" s="9"/>
      <c r="K36" s="9"/>
      <c r="L36" s="9"/>
      <c r="M36" s="9"/>
      <c r="N36" s="9"/>
      <c r="O36" s="9"/>
      <c r="P36" s="9"/>
      <c r="Q36" s="9"/>
      <c r="R36" s="9"/>
      <c r="S36" s="9"/>
      <c r="T36" s="9"/>
      <c r="U36" s="9"/>
      <c r="V36" s="9"/>
      <c r="W36" s="9"/>
      <c r="X36" s="9"/>
      <c r="Y36" s="9"/>
    </row>
    <row r="37" spans="2:29" ht="47.25" customHeight="1">
      <c r="B37" s="223" t="s">
        <v>440</v>
      </c>
      <c r="C37" s="223"/>
      <c r="D37" s="223"/>
      <c r="E37" s="223"/>
      <c r="F37" s="223"/>
      <c r="G37" s="223"/>
      <c r="H37" s="223"/>
      <c r="I37" s="223"/>
      <c r="J37" s="223"/>
      <c r="K37" s="223"/>
      <c r="L37" s="223"/>
      <c r="M37" s="223"/>
      <c r="N37" s="223"/>
      <c r="O37" s="223"/>
      <c r="P37" s="223"/>
      <c r="Q37" s="223"/>
      <c r="R37" s="223"/>
      <c r="S37" s="223"/>
      <c r="T37" s="223"/>
      <c r="U37" s="223"/>
      <c r="V37" s="223"/>
      <c r="W37" s="223"/>
      <c r="X37" s="223"/>
      <c r="Y37" s="223"/>
      <c r="Z37" s="9"/>
    </row>
    <row r="38" spans="2:29" ht="17.25">
      <c r="B38" s="8" t="s">
        <v>257</v>
      </c>
      <c r="C38" s="8"/>
      <c r="D38" s="9"/>
      <c r="E38" s="9"/>
      <c r="F38" s="9"/>
      <c r="G38" s="9"/>
      <c r="H38" s="9"/>
      <c r="I38" s="9"/>
      <c r="J38" s="9"/>
      <c r="K38" s="9"/>
      <c r="L38" s="9"/>
      <c r="M38" s="9"/>
      <c r="N38" s="9"/>
      <c r="O38" s="9"/>
      <c r="P38" s="9"/>
      <c r="Q38" s="9"/>
      <c r="R38" s="9"/>
      <c r="S38" s="9"/>
      <c r="T38" s="9"/>
      <c r="U38" s="9"/>
      <c r="V38" s="9"/>
      <c r="W38" s="9"/>
      <c r="X38" s="9"/>
      <c r="Y38" s="9"/>
    </row>
    <row r="39" spans="2:29" ht="17.25">
      <c r="B39" s="8"/>
      <c r="C39" s="8"/>
      <c r="D39" s="9"/>
      <c r="E39" s="9"/>
      <c r="F39" s="9"/>
      <c r="G39" s="9"/>
      <c r="H39" s="9"/>
      <c r="I39" s="9"/>
      <c r="J39" s="9"/>
      <c r="K39" s="9"/>
      <c r="L39" s="9"/>
      <c r="M39" s="9"/>
      <c r="N39" s="9"/>
      <c r="O39" s="9"/>
      <c r="P39" s="9"/>
      <c r="Q39" s="9"/>
      <c r="R39" s="9"/>
      <c r="S39" s="9"/>
      <c r="T39" s="9"/>
      <c r="U39" s="9"/>
      <c r="V39" s="9"/>
      <c r="W39" s="9"/>
      <c r="X39" s="9"/>
      <c r="Y39" s="9"/>
    </row>
    <row r="40" spans="2:29" ht="17.25">
      <c r="B40" s="8" t="s">
        <v>268</v>
      </c>
      <c r="C40" s="8"/>
      <c r="Z40" s="9"/>
      <c r="AA40" s="9"/>
      <c r="AB40" s="9"/>
      <c r="AC40" s="9"/>
    </row>
    <row r="41" spans="2:29" ht="30" customHeight="1">
      <c r="B41" s="220" t="s">
        <v>166</v>
      </c>
      <c r="C41" s="220"/>
      <c r="D41" s="220"/>
      <c r="E41" s="220"/>
      <c r="F41" s="220" t="s">
        <v>165</v>
      </c>
      <c r="G41" s="220"/>
      <c r="H41" s="220"/>
      <c r="I41" s="220"/>
      <c r="J41" s="220"/>
      <c r="K41" s="220"/>
      <c r="L41" s="220"/>
      <c r="M41" s="220"/>
      <c r="N41" s="220"/>
      <c r="O41" s="220"/>
      <c r="P41" s="220"/>
      <c r="Q41" s="220"/>
      <c r="R41" s="220"/>
      <c r="S41" s="220"/>
      <c r="T41" s="220"/>
      <c r="U41" s="220"/>
      <c r="V41" s="220" t="s">
        <v>164</v>
      </c>
      <c r="W41" s="220"/>
      <c r="X41" s="220"/>
      <c r="Y41" s="220"/>
      <c r="Z41" s="9"/>
      <c r="AA41" s="9"/>
      <c r="AB41" s="9"/>
      <c r="AC41" s="9"/>
    </row>
    <row r="42" spans="2:29" ht="37.5" customHeight="1">
      <c r="B42" s="219" t="s">
        <v>186</v>
      </c>
      <c r="C42" s="219"/>
      <c r="D42" s="219"/>
      <c r="E42" s="219"/>
      <c r="F42" s="237" t="s">
        <v>198</v>
      </c>
      <c r="G42" s="237"/>
      <c r="H42" s="237"/>
      <c r="I42" s="237"/>
      <c r="J42" s="237"/>
      <c r="K42" s="237"/>
      <c r="L42" s="237"/>
      <c r="M42" s="237"/>
      <c r="N42" s="237"/>
      <c r="O42" s="237"/>
      <c r="P42" s="237"/>
      <c r="Q42" s="237"/>
      <c r="R42" s="237"/>
      <c r="S42" s="237"/>
      <c r="T42" s="237"/>
      <c r="U42" s="237"/>
      <c r="V42" s="222">
        <v>1</v>
      </c>
      <c r="W42" s="222"/>
      <c r="X42" s="222"/>
      <c r="Y42" s="222"/>
      <c r="Z42" s="9"/>
      <c r="AA42" s="9"/>
      <c r="AB42" s="9"/>
      <c r="AC42" s="9"/>
    </row>
    <row r="43" spans="2:29" ht="37.5" customHeight="1">
      <c r="B43" s="219" t="s">
        <v>185</v>
      </c>
      <c r="C43" s="219"/>
      <c r="D43" s="219"/>
      <c r="E43" s="219"/>
      <c r="F43" s="237" t="s">
        <v>197</v>
      </c>
      <c r="G43" s="237"/>
      <c r="H43" s="237"/>
      <c r="I43" s="237"/>
      <c r="J43" s="237"/>
      <c r="K43" s="237"/>
      <c r="L43" s="237"/>
      <c r="M43" s="237"/>
      <c r="N43" s="237"/>
      <c r="O43" s="237"/>
      <c r="P43" s="237"/>
      <c r="Q43" s="237"/>
      <c r="R43" s="237"/>
      <c r="S43" s="237"/>
      <c r="T43" s="237"/>
      <c r="U43" s="237"/>
      <c r="V43" s="222">
        <v>2</v>
      </c>
      <c r="W43" s="222"/>
      <c r="X43" s="222"/>
      <c r="Y43" s="222"/>
      <c r="Z43" s="9"/>
      <c r="AA43" s="9"/>
      <c r="AB43" s="9"/>
      <c r="AC43" s="9"/>
    </row>
    <row r="44" spans="2:29" ht="37.5" customHeight="1">
      <c r="B44" s="219" t="s">
        <v>184</v>
      </c>
      <c r="C44" s="219"/>
      <c r="D44" s="219"/>
      <c r="E44" s="219"/>
      <c r="F44" s="237" t="s">
        <v>196</v>
      </c>
      <c r="G44" s="237"/>
      <c r="H44" s="237"/>
      <c r="I44" s="237"/>
      <c r="J44" s="237"/>
      <c r="K44" s="237"/>
      <c r="L44" s="237"/>
      <c r="M44" s="237"/>
      <c r="N44" s="237"/>
      <c r="O44" s="237"/>
      <c r="P44" s="237"/>
      <c r="Q44" s="237"/>
      <c r="R44" s="237"/>
      <c r="S44" s="237"/>
      <c r="T44" s="237"/>
      <c r="U44" s="237"/>
      <c r="V44" s="222">
        <v>3</v>
      </c>
      <c r="W44" s="222"/>
      <c r="X44" s="222"/>
      <c r="Y44" s="222"/>
      <c r="Z44" s="9"/>
      <c r="AA44" s="9"/>
      <c r="AB44" s="9"/>
      <c r="AC44" s="9"/>
    </row>
    <row r="45" spans="2:29" ht="37.5" customHeight="1">
      <c r="B45" s="219" t="s">
        <v>175</v>
      </c>
      <c r="C45" s="219"/>
      <c r="D45" s="219"/>
      <c r="E45" s="219"/>
      <c r="F45" s="237" t="s">
        <v>199</v>
      </c>
      <c r="G45" s="237"/>
      <c r="H45" s="237"/>
      <c r="I45" s="237"/>
      <c r="J45" s="237"/>
      <c r="K45" s="237"/>
      <c r="L45" s="237"/>
      <c r="M45" s="237"/>
      <c r="N45" s="237"/>
      <c r="O45" s="237"/>
      <c r="P45" s="237"/>
      <c r="Q45" s="237"/>
      <c r="R45" s="237"/>
      <c r="S45" s="237"/>
      <c r="T45" s="237"/>
      <c r="U45" s="237"/>
      <c r="V45" s="222" t="s">
        <v>180</v>
      </c>
      <c r="W45" s="222"/>
      <c r="X45" s="222"/>
      <c r="Y45" s="222"/>
      <c r="Z45" s="9"/>
      <c r="AA45" s="9"/>
      <c r="AB45" s="9"/>
      <c r="AC45" s="9"/>
    </row>
    <row r="46" spans="2:29" ht="16.5">
      <c r="B46" s="78" t="s">
        <v>200</v>
      </c>
      <c r="C46" s="13"/>
      <c r="D46" s="11"/>
      <c r="E46" s="11"/>
      <c r="F46" s="11"/>
      <c r="G46" s="11"/>
      <c r="H46" s="11"/>
      <c r="I46" s="11"/>
      <c r="J46" s="11"/>
      <c r="K46" s="11"/>
      <c r="L46" s="11"/>
      <c r="M46" s="11"/>
      <c r="N46" s="11"/>
      <c r="O46" s="11"/>
      <c r="P46" s="11"/>
      <c r="Q46" s="11"/>
      <c r="R46" s="11"/>
      <c r="S46" s="11"/>
      <c r="T46" s="11"/>
      <c r="U46" s="11"/>
      <c r="V46" s="11"/>
      <c r="W46" s="11"/>
      <c r="X46" s="11"/>
      <c r="Y46" s="11"/>
    </row>
    <row r="47" spans="2:29">
      <c r="Z47" s="9"/>
      <c r="AA47" s="9"/>
      <c r="AB47" s="9"/>
      <c r="AC47" s="9"/>
    </row>
    <row r="48" spans="2:29" ht="17.25">
      <c r="B48" s="8" t="s">
        <v>269</v>
      </c>
      <c r="C48" s="8"/>
      <c r="Z48" s="9"/>
      <c r="AA48" s="9"/>
      <c r="AB48" s="9"/>
      <c r="AC48" s="9"/>
    </row>
    <row r="49" spans="2:29" ht="22.5" customHeight="1">
      <c r="B49" s="220" t="s">
        <v>203</v>
      </c>
      <c r="C49" s="220"/>
      <c r="D49" s="220"/>
      <c r="E49" s="220"/>
      <c r="F49" s="225" t="s">
        <v>204</v>
      </c>
      <c r="G49" s="240"/>
      <c r="H49" s="240"/>
      <c r="I49" s="240"/>
      <c r="J49" s="240"/>
      <c r="K49" s="240"/>
      <c r="L49" s="240"/>
      <c r="M49" s="240"/>
      <c r="N49" s="240"/>
      <c r="O49" s="240"/>
      <c r="P49" s="240"/>
      <c r="Q49" s="240"/>
      <c r="R49" s="240"/>
      <c r="S49" s="240"/>
      <c r="T49" s="240"/>
      <c r="U49" s="241"/>
      <c r="V49" s="225" t="s">
        <v>202</v>
      </c>
      <c r="W49" s="240"/>
      <c r="X49" s="240"/>
      <c r="Y49" s="241"/>
      <c r="Z49" s="9"/>
      <c r="AA49" s="9"/>
      <c r="AB49" s="9"/>
      <c r="AC49" s="9"/>
    </row>
    <row r="50" spans="2:29" ht="68.25" customHeight="1">
      <c r="B50" s="220"/>
      <c r="C50" s="220"/>
      <c r="D50" s="220"/>
      <c r="E50" s="220"/>
      <c r="F50" s="245" t="s">
        <v>205</v>
      </c>
      <c r="G50" s="246"/>
      <c r="H50" s="246"/>
      <c r="I50" s="246"/>
      <c r="J50" s="246"/>
      <c r="K50" s="246"/>
      <c r="L50" s="246"/>
      <c r="M50" s="246"/>
      <c r="N50" s="246"/>
      <c r="O50" s="246"/>
      <c r="P50" s="246"/>
      <c r="Q50" s="246"/>
      <c r="R50" s="246"/>
      <c r="S50" s="246"/>
      <c r="T50" s="246"/>
      <c r="U50" s="247"/>
      <c r="V50" s="242">
        <v>4</v>
      </c>
      <c r="W50" s="243"/>
      <c r="X50" s="243"/>
      <c r="Y50" s="244"/>
      <c r="Z50" s="9"/>
      <c r="AA50" s="9"/>
      <c r="AB50" s="9"/>
      <c r="AC50" s="9"/>
    </row>
    <row r="51" spans="2:29" ht="27" customHeight="1">
      <c r="B51" s="220" t="s">
        <v>201</v>
      </c>
      <c r="C51" s="220"/>
      <c r="D51" s="220"/>
      <c r="E51" s="220"/>
      <c r="F51" s="225" t="s">
        <v>247</v>
      </c>
      <c r="G51" s="240"/>
      <c r="H51" s="240"/>
      <c r="I51" s="240"/>
      <c r="J51" s="240"/>
      <c r="K51" s="225" t="s">
        <v>248</v>
      </c>
      <c r="L51" s="240"/>
      <c r="M51" s="240"/>
      <c r="N51" s="240"/>
      <c r="O51" s="240"/>
      <c r="P51" s="225" t="s">
        <v>249</v>
      </c>
      <c r="Q51" s="240"/>
      <c r="R51" s="240"/>
      <c r="S51" s="240"/>
      <c r="T51" s="241"/>
      <c r="U51" s="225" t="s">
        <v>250</v>
      </c>
      <c r="V51" s="240"/>
      <c r="W51" s="240"/>
      <c r="X51" s="240"/>
      <c r="Y51" s="241"/>
      <c r="Z51" s="9"/>
      <c r="AA51" s="9"/>
      <c r="AB51" s="9"/>
      <c r="AC51" s="9"/>
    </row>
    <row r="52" spans="2:29" ht="68.25" customHeight="1">
      <c r="B52" s="220"/>
      <c r="C52" s="220"/>
      <c r="D52" s="220"/>
      <c r="E52" s="220"/>
      <c r="F52" s="245" t="s">
        <v>251</v>
      </c>
      <c r="G52" s="246"/>
      <c r="H52" s="246"/>
      <c r="I52" s="246"/>
      <c r="J52" s="246"/>
      <c r="K52" s="245" t="s">
        <v>252</v>
      </c>
      <c r="L52" s="246"/>
      <c r="M52" s="246"/>
      <c r="N52" s="246"/>
      <c r="O52" s="246"/>
      <c r="P52" s="245" t="s">
        <v>253</v>
      </c>
      <c r="Q52" s="246"/>
      <c r="R52" s="246"/>
      <c r="S52" s="246"/>
      <c r="T52" s="247"/>
      <c r="U52" s="249" t="s">
        <v>254</v>
      </c>
      <c r="V52" s="250"/>
      <c r="W52" s="250"/>
      <c r="X52" s="250"/>
      <c r="Y52" s="251"/>
      <c r="Z52" s="9"/>
      <c r="AA52" s="9"/>
      <c r="AB52" s="9"/>
      <c r="AC52" s="9"/>
    </row>
    <row r="53" spans="2:29">
      <c r="Z53" s="9"/>
      <c r="AA53" s="9"/>
      <c r="AB53" s="9"/>
      <c r="AC53" s="9"/>
    </row>
    <row r="54" spans="2:29" ht="17.25">
      <c r="B54" s="8" t="s">
        <v>270</v>
      </c>
      <c r="C54" s="8"/>
      <c r="D54" s="9"/>
      <c r="E54" s="9"/>
      <c r="F54" s="9"/>
      <c r="G54" s="9"/>
      <c r="H54" s="9"/>
      <c r="I54" s="9"/>
      <c r="J54" s="9"/>
      <c r="K54" s="9"/>
      <c r="L54" s="9"/>
      <c r="M54" s="9"/>
      <c r="N54" s="9"/>
      <c r="O54" s="9"/>
      <c r="P54" s="9"/>
      <c r="Q54" s="9"/>
      <c r="R54" s="9"/>
      <c r="S54" s="9"/>
      <c r="T54" s="9"/>
      <c r="U54" s="9"/>
      <c r="V54" s="9"/>
      <c r="W54" s="9"/>
      <c r="X54" s="9"/>
      <c r="Y54" s="9"/>
    </row>
    <row r="55" spans="2:29" ht="27" customHeight="1">
      <c r="B55" s="220" t="s">
        <v>163</v>
      </c>
      <c r="C55" s="220"/>
      <c r="D55" s="220"/>
      <c r="E55" s="220"/>
      <c r="F55" s="220" t="s">
        <v>162</v>
      </c>
      <c r="G55" s="220"/>
      <c r="H55" s="220"/>
      <c r="I55" s="220"/>
      <c r="J55" s="220"/>
      <c r="K55" s="220"/>
      <c r="L55" s="220"/>
      <c r="M55" s="220"/>
      <c r="N55" s="220"/>
      <c r="O55" s="220"/>
      <c r="P55" s="220"/>
      <c r="Q55" s="220"/>
      <c r="R55" s="220"/>
      <c r="S55" s="220"/>
      <c r="T55" s="220"/>
      <c r="U55" s="220"/>
      <c r="V55" s="220"/>
      <c r="W55" s="220"/>
      <c r="X55" s="220"/>
      <c r="Y55" s="220"/>
    </row>
    <row r="56" spans="2:29" ht="24.75" customHeight="1">
      <c r="B56" s="219" t="s">
        <v>188</v>
      </c>
      <c r="C56" s="219"/>
      <c r="D56" s="219"/>
      <c r="E56" s="219"/>
      <c r="F56" s="248" t="s">
        <v>194</v>
      </c>
      <c r="G56" s="248"/>
      <c r="H56" s="248"/>
      <c r="I56" s="248"/>
      <c r="J56" s="248"/>
      <c r="K56" s="248"/>
      <c r="L56" s="248"/>
      <c r="M56" s="248"/>
      <c r="N56" s="248"/>
      <c r="O56" s="248"/>
      <c r="P56" s="248"/>
      <c r="Q56" s="248"/>
      <c r="R56" s="248"/>
      <c r="S56" s="248"/>
      <c r="T56" s="248"/>
      <c r="U56" s="248"/>
      <c r="V56" s="248"/>
      <c r="W56" s="248"/>
      <c r="X56" s="248"/>
      <c r="Y56" s="248"/>
    </row>
    <row r="57" spans="2:29" ht="27" customHeight="1">
      <c r="B57" s="219" t="s">
        <v>189</v>
      </c>
      <c r="C57" s="219"/>
      <c r="D57" s="219"/>
      <c r="E57" s="219"/>
      <c r="F57" s="248" t="s">
        <v>191</v>
      </c>
      <c r="G57" s="248"/>
      <c r="H57" s="248"/>
      <c r="I57" s="248"/>
      <c r="J57" s="248"/>
      <c r="K57" s="248"/>
      <c r="L57" s="248"/>
      <c r="M57" s="248"/>
      <c r="N57" s="248"/>
      <c r="O57" s="248"/>
      <c r="P57" s="248"/>
      <c r="Q57" s="248"/>
      <c r="R57" s="248"/>
      <c r="S57" s="248"/>
      <c r="T57" s="248"/>
      <c r="U57" s="248"/>
      <c r="V57" s="248"/>
      <c r="W57" s="248"/>
      <c r="X57" s="248"/>
      <c r="Y57" s="248"/>
    </row>
    <row r="58" spans="2:29" ht="20.25" customHeight="1">
      <c r="B58" s="219" t="s">
        <v>190</v>
      </c>
      <c r="C58" s="219"/>
      <c r="D58" s="219"/>
      <c r="E58" s="219"/>
      <c r="F58" s="248" t="s">
        <v>192</v>
      </c>
      <c r="G58" s="248"/>
      <c r="H58" s="248"/>
      <c r="I58" s="248"/>
      <c r="J58" s="248"/>
      <c r="K58" s="248"/>
      <c r="L58" s="248"/>
      <c r="M58" s="248"/>
      <c r="N58" s="248"/>
      <c r="O58" s="248"/>
      <c r="P58" s="248"/>
      <c r="Q58" s="248"/>
      <c r="R58" s="248"/>
      <c r="S58" s="248"/>
      <c r="T58" s="248"/>
      <c r="U58" s="248"/>
      <c r="V58" s="248"/>
      <c r="W58" s="248"/>
      <c r="X58" s="248"/>
      <c r="Y58" s="248"/>
    </row>
    <row r="59" spans="2:29" ht="33" customHeight="1">
      <c r="B59" s="219" t="s">
        <v>187</v>
      </c>
      <c r="C59" s="219"/>
      <c r="D59" s="219"/>
      <c r="E59" s="219"/>
      <c r="F59" s="248" t="s">
        <v>195</v>
      </c>
      <c r="G59" s="248"/>
      <c r="H59" s="248"/>
      <c r="I59" s="248"/>
      <c r="J59" s="248"/>
      <c r="K59" s="248"/>
      <c r="L59" s="248"/>
      <c r="M59" s="248"/>
      <c r="N59" s="248"/>
      <c r="O59" s="248"/>
      <c r="P59" s="248"/>
      <c r="Q59" s="248"/>
      <c r="R59" s="248"/>
      <c r="S59" s="248"/>
      <c r="T59" s="248"/>
      <c r="U59" s="248"/>
      <c r="V59" s="248"/>
      <c r="W59" s="248"/>
      <c r="X59" s="248"/>
      <c r="Y59" s="248"/>
    </row>
    <row r="62" spans="2:29" ht="13.5" customHeight="1"/>
    <row r="66" ht="13.5" customHeight="1"/>
    <row r="77" ht="13.5" customHeight="1"/>
    <row r="80" ht="13.5" customHeight="1"/>
    <row r="81" ht="13.5" customHeight="1"/>
    <row r="85" ht="13.5" customHeight="1"/>
    <row r="91" ht="13.5" customHeight="1"/>
    <row r="94" ht="27" customHeight="1"/>
    <row r="95" ht="13.5" customHeight="1"/>
  </sheetData>
  <mergeCells count="157">
    <mergeCell ref="F56:Y56"/>
    <mergeCell ref="F57:Y57"/>
    <mergeCell ref="F58:Y58"/>
    <mergeCell ref="F59:Y59"/>
    <mergeCell ref="U51:Y51"/>
    <mergeCell ref="U52:Y52"/>
    <mergeCell ref="F51:J51"/>
    <mergeCell ref="F52:J52"/>
    <mergeCell ref="K51:O51"/>
    <mergeCell ref="K52:O52"/>
    <mergeCell ref="P51:T51"/>
    <mergeCell ref="P52:T52"/>
    <mergeCell ref="V42:Y42"/>
    <mergeCell ref="V43:Y43"/>
    <mergeCell ref="V44:Y44"/>
    <mergeCell ref="V45:Y45"/>
    <mergeCell ref="F55:Y55"/>
    <mergeCell ref="V49:Y49"/>
    <mergeCell ref="V50:Y50"/>
    <mergeCell ref="F49:U49"/>
    <mergeCell ref="F50:U50"/>
    <mergeCell ref="F44:U44"/>
    <mergeCell ref="F45:U45"/>
    <mergeCell ref="F17:I17"/>
    <mergeCell ref="J17:M17"/>
    <mergeCell ref="N17:Q17"/>
    <mergeCell ref="R17:U17"/>
    <mergeCell ref="V17:Y17"/>
    <mergeCell ref="B22:Y22"/>
    <mergeCell ref="U24:Y24"/>
    <mergeCell ref="U25:Y25"/>
    <mergeCell ref="U26:Y26"/>
    <mergeCell ref="P24:T24"/>
    <mergeCell ref="P25:T25"/>
    <mergeCell ref="P26:T26"/>
    <mergeCell ref="V11:Y11"/>
    <mergeCell ref="F12:I12"/>
    <mergeCell ref="J12:M12"/>
    <mergeCell ref="N12:Q12"/>
    <mergeCell ref="R12:U12"/>
    <mergeCell ref="V12:Y12"/>
    <mergeCell ref="F10:I10"/>
    <mergeCell ref="J10:M10"/>
    <mergeCell ref="N10:Q10"/>
    <mergeCell ref="R10:U10"/>
    <mergeCell ref="J13:M13"/>
    <mergeCell ref="N13:Q13"/>
    <mergeCell ref="R13:U13"/>
    <mergeCell ref="V13:Y13"/>
    <mergeCell ref="F14:I14"/>
    <mergeCell ref="J14:M14"/>
    <mergeCell ref="N14:Q14"/>
    <mergeCell ref="R14:U14"/>
    <mergeCell ref="V14:Y14"/>
    <mergeCell ref="J15:M15"/>
    <mergeCell ref="N15:Q15"/>
    <mergeCell ref="R15:U15"/>
    <mergeCell ref="V15:Y15"/>
    <mergeCell ref="F16:I16"/>
    <mergeCell ref="J16:M16"/>
    <mergeCell ref="N16:Q16"/>
    <mergeCell ref="R16:U16"/>
    <mergeCell ref="V16:Y16"/>
    <mergeCell ref="AD17:AE17"/>
    <mergeCell ref="AF17:AG17"/>
    <mergeCell ref="AH17:AI17"/>
    <mergeCell ref="AJ17:AK17"/>
    <mergeCell ref="AB11:AC11"/>
    <mergeCell ref="AB12:AC12"/>
    <mergeCell ref="AB13:AC13"/>
    <mergeCell ref="AB14:AC14"/>
    <mergeCell ref="AB15:AC15"/>
    <mergeCell ref="AB16:AC16"/>
    <mergeCell ref="AB17:AC17"/>
    <mergeCell ref="AD15:AE15"/>
    <mergeCell ref="AF15:AG15"/>
    <mergeCell ref="AH15:AI15"/>
    <mergeCell ref="AJ15:AK15"/>
    <mergeCell ref="AD16:AE16"/>
    <mergeCell ref="AF16:AG16"/>
    <mergeCell ref="AH16:AI16"/>
    <mergeCell ref="AJ16:AK16"/>
    <mergeCell ref="AD13:AE13"/>
    <mergeCell ref="AF13:AG13"/>
    <mergeCell ref="AH13:AI13"/>
    <mergeCell ref="AJ13:AK13"/>
    <mergeCell ref="AD14:AE14"/>
    <mergeCell ref="AF14:AG14"/>
    <mergeCell ref="AH14:AI14"/>
    <mergeCell ref="AJ14:AK14"/>
    <mergeCell ref="AD11:AE11"/>
    <mergeCell ref="AF11:AG11"/>
    <mergeCell ref="AH11:AI11"/>
    <mergeCell ref="AJ11:AK11"/>
    <mergeCell ref="AD12:AE12"/>
    <mergeCell ref="AF12:AG12"/>
    <mergeCell ref="AH12:AI12"/>
    <mergeCell ref="AJ12:AK12"/>
    <mergeCell ref="B45:E45"/>
    <mergeCell ref="B59:E59"/>
    <mergeCell ref="F24:J24"/>
    <mergeCell ref="K24:O24"/>
    <mergeCell ref="K25:O25"/>
    <mergeCell ref="K26:O26"/>
    <mergeCell ref="K27:O27"/>
    <mergeCell ref="F25:J25"/>
    <mergeCell ref="F26:J26"/>
    <mergeCell ref="F27:J27"/>
    <mergeCell ref="B51:E52"/>
    <mergeCell ref="D25:E25"/>
    <mergeCell ref="B57:E57"/>
    <mergeCell ref="B30:E30"/>
    <mergeCell ref="B31:E31"/>
    <mergeCell ref="B32:E32"/>
    <mergeCell ref="B33:E33"/>
    <mergeCell ref="B49:E50"/>
    <mergeCell ref="D26:E26"/>
    <mergeCell ref="B58:E58"/>
    <mergeCell ref="B55:E55"/>
    <mergeCell ref="B56:E56"/>
    <mergeCell ref="F42:U42"/>
    <mergeCell ref="F43:U43"/>
    <mergeCell ref="B42:E42"/>
    <mergeCell ref="B43:E43"/>
    <mergeCell ref="B44:E44"/>
    <mergeCell ref="B5:F5"/>
    <mergeCell ref="D17:E17"/>
    <mergeCell ref="B11:C17"/>
    <mergeCell ref="D11:E11"/>
    <mergeCell ref="D12:E12"/>
    <mergeCell ref="D13:E13"/>
    <mergeCell ref="D14:E14"/>
    <mergeCell ref="D15:E15"/>
    <mergeCell ref="D16:E16"/>
    <mergeCell ref="B9:E10"/>
    <mergeCell ref="D27:E27"/>
    <mergeCell ref="B24:E24"/>
    <mergeCell ref="F15:I15"/>
    <mergeCell ref="F13:I13"/>
    <mergeCell ref="B6:Y6"/>
    <mergeCell ref="F9:Y9"/>
    <mergeCell ref="V10:Y10"/>
    <mergeCell ref="F11:I11"/>
    <mergeCell ref="J11:M11"/>
    <mergeCell ref="N11:Q11"/>
    <mergeCell ref="R11:U11"/>
    <mergeCell ref="P27:T27"/>
    <mergeCell ref="B25:C27"/>
    <mergeCell ref="F41:U41"/>
    <mergeCell ref="B41:E41"/>
    <mergeCell ref="U27:Y27"/>
    <mergeCell ref="F30:Y30"/>
    <mergeCell ref="F31:Y31"/>
    <mergeCell ref="F32:Y32"/>
    <mergeCell ref="F33:Y33"/>
    <mergeCell ref="B37:Y37"/>
    <mergeCell ref="V41:Y41"/>
  </mergeCells>
  <phoneticPr fontId="5" type="noConversion"/>
  <printOptions horizontalCentered="1"/>
  <pageMargins left="0.15748031496062992" right="0.15748031496062992" top="0.86614173228346458" bottom="0.86614173228346458" header="0.39370078740157483" footer="0.39370078740157483"/>
  <pageSetup paperSize="12" scale="83" fitToHeight="0" orientation="portrait" r:id="rId1"/>
  <headerFooter>
    <oddFooter>&amp;C&amp;P/&amp;N</oddFooter>
  </headerFooter>
  <rowBreaks count="1" manualBreakCount="1">
    <brk id="34" max="2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2:H66"/>
  <sheetViews>
    <sheetView showGridLines="0" view="pageBreakPreview" zoomScale="85" zoomScaleNormal="79" zoomScaleSheetLayoutView="85" zoomScalePageLayoutView="70" workbookViewId="0">
      <selection activeCell="F12" sqref="F12"/>
    </sheetView>
  </sheetViews>
  <sheetFormatPr defaultColWidth="38.125" defaultRowHeight="16.5"/>
  <cols>
    <col min="1" max="1" width="3.375" style="4" customWidth="1"/>
    <col min="2" max="2" width="5" style="4" customWidth="1"/>
    <col min="3" max="3" width="23.125" style="7" customWidth="1"/>
    <col min="4" max="4" width="33.5" style="7" customWidth="1"/>
    <col min="5" max="5" width="8.375" style="6" customWidth="1"/>
    <col min="6" max="6" width="53.125" style="7" customWidth="1"/>
    <col min="7" max="7" width="15.25" style="6" customWidth="1"/>
    <col min="8" max="8" width="14.125" style="21" customWidth="1"/>
    <col min="9" max="17" width="14.125" style="4" customWidth="1"/>
    <col min="18" max="16384" width="38.125" style="4"/>
  </cols>
  <sheetData>
    <row r="2" spans="2:8" ht="17.25">
      <c r="B2" s="54" t="s">
        <v>226</v>
      </c>
      <c r="C2" s="17"/>
      <c r="D2" s="17"/>
      <c r="E2" s="1"/>
      <c r="F2" s="18"/>
      <c r="G2" s="2"/>
    </row>
    <row r="3" spans="2:8" ht="8.25" customHeight="1">
      <c r="B3" s="54"/>
      <c r="C3" s="17"/>
      <c r="D3" s="17"/>
      <c r="E3" s="1"/>
      <c r="F3" s="18"/>
      <c r="G3" s="2"/>
    </row>
    <row r="4" spans="2:8" s="6" customFormat="1" ht="30" customHeight="1">
      <c r="B4" s="75" t="s">
        <v>0</v>
      </c>
      <c r="C4" s="253" t="s">
        <v>267</v>
      </c>
      <c r="D4" s="253"/>
      <c r="E4" s="75" t="s">
        <v>176</v>
      </c>
      <c r="F4" s="75" t="s">
        <v>178</v>
      </c>
      <c r="G4" s="75" t="s">
        <v>177</v>
      </c>
      <c r="H4" s="22"/>
    </row>
    <row r="5" spans="2:8" ht="19.5" customHeight="1">
      <c r="B5" s="5">
        <v>1</v>
      </c>
      <c r="C5" s="252" t="s">
        <v>28</v>
      </c>
      <c r="D5" s="252" t="s">
        <v>29</v>
      </c>
      <c r="E5" s="5" t="s">
        <v>30</v>
      </c>
      <c r="F5" s="19" t="s">
        <v>155</v>
      </c>
      <c r="G5" s="5"/>
    </row>
    <row r="6" spans="2:8" ht="19.5" customHeight="1">
      <c r="B6" s="5">
        <v>2</v>
      </c>
      <c r="C6" s="252"/>
      <c r="D6" s="252"/>
      <c r="E6" s="5" t="s">
        <v>32</v>
      </c>
      <c r="F6" s="19" t="s">
        <v>31</v>
      </c>
      <c r="G6" s="5"/>
    </row>
    <row r="7" spans="2:8" ht="19.5" customHeight="1">
      <c r="B7" s="5">
        <v>3</v>
      </c>
      <c r="C7" s="252"/>
      <c r="D7" s="252"/>
      <c r="E7" s="5" t="s">
        <v>34</v>
      </c>
      <c r="F7" s="19" t="s">
        <v>33</v>
      </c>
      <c r="G7" s="5"/>
    </row>
    <row r="8" spans="2:8" ht="19.5" customHeight="1">
      <c r="B8" s="5">
        <v>4</v>
      </c>
      <c r="C8" s="252"/>
      <c r="D8" s="252"/>
      <c r="E8" s="5" t="s">
        <v>36</v>
      </c>
      <c r="F8" s="19" t="s">
        <v>35</v>
      </c>
      <c r="G8" s="5"/>
    </row>
    <row r="9" spans="2:8" ht="19.5" customHeight="1">
      <c r="B9" s="5">
        <v>5</v>
      </c>
      <c r="C9" s="252"/>
      <c r="D9" s="252"/>
      <c r="E9" s="5" t="s">
        <v>38</v>
      </c>
      <c r="F9" s="19" t="s">
        <v>37</v>
      </c>
      <c r="G9" s="5"/>
    </row>
    <row r="10" spans="2:8" ht="19.5" customHeight="1">
      <c r="B10" s="5">
        <v>6</v>
      </c>
      <c r="C10" s="252"/>
      <c r="D10" s="252" t="s">
        <v>39</v>
      </c>
      <c r="E10" s="5" t="s">
        <v>41</v>
      </c>
      <c r="F10" s="19" t="s">
        <v>40</v>
      </c>
      <c r="G10" s="5"/>
    </row>
    <row r="11" spans="2:8" ht="19.5" customHeight="1">
      <c r="B11" s="5">
        <v>7</v>
      </c>
      <c r="C11" s="252"/>
      <c r="D11" s="252"/>
      <c r="E11" s="5" t="s">
        <v>43</v>
      </c>
      <c r="F11" s="19" t="s">
        <v>42</v>
      </c>
      <c r="G11" s="5"/>
    </row>
    <row r="12" spans="2:8" ht="19.5" customHeight="1">
      <c r="B12" s="5">
        <v>8</v>
      </c>
      <c r="C12" s="252"/>
      <c r="D12" s="252" t="s">
        <v>44</v>
      </c>
      <c r="E12" s="5" t="s">
        <v>46</v>
      </c>
      <c r="F12" s="19" t="s">
        <v>45</v>
      </c>
      <c r="G12" s="5"/>
    </row>
    <row r="13" spans="2:8" s="3" customFormat="1" ht="19.5" customHeight="1">
      <c r="B13" s="5">
        <v>9</v>
      </c>
      <c r="C13" s="252"/>
      <c r="D13" s="252"/>
      <c r="E13" s="5" t="s">
        <v>48</v>
      </c>
      <c r="F13" s="19" t="s">
        <v>47</v>
      </c>
      <c r="G13" s="5"/>
      <c r="H13" s="21"/>
    </row>
    <row r="14" spans="2:8" s="3" customFormat="1" ht="19.5" customHeight="1">
      <c r="B14" s="5">
        <v>10</v>
      </c>
      <c r="C14" s="252"/>
      <c r="D14" s="252"/>
      <c r="E14" s="5" t="s">
        <v>50</v>
      </c>
      <c r="F14" s="19" t="s">
        <v>49</v>
      </c>
      <c r="G14" s="16"/>
      <c r="H14" s="21"/>
    </row>
    <row r="15" spans="2:8" s="3" customFormat="1" ht="19.5" customHeight="1">
      <c r="B15" s="5">
        <v>11</v>
      </c>
      <c r="C15" s="252"/>
      <c r="D15" s="252" t="s">
        <v>51</v>
      </c>
      <c r="E15" s="5" t="s">
        <v>53</v>
      </c>
      <c r="F15" s="19" t="s">
        <v>52</v>
      </c>
      <c r="G15" s="16"/>
      <c r="H15" s="21"/>
    </row>
    <row r="16" spans="2:8" s="3" customFormat="1" ht="19.5" customHeight="1">
      <c r="B16" s="5">
        <v>12</v>
      </c>
      <c r="C16" s="252"/>
      <c r="D16" s="252"/>
      <c r="E16" s="5" t="s">
        <v>55</v>
      </c>
      <c r="F16" s="19" t="s">
        <v>54</v>
      </c>
      <c r="G16" s="16"/>
      <c r="H16" s="21"/>
    </row>
    <row r="17" spans="2:8" s="3" customFormat="1" ht="19.5" customHeight="1">
      <c r="B17" s="5">
        <v>13</v>
      </c>
      <c r="C17" s="252"/>
      <c r="D17" s="5" t="s">
        <v>56</v>
      </c>
      <c r="E17" s="5" t="s">
        <v>58</v>
      </c>
      <c r="F17" s="20" t="s">
        <v>57</v>
      </c>
      <c r="G17" s="16"/>
      <c r="H17" s="21"/>
    </row>
    <row r="18" spans="2:8" s="3" customFormat="1" ht="19.5" customHeight="1">
      <c r="B18" s="5">
        <v>14</v>
      </c>
      <c r="C18" s="252"/>
      <c r="D18" s="5" t="s">
        <v>59</v>
      </c>
      <c r="E18" s="5" t="s">
        <v>61</v>
      </c>
      <c r="F18" s="20" t="s">
        <v>60</v>
      </c>
      <c r="G18" s="16"/>
      <c r="H18" s="21"/>
    </row>
    <row r="19" spans="2:8" s="3" customFormat="1" ht="19.5" customHeight="1">
      <c r="B19" s="5">
        <v>15</v>
      </c>
      <c r="C19" s="252" t="s">
        <v>62</v>
      </c>
      <c r="D19" s="5" t="s">
        <v>63</v>
      </c>
      <c r="E19" s="5" t="s">
        <v>64</v>
      </c>
      <c r="F19" s="20" t="s">
        <v>18</v>
      </c>
      <c r="G19" s="16"/>
      <c r="H19" s="21"/>
    </row>
    <row r="20" spans="2:8" s="3" customFormat="1" ht="19.5" customHeight="1">
      <c r="B20" s="5">
        <v>16</v>
      </c>
      <c r="C20" s="252"/>
      <c r="D20" s="5" t="s">
        <v>65</v>
      </c>
      <c r="E20" s="5" t="s">
        <v>67</v>
      </c>
      <c r="F20" s="20" t="s">
        <v>66</v>
      </c>
      <c r="G20" s="16"/>
      <c r="H20" s="21"/>
    </row>
    <row r="21" spans="2:8" s="3" customFormat="1" ht="19.5" customHeight="1">
      <c r="B21" s="5">
        <v>17</v>
      </c>
      <c r="C21" s="252" t="s">
        <v>68</v>
      </c>
      <c r="D21" s="5" t="s">
        <v>69</v>
      </c>
      <c r="E21" s="5" t="s">
        <v>71</v>
      </c>
      <c r="F21" s="20" t="s">
        <v>70</v>
      </c>
      <c r="G21" s="16"/>
      <c r="H21" s="21"/>
    </row>
    <row r="22" spans="2:8" s="3" customFormat="1" ht="19.5" customHeight="1">
      <c r="B22" s="5">
        <v>18</v>
      </c>
      <c r="C22" s="252"/>
      <c r="D22" s="252" t="s">
        <v>72</v>
      </c>
      <c r="E22" s="5" t="s">
        <v>74</v>
      </c>
      <c r="F22" s="20" t="s">
        <v>73</v>
      </c>
      <c r="G22" s="16"/>
      <c r="H22" s="21"/>
    </row>
    <row r="23" spans="2:8" s="3" customFormat="1" ht="19.5" customHeight="1">
      <c r="B23" s="5">
        <v>19</v>
      </c>
      <c r="C23" s="252"/>
      <c r="D23" s="252"/>
      <c r="E23" s="5" t="s">
        <v>76</v>
      </c>
      <c r="F23" s="20" t="s">
        <v>75</v>
      </c>
      <c r="G23" s="16"/>
      <c r="H23" s="21"/>
    </row>
    <row r="24" spans="2:8" s="3" customFormat="1" ht="19.5" customHeight="1">
      <c r="B24" s="5">
        <v>20</v>
      </c>
      <c r="C24" s="252"/>
      <c r="D24" s="254" t="s">
        <v>77</v>
      </c>
      <c r="E24" s="5" t="s">
        <v>78</v>
      </c>
      <c r="F24" s="20" t="s">
        <v>25</v>
      </c>
      <c r="G24" s="16"/>
      <c r="H24" s="21"/>
    </row>
    <row r="25" spans="2:8" s="3" customFormat="1" ht="19.5" customHeight="1">
      <c r="B25" s="5">
        <v>21</v>
      </c>
      <c r="C25" s="252"/>
      <c r="D25" s="255"/>
      <c r="E25" s="5" t="s">
        <v>80</v>
      </c>
      <c r="F25" s="20" t="s">
        <v>79</v>
      </c>
      <c r="G25" s="16"/>
      <c r="H25" s="21"/>
    </row>
    <row r="26" spans="2:8" s="3" customFormat="1" ht="19.5" customHeight="1">
      <c r="B26" s="5">
        <v>22</v>
      </c>
      <c r="C26" s="252"/>
      <c r="D26" s="255"/>
      <c r="E26" s="5" t="s">
        <v>81</v>
      </c>
      <c r="F26" s="20" t="s">
        <v>13</v>
      </c>
      <c r="G26" s="16"/>
      <c r="H26" s="21"/>
    </row>
    <row r="27" spans="2:8" s="3" customFormat="1" ht="19.5" customHeight="1">
      <c r="B27" s="5">
        <v>23</v>
      </c>
      <c r="C27" s="252"/>
      <c r="D27" s="256"/>
      <c r="E27" s="5" t="s">
        <v>83</v>
      </c>
      <c r="F27" s="20" t="s">
        <v>82</v>
      </c>
      <c r="G27" s="16"/>
      <c r="H27" s="21"/>
    </row>
    <row r="28" spans="2:8" s="3" customFormat="1" ht="19.5" customHeight="1">
      <c r="B28" s="5">
        <v>24</v>
      </c>
      <c r="C28" s="252"/>
      <c r="D28" s="254" t="s">
        <v>84</v>
      </c>
      <c r="E28" s="5" t="s">
        <v>85</v>
      </c>
      <c r="F28" s="20" t="s">
        <v>21</v>
      </c>
      <c r="G28" s="16"/>
      <c r="H28" s="21"/>
    </row>
    <row r="29" spans="2:8" s="3" customFormat="1" ht="19.5" customHeight="1">
      <c r="B29" s="5">
        <v>25</v>
      </c>
      <c r="C29" s="252"/>
      <c r="D29" s="255"/>
      <c r="E29" s="5" t="s">
        <v>86</v>
      </c>
      <c r="F29" s="20" t="s">
        <v>14</v>
      </c>
      <c r="G29" s="16"/>
      <c r="H29" s="21"/>
    </row>
    <row r="30" spans="2:8" s="3" customFormat="1" ht="19.5" customHeight="1">
      <c r="B30" s="5">
        <v>26</v>
      </c>
      <c r="C30" s="252"/>
      <c r="D30" s="255"/>
      <c r="E30" s="5" t="s">
        <v>88</v>
      </c>
      <c r="F30" s="20" t="s">
        <v>87</v>
      </c>
      <c r="G30" s="16"/>
      <c r="H30" s="21"/>
    </row>
    <row r="31" spans="2:8" s="3" customFormat="1" ht="19.5" customHeight="1">
      <c r="B31" s="5">
        <v>27</v>
      </c>
      <c r="C31" s="252"/>
      <c r="D31" s="255"/>
      <c r="E31" s="5" t="s">
        <v>90</v>
      </c>
      <c r="F31" s="20" t="s">
        <v>89</v>
      </c>
      <c r="G31" s="16"/>
      <c r="H31" s="21"/>
    </row>
    <row r="32" spans="2:8" s="3" customFormat="1" ht="19.5" customHeight="1">
      <c r="B32" s="5">
        <v>28</v>
      </c>
      <c r="C32" s="252"/>
      <c r="D32" s="256"/>
      <c r="E32" s="5" t="s">
        <v>93</v>
      </c>
      <c r="F32" s="20" t="s">
        <v>157</v>
      </c>
      <c r="G32" s="16"/>
      <c r="H32" s="21"/>
    </row>
    <row r="33" spans="2:8" s="3" customFormat="1" ht="19.5" customHeight="1">
      <c r="B33" s="5">
        <v>29</v>
      </c>
      <c r="C33" s="252"/>
      <c r="D33" s="252" t="s">
        <v>91</v>
      </c>
      <c r="E33" s="5" t="s">
        <v>94</v>
      </c>
      <c r="F33" s="20" t="s">
        <v>92</v>
      </c>
      <c r="G33" s="16"/>
      <c r="H33" s="21"/>
    </row>
    <row r="34" spans="2:8" s="3" customFormat="1" ht="19.5" customHeight="1">
      <c r="B34" s="5">
        <v>30</v>
      </c>
      <c r="C34" s="252"/>
      <c r="D34" s="252"/>
      <c r="E34" s="5" t="s">
        <v>96</v>
      </c>
      <c r="F34" s="20" t="s">
        <v>19</v>
      </c>
      <c r="G34" s="16"/>
      <c r="H34" s="21"/>
    </row>
    <row r="35" spans="2:8" s="3" customFormat="1" ht="19.5" customHeight="1">
      <c r="B35" s="5">
        <v>31</v>
      </c>
      <c r="C35" s="252"/>
      <c r="D35" s="252"/>
      <c r="E35" s="5" t="s">
        <v>97</v>
      </c>
      <c r="F35" s="20" t="s">
        <v>95</v>
      </c>
      <c r="G35" s="16"/>
      <c r="H35" s="21"/>
    </row>
    <row r="36" spans="2:8" s="3" customFormat="1" ht="19.5" customHeight="1">
      <c r="B36" s="5">
        <v>32</v>
      </c>
      <c r="C36" s="252"/>
      <c r="D36" s="252"/>
      <c r="E36" s="5" t="s">
        <v>100</v>
      </c>
      <c r="F36" s="20" t="s">
        <v>16</v>
      </c>
      <c r="G36" s="16"/>
      <c r="H36" s="21"/>
    </row>
    <row r="37" spans="2:8" s="3" customFormat="1" ht="19.5" customHeight="1">
      <c r="B37" s="5">
        <v>33</v>
      </c>
      <c r="C37" s="252"/>
      <c r="D37" s="5" t="s">
        <v>98</v>
      </c>
      <c r="E37" s="5" t="s">
        <v>158</v>
      </c>
      <c r="F37" s="20" t="s">
        <v>99</v>
      </c>
      <c r="G37" s="16"/>
      <c r="H37" s="21"/>
    </row>
    <row r="38" spans="2:8" s="3" customFormat="1" ht="19.5" customHeight="1">
      <c r="B38" s="5">
        <v>34</v>
      </c>
      <c r="C38" s="252" t="s">
        <v>101</v>
      </c>
      <c r="D38" s="5" t="s">
        <v>102</v>
      </c>
      <c r="E38" s="5" t="s">
        <v>104</v>
      </c>
      <c r="F38" s="20" t="s">
        <v>103</v>
      </c>
      <c r="G38" s="16"/>
      <c r="H38" s="21"/>
    </row>
    <row r="39" spans="2:8" s="3" customFormat="1" ht="19.5" customHeight="1">
      <c r="B39" s="5">
        <v>35</v>
      </c>
      <c r="C39" s="252"/>
      <c r="D39" s="252" t="s">
        <v>105</v>
      </c>
      <c r="E39" s="5" t="s">
        <v>107</v>
      </c>
      <c r="F39" s="20" t="s">
        <v>106</v>
      </c>
      <c r="G39" s="16"/>
      <c r="H39" s="21"/>
    </row>
    <row r="40" spans="2:8" s="3" customFormat="1" ht="19.5" customHeight="1">
      <c r="B40" s="5">
        <v>36</v>
      </c>
      <c r="C40" s="252"/>
      <c r="D40" s="252"/>
      <c r="E40" s="5" t="s">
        <v>108</v>
      </c>
      <c r="F40" s="20" t="s">
        <v>15</v>
      </c>
      <c r="G40" s="16"/>
      <c r="H40" s="21"/>
    </row>
    <row r="41" spans="2:8" s="3" customFormat="1" ht="19.5" customHeight="1">
      <c r="B41" s="5">
        <v>37</v>
      </c>
      <c r="C41" s="252"/>
      <c r="D41" s="5" t="s">
        <v>109</v>
      </c>
      <c r="E41" s="5" t="s">
        <v>110</v>
      </c>
      <c r="F41" s="20" t="s">
        <v>20</v>
      </c>
      <c r="G41" s="16"/>
      <c r="H41" s="21"/>
    </row>
    <row r="42" spans="2:8" s="3" customFormat="1" ht="19.5" customHeight="1">
      <c r="B42" s="5">
        <v>38</v>
      </c>
      <c r="C42" s="252"/>
      <c r="D42" s="252" t="s">
        <v>111</v>
      </c>
      <c r="E42" s="5" t="s">
        <v>113</v>
      </c>
      <c r="F42" s="20" t="s">
        <v>112</v>
      </c>
      <c r="G42" s="16"/>
      <c r="H42" s="21"/>
    </row>
    <row r="43" spans="2:8" s="3" customFormat="1" ht="19.5" customHeight="1">
      <c r="B43" s="5">
        <v>39</v>
      </c>
      <c r="C43" s="252"/>
      <c r="D43" s="252"/>
      <c r="E43" s="5" t="s">
        <v>115</v>
      </c>
      <c r="F43" s="20" t="s">
        <v>114</v>
      </c>
      <c r="G43" s="16"/>
      <c r="H43" s="21"/>
    </row>
    <row r="44" spans="2:8" s="3" customFormat="1" ht="19.5" customHeight="1">
      <c r="B44" s="5">
        <v>40</v>
      </c>
      <c r="C44" s="252" t="s">
        <v>116</v>
      </c>
      <c r="D44" s="252" t="s">
        <v>117</v>
      </c>
      <c r="E44" s="5" t="s">
        <v>119</v>
      </c>
      <c r="F44" s="20" t="s">
        <v>118</v>
      </c>
      <c r="G44" s="16"/>
      <c r="H44" s="21"/>
    </row>
    <row r="45" spans="2:8" s="3" customFormat="1" ht="19.5" customHeight="1">
      <c r="B45" s="5">
        <v>41</v>
      </c>
      <c r="C45" s="252"/>
      <c r="D45" s="252"/>
      <c r="E45" s="5" t="s">
        <v>121</v>
      </c>
      <c r="F45" s="20" t="s">
        <v>120</v>
      </c>
      <c r="G45" s="16"/>
      <c r="H45" s="21"/>
    </row>
    <row r="46" spans="2:8" s="3" customFormat="1" ht="19.5" customHeight="1">
      <c r="B46" s="5">
        <v>42</v>
      </c>
      <c r="C46" s="252" t="s">
        <v>122</v>
      </c>
      <c r="D46" s="252" t="s">
        <v>123</v>
      </c>
      <c r="E46" s="5" t="s">
        <v>124</v>
      </c>
      <c r="F46" s="20" t="s">
        <v>26</v>
      </c>
      <c r="G46" s="16"/>
      <c r="H46" s="21"/>
    </row>
    <row r="47" spans="2:8" s="3" customFormat="1" ht="19.5" customHeight="1">
      <c r="B47" s="5">
        <v>43</v>
      </c>
      <c r="C47" s="252"/>
      <c r="D47" s="252"/>
      <c r="E47" s="5" t="s">
        <v>125</v>
      </c>
      <c r="F47" s="20" t="s">
        <v>24</v>
      </c>
      <c r="G47" s="16"/>
      <c r="H47" s="21"/>
    </row>
    <row r="48" spans="2:8" s="3" customFormat="1" ht="19.5" customHeight="1">
      <c r="B48" s="5">
        <v>44</v>
      </c>
      <c r="C48" s="252"/>
      <c r="D48" s="252" t="s">
        <v>126</v>
      </c>
      <c r="E48" s="5" t="s">
        <v>127</v>
      </c>
      <c r="F48" s="20" t="s">
        <v>6</v>
      </c>
      <c r="G48" s="16"/>
      <c r="H48" s="21"/>
    </row>
    <row r="49" spans="2:8" s="3" customFormat="1" ht="19.5" customHeight="1">
      <c r="B49" s="5">
        <v>45</v>
      </c>
      <c r="C49" s="252"/>
      <c r="D49" s="252"/>
      <c r="E49" s="5" t="s">
        <v>129</v>
      </c>
      <c r="F49" s="20" t="s">
        <v>128</v>
      </c>
      <c r="G49" s="16"/>
      <c r="H49" s="21"/>
    </row>
    <row r="50" spans="2:8" s="3" customFormat="1" ht="19.5" customHeight="1">
      <c r="B50" s="5">
        <v>46</v>
      </c>
      <c r="C50" s="252"/>
      <c r="D50" s="252" t="s">
        <v>130</v>
      </c>
      <c r="E50" s="5" t="s">
        <v>131</v>
      </c>
      <c r="F50" s="20" t="s">
        <v>7</v>
      </c>
      <c r="G50" s="16"/>
      <c r="H50" s="21"/>
    </row>
    <row r="51" spans="2:8" s="3" customFormat="1" ht="19.5" customHeight="1">
      <c r="B51" s="5">
        <v>47</v>
      </c>
      <c r="C51" s="252"/>
      <c r="D51" s="252"/>
      <c r="E51" s="5" t="s">
        <v>132</v>
      </c>
      <c r="F51" s="20" t="s">
        <v>10</v>
      </c>
      <c r="G51" s="16"/>
      <c r="H51" s="21"/>
    </row>
    <row r="52" spans="2:8" s="3" customFormat="1" ht="19.5" customHeight="1">
      <c r="B52" s="5">
        <v>48</v>
      </c>
      <c r="C52" s="252"/>
      <c r="D52" s="252"/>
      <c r="E52" s="5" t="s">
        <v>133</v>
      </c>
      <c r="F52" s="20" t="s">
        <v>5</v>
      </c>
      <c r="G52" s="16"/>
      <c r="H52" s="21"/>
    </row>
    <row r="53" spans="2:8" s="3" customFormat="1" ht="19.5" customHeight="1">
      <c r="B53" s="5">
        <v>49</v>
      </c>
      <c r="C53" s="252"/>
      <c r="D53" s="252"/>
      <c r="E53" s="5" t="s">
        <v>134</v>
      </c>
      <c r="F53" s="20" t="s">
        <v>11</v>
      </c>
      <c r="G53" s="16"/>
      <c r="H53" s="21"/>
    </row>
    <row r="54" spans="2:8" s="3" customFormat="1" ht="19.5" customHeight="1">
      <c r="B54" s="5">
        <v>50</v>
      </c>
      <c r="C54" s="252"/>
      <c r="D54" s="252"/>
      <c r="E54" s="5" t="s">
        <v>136</v>
      </c>
      <c r="F54" s="20" t="s">
        <v>156</v>
      </c>
      <c r="G54" s="16"/>
      <c r="H54" s="21"/>
    </row>
    <row r="55" spans="2:8" s="3" customFormat="1" ht="19.5" customHeight="1">
      <c r="B55" s="5">
        <v>51</v>
      </c>
      <c r="C55" s="252"/>
      <c r="D55" s="252" t="s">
        <v>135</v>
      </c>
      <c r="E55" s="5" t="s">
        <v>137</v>
      </c>
      <c r="F55" s="20" t="s">
        <v>27</v>
      </c>
      <c r="G55" s="16"/>
      <c r="H55" s="21"/>
    </row>
    <row r="56" spans="2:8" s="3" customFormat="1" ht="19.5" customHeight="1">
      <c r="B56" s="5">
        <v>52</v>
      </c>
      <c r="C56" s="252"/>
      <c r="D56" s="252"/>
      <c r="E56" s="5" t="s">
        <v>138</v>
      </c>
      <c r="F56" s="20" t="s">
        <v>17</v>
      </c>
      <c r="G56" s="16"/>
      <c r="H56" s="21"/>
    </row>
    <row r="57" spans="2:8" s="3" customFormat="1" ht="19.5" customHeight="1">
      <c r="B57" s="5">
        <v>53</v>
      </c>
      <c r="C57" s="252"/>
      <c r="D57" s="252"/>
      <c r="E57" s="5" t="s">
        <v>139</v>
      </c>
      <c r="F57" s="20" t="s">
        <v>22</v>
      </c>
      <c r="G57" s="16"/>
      <c r="H57" s="21"/>
    </row>
    <row r="58" spans="2:8" s="3" customFormat="1" ht="19.5" customHeight="1">
      <c r="B58" s="5">
        <v>54</v>
      </c>
      <c r="C58" s="252"/>
      <c r="D58" s="252"/>
      <c r="E58" s="5" t="s">
        <v>141</v>
      </c>
      <c r="F58" s="20" t="s">
        <v>8</v>
      </c>
      <c r="G58" s="16"/>
      <c r="H58" s="21"/>
    </row>
    <row r="59" spans="2:8" s="3" customFormat="1" ht="19.5" customHeight="1">
      <c r="B59" s="5">
        <v>55</v>
      </c>
      <c r="C59" s="252"/>
      <c r="D59" s="252"/>
      <c r="E59" s="5" t="s">
        <v>144</v>
      </c>
      <c r="F59" s="20" t="s">
        <v>12</v>
      </c>
      <c r="G59" s="16"/>
      <c r="H59" s="21"/>
    </row>
    <row r="60" spans="2:8" s="3" customFormat="1" ht="19.5" customHeight="1">
      <c r="B60" s="5">
        <v>56</v>
      </c>
      <c r="C60" s="252"/>
      <c r="D60" s="252"/>
      <c r="E60" s="5" t="s">
        <v>146</v>
      </c>
      <c r="F60" s="20" t="s">
        <v>140</v>
      </c>
      <c r="G60" s="16"/>
      <c r="H60" s="21"/>
    </row>
    <row r="61" spans="2:8" s="3" customFormat="1" ht="19.5" customHeight="1">
      <c r="B61" s="5">
        <v>57</v>
      </c>
      <c r="C61" s="252"/>
      <c r="D61" s="252"/>
      <c r="E61" s="5" t="s">
        <v>148</v>
      </c>
      <c r="F61" s="20" t="s">
        <v>23</v>
      </c>
      <c r="G61" s="16"/>
      <c r="H61" s="21"/>
    </row>
    <row r="62" spans="2:8" s="3" customFormat="1" ht="19.5" customHeight="1">
      <c r="B62" s="5">
        <v>58</v>
      </c>
      <c r="C62" s="252"/>
      <c r="D62" s="252" t="s">
        <v>142</v>
      </c>
      <c r="E62" s="5" t="s">
        <v>151</v>
      </c>
      <c r="F62" s="20" t="s">
        <v>143</v>
      </c>
      <c r="G62" s="16"/>
      <c r="H62" s="21"/>
    </row>
    <row r="63" spans="2:8" s="3" customFormat="1" ht="19.5" customHeight="1">
      <c r="B63" s="5">
        <v>59</v>
      </c>
      <c r="C63" s="252"/>
      <c r="D63" s="252"/>
      <c r="E63" s="5" t="s">
        <v>159</v>
      </c>
      <c r="F63" s="20" t="s">
        <v>145</v>
      </c>
      <c r="G63" s="16"/>
      <c r="H63" s="21"/>
    </row>
    <row r="64" spans="2:8" s="3" customFormat="1" ht="19.5" customHeight="1">
      <c r="B64" s="5">
        <v>60</v>
      </c>
      <c r="C64" s="252"/>
      <c r="D64" s="252"/>
      <c r="E64" s="5" t="s">
        <v>160</v>
      </c>
      <c r="F64" s="20" t="s">
        <v>147</v>
      </c>
      <c r="G64" s="16"/>
      <c r="H64" s="21"/>
    </row>
    <row r="65" spans="2:8" s="3" customFormat="1" ht="19.5" customHeight="1">
      <c r="B65" s="5">
        <v>61</v>
      </c>
      <c r="C65" s="252"/>
      <c r="D65" s="5" t="s">
        <v>149</v>
      </c>
      <c r="E65" s="5" t="s">
        <v>161</v>
      </c>
      <c r="F65" s="20" t="s">
        <v>150</v>
      </c>
      <c r="G65" s="16"/>
      <c r="H65" s="21"/>
    </row>
    <row r="66" spans="2:8" s="3" customFormat="1" ht="38.25" customHeight="1">
      <c r="B66" s="5">
        <v>62</v>
      </c>
      <c r="C66" s="5" t="s">
        <v>152</v>
      </c>
      <c r="D66" s="5" t="s">
        <v>153</v>
      </c>
      <c r="E66" s="5" t="s">
        <v>154</v>
      </c>
      <c r="F66" s="20" t="s">
        <v>9</v>
      </c>
      <c r="G66" s="16"/>
      <c r="H66" s="21"/>
    </row>
  </sheetData>
  <mergeCells count="23">
    <mergeCell ref="C4:D4"/>
    <mergeCell ref="D44:D45"/>
    <mergeCell ref="D42:D43"/>
    <mergeCell ref="D39:D40"/>
    <mergeCell ref="D5:D9"/>
    <mergeCell ref="D10:D11"/>
    <mergeCell ref="D12:D14"/>
    <mergeCell ref="D15:D16"/>
    <mergeCell ref="D22:D23"/>
    <mergeCell ref="D24:D27"/>
    <mergeCell ref="D28:D32"/>
    <mergeCell ref="C19:C20"/>
    <mergeCell ref="C21:C37"/>
    <mergeCell ref="C38:C43"/>
    <mergeCell ref="C44:C45"/>
    <mergeCell ref="C5:C18"/>
    <mergeCell ref="D33:D36"/>
    <mergeCell ref="C46:C65"/>
    <mergeCell ref="D62:D64"/>
    <mergeCell ref="D55:D61"/>
    <mergeCell ref="D50:D54"/>
    <mergeCell ref="D48:D49"/>
    <mergeCell ref="D46:D47"/>
  </mergeCells>
  <phoneticPr fontId="5" type="noConversion"/>
  <conditionalFormatting sqref="B4:C4 E4:G4">
    <cfRule type="cellIs" dxfId="191" priority="1" stopIfTrue="1" operator="equal">
      <formula>"취약"</formula>
    </cfRule>
    <cfRule type="cellIs" dxfId="190" priority="2" stopIfTrue="1" operator="equal">
      <formula>"확인"</formula>
    </cfRule>
    <cfRule type="cellIs" dxfId="189" priority="3" stopIfTrue="1" operator="equal">
      <formula>"N/A"</formula>
    </cfRule>
  </conditionalFormatting>
  <printOptions horizontalCentered="1"/>
  <pageMargins left="0.15748031496062992" right="0.15748031496062992" top="0.86614173228346458" bottom="0.86614173228346458" header="0.39370078740157483" footer="0.39370078740157483"/>
  <pageSetup paperSize="12" scale="78" fitToHeight="0" orientation="portrait"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view="pageBreakPreview" zoomScale="85" zoomScaleNormal="100" zoomScaleSheetLayoutView="85" workbookViewId="0">
      <selection activeCell="E9" sqref="E9"/>
    </sheetView>
  </sheetViews>
  <sheetFormatPr defaultRowHeight="16.5"/>
  <cols>
    <col min="1" max="1" width="2.25" customWidth="1"/>
    <col min="2" max="2" width="5.125" customWidth="1"/>
    <col min="3" max="3" width="10.125" hidden="1" customWidth="1"/>
    <col min="4" max="4" width="10.375" style="9" bestFit="1" customWidth="1"/>
    <col min="5" max="5" width="41.875" style="9" customWidth="1"/>
    <col min="6" max="6" width="6.625" bestFit="1" customWidth="1"/>
    <col min="7" max="7" width="46.875" customWidth="1"/>
    <col min="8" max="8" width="57.5" customWidth="1"/>
    <col min="9" max="9" width="8.625" bestFit="1" customWidth="1"/>
    <col min="10" max="10" width="1.75" customWidth="1"/>
  </cols>
  <sheetData>
    <row r="1" spans="1:9">
      <c r="A1" s="58"/>
      <c r="B1" s="61"/>
      <c r="C1" s="66"/>
      <c r="D1" s="66"/>
      <c r="E1" s="159"/>
      <c r="F1" s="159"/>
      <c r="G1" s="159"/>
      <c r="H1" s="68"/>
      <c r="I1" s="68"/>
    </row>
    <row r="2" spans="1:9" ht="20.25">
      <c r="A2" s="58"/>
      <c r="B2" s="183" t="s">
        <v>627</v>
      </c>
      <c r="C2" s="160"/>
      <c r="D2" s="165"/>
      <c r="E2" s="159"/>
      <c r="F2" s="159"/>
      <c r="G2" s="159"/>
      <c r="H2" s="68"/>
      <c r="I2" s="68"/>
    </row>
    <row r="3" spans="1:9" ht="7.5" customHeight="1">
      <c r="A3" s="58"/>
      <c r="B3" s="62"/>
      <c r="C3" s="69"/>
      <c r="D3" s="164"/>
      <c r="E3" s="164"/>
      <c r="F3" s="69"/>
      <c r="G3" s="69"/>
      <c r="H3" s="69"/>
      <c r="I3" s="69"/>
    </row>
    <row r="4" spans="1:9" ht="27">
      <c r="A4" s="60"/>
      <c r="B4" s="161" t="s">
        <v>628</v>
      </c>
      <c r="C4" s="161" t="s">
        <v>1</v>
      </c>
      <c r="D4" s="161" t="s">
        <v>676</v>
      </c>
      <c r="E4" s="161" t="s">
        <v>629</v>
      </c>
      <c r="F4" s="161" t="s">
        <v>685</v>
      </c>
      <c r="G4" s="161" t="s">
        <v>630</v>
      </c>
      <c r="H4" s="161" t="s">
        <v>631</v>
      </c>
      <c r="I4" s="162" t="s">
        <v>632</v>
      </c>
    </row>
    <row r="5" spans="1:9" ht="54">
      <c r="A5" s="60"/>
      <c r="B5" s="92">
        <v>1</v>
      </c>
      <c r="C5" s="163"/>
      <c r="D5" s="92">
        <f>COUNTIF('4. 평가결과'!$F$5:$F$61, E5)</f>
        <v>10</v>
      </c>
      <c r="E5" s="65" t="s">
        <v>636</v>
      </c>
      <c r="F5" s="65">
        <v>2</v>
      </c>
      <c r="G5" s="166" t="s">
        <v>648</v>
      </c>
      <c r="H5" s="166" t="s">
        <v>677</v>
      </c>
      <c r="I5" s="163"/>
    </row>
    <row r="6" spans="1:9" ht="40.5">
      <c r="A6" s="56"/>
      <c r="B6" s="92">
        <v>2</v>
      </c>
      <c r="C6" s="163"/>
      <c r="D6" s="92">
        <f>COUNTIF('4. 평가결과'!$F$5:$F$61, E6)</f>
        <v>5</v>
      </c>
      <c r="E6" s="65" t="s">
        <v>282</v>
      </c>
      <c r="F6" s="65">
        <v>2</v>
      </c>
      <c r="G6" s="166" t="s">
        <v>649</v>
      </c>
      <c r="H6" s="166" t="s">
        <v>678</v>
      </c>
      <c r="I6" s="163"/>
    </row>
    <row r="7" spans="1:9" ht="40.5">
      <c r="A7" s="56"/>
      <c r="B7" s="92">
        <v>3</v>
      </c>
      <c r="C7" s="163"/>
      <c r="D7" s="92">
        <f>COUNTIF('4. 평가결과'!$F$5:$F$61, E7)</f>
        <v>0</v>
      </c>
      <c r="E7" s="65" t="s">
        <v>726</v>
      </c>
      <c r="F7" s="65">
        <v>2</v>
      </c>
      <c r="G7" s="166" t="s">
        <v>650</v>
      </c>
      <c r="H7" s="166" t="s">
        <v>679</v>
      </c>
      <c r="I7" s="163"/>
    </row>
    <row r="8" spans="1:9" ht="27">
      <c r="A8" s="56"/>
      <c r="B8" s="92">
        <v>4</v>
      </c>
      <c r="C8" s="163"/>
      <c r="D8" s="92">
        <f>COUNTIF('4. 평가결과'!$F$5:$F$61, E8)</f>
        <v>1</v>
      </c>
      <c r="E8" s="65" t="s">
        <v>727</v>
      </c>
      <c r="F8" s="65">
        <v>3</v>
      </c>
      <c r="G8" s="166" t="s">
        <v>651</v>
      </c>
      <c r="H8" s="166" t="s">
        <v>682</v>
      </c>
      <c r="I8" s="163"/>
    </row>
    <row r="9" spans="1:9" ht="40.5">
      <c r="A9" s="56"/>
      <c r="B9" s="92">
        <v>5</v>
      </c>
      <c r="C9" s="163"/>
      <c r="D9" s="92">
        <f>COUNTIF('4. 평가결과'!$F$5:$F$61, E9)</f>
        <v>0</v>
      </c>
      <c r="E9" s="65" t="s">
        <v>699</v>
      </c>
      <c r="F9" s="65">
        <v>2</v>
      </c>
      <c r="G9" s="166" t="s">
        <v>655</v>
      </c>
      <c r="H9" s="166" t="s">
        <v>700</v>
      </c>
      <c r="I9" s="163"/>
    </row>
    <row r="10" spans="1:9" ht="81">
      <c r="A10" s="56"/>
      <c r="B10" s="92">
        <v>6</v>
      </c>
      <c r="C10" s="163"/>
      <c r="D10" s="92">
        <f>COUNTIF('4. 평가결과'!$F$5:$F$61, E10)</f>
        <v>0</v>
      </c>
      <c r="E10" s="65" t="s">
        <v>317</v>
      </c>
      <c r="F10" s="65">
        <v>2</v>
      </c>
      <c r="G10" s="166" t="s">
        <v>656</v>
      </c>
      <c r="H10" s="166" t="s">
        <v>690</v>
      </c>
      <c r="I10" s="163"/>
    </row>
    <row r="11" spans="1:9" s="73" customFormat="1" ht="54">
      <c r="A11" s="56"/>
      <c r="B11" s="92">
        <v>7</v>
      </c>
      <c r="C11" s="163"/>
      <c r="D11" s="92">
        <f>COUNTIF('4. 평가결과'!$F$5:$F$61, E11)</f>
        <v>0</v>
      </c>
      <c r="E11" s="65" t="s">
        <v>324</v>
      </c>
      <c r="F11" s="65">
        <v>3</v>
      </c>
      <c r="G11" s="166" t="s">
        <v>657</v>
      </c>
      <c r="H11" s="166" t="s">
        <v>691</v>
      </c>
      <c r="I11" s="163"/>
    </row>
    <row r="12" spans="1:9" s="73" customFormat="1" ht="27">
      <c r="A12" s="56"/>
      <c r="B12" s="92">
        <v>8</v>
      </c>
      <c r="C12" s="163"/>
      <c r="D12" s="92">
        <f>COUNTIF('4. 평가결과'!$F$5:$F$61, E12)</f>
        <v>0</v>
      </c>
      <c r="E12" s="65" t="s">
        <v>639</v>
      </c>
      <c r="F12" s="65">
        <v>3</v>
      </c>
      <c r="G12" s="166" t="s">
        <v>658</v>
      </c>
      <c r="H12" s="166" t="s">
        <v>693</v>
      </c>
      <c r="I12" s="163"/>
    </row>
    <row r="13" spans="1:9" s="73" customFormat="1" ht="40.5">
      <c r="A13" s="56"/>
      <c r="B13" s="92">
        <v>9</v>
      </c>
      <c r="C13" s="163"/>
      <c r="D13" s="92">
        <f>COUNTIF('4. 평가결과'!$F$5:$F$61, E13)</f>
        <v>0</v>
      </c>
      <c r="E13" s="65" t="s">
        <v>660</v>
      </c>
      <c r="F13" s="65">
        <v>3</v>
      </c>
      <c r="G13" s="166" t="s">
        <v>659</v>
      </c>
      <c r="H13" s="166" t="s">
        <v>687</v>
      </c>
      <c r="I13" s="163"/>
    </row>
    <row r="14" spans="1:9" s="73" customFormat="1" ht="27">
      <c r="A14" s="56"/>
      <c r="B14" s="92">
        <v>10</v>
      </c>
      <c r="C14" s="163"/>
      <c r="D14" s="92">
        <f>COUNTIF('4. 평가결과'!$F$5:$F$61, E14)</f>
        <v>0</v>
      </c>
      <c r="E14" s="65" t="s">
        <v>640</v>
      </c>
      <c r="F14" s="65">
        <v>2</v>
      </c>
      <c r="G14" s="166" t="s">
        <v>661</v>
      </c>
      <c r="H14" s="166" t="s">
        <v>692</v>
      </c>
      <c r="I14" s="163"/>
    </row>
    <row r="15" spans="1:9" s="73" customFormat="1" ht="40.5">
      <c r="A15" s="56"/>
      <c r="B15" s="92">
        <v>11</v>
      </c>
      <c r="C15" s="163"/>
      <c r="D15" s="92">
        <f>COUNTIF('4. 평가결과'!$F$5:$F$61, E15)</f>
        <v>2</v>
      </c>
      <c r="E15" s="65" t="s">
        <v>286</v>
      </c>
      <c r="F15" s="65">
        <v>3</v>
      </c>
      <c r="G15" s="166" t="s">
        <v>662</v>
      </c>
      <c r="H15" s="166" t="s">
        <v>689</v>
      </c>
      <c r="I15" s="163"/>
    </row>
    <row r="16" spans="1:9" s="73" customFormat="1" ht="27">
      <c r="A16" s="56"/>
      <c r="B16" s="92">
        <v>12</v>
      </c>
      <c r="C16" s="163"/>
      <c r="D16" s="92">
        <f>COUNTIF('4. 평가결과'!$F$5:$F$61, E16)</f>
        <v>1</v>
      </c>
      <c r="E16" s="65" t="s">
        <v>664</v>
      </c>
      <c r="F16" s="65">
        <v>3</v>
      </c>
      <c r="G16" s="166" t="s">
        <v>663</v>
      </c>
      <c r="H16" s="166" t="s">
        <v>686</v>
      </c>
      <c r="I16" s="163"/>
    </row>
    <row r="17" spans="1:9" s="73" customFormat="1" ht="27">
      <c r="A17" s="56"/>
      <c r="B17" s="92">
        <v>13</v>
      </c>
      <c r="C17" s="163"/>
      <c r="D17" s="92">
        <f>COUNTIF('4. 평가결과'!$F$5:$F$61, E17)</f>
        <v>3</v>
      </c>
      <c r="E17" s="65" t="s">
        <v>641</v>
      </c>
      <c r="F17" s="65">
        <v>3</v>
      </c>
      <c r="G17" s="166" t="s">
        <v>665</v>
      </c>
      <c r="H17" s="166" t="s">
        <v>688</v>
      </c>
      <c r="I17" s="163"/>
    </row>
    <row r="18" spans="1:9" s="73" customFormat="1" ht="27">
      <c r="A18" s="56"/>
      <c r="B18" s="92">
        <v>14</v>
      </c>
      <c r="C18" s="163"/>
      <c r="D18" s="92">
        <f>COUNTIF('4. 평가결과'!$F$5:$F$61, E18)</f>
        <v>1</v>
      </c>
      <c r="E18" s="65" t="s">
        <v>667</v>
      </c>
      <c r="F18" s="65">
        <v>2</v>
      </c>
      <c r="G18" s="166" t="s">
        <v>666</v>
      </c>
      <c r="H18" s="166" t="s">
        <v>681</v>
      </c>
      <c r="I18" s="186"/>
    </row>
    <row r="19" spans="1:9" s="73" customFormat="1" ht="40.5">
      <c r="A19" s="56"/>
      <c r="B19" s="92">
        <v>15</v>
      </c>
      <c r="C19" s="163"/>
      <c r="D19" s="92">
        <f>COUNTIF('4. 평가결과'!$F$5:$F$61, E19)</f>
        <v>0</v>
      </c>
      <c r="E19" s="65" t="s">
        <v>622</v>
      </c>
      <c r="F19" s="65">
        <v>3</v>
      </c>
      <c r="G19" s="166" t="s">
        <v>668</v>
      </c>
      <c r="H19" s="166" t="s">
        <v>694</v>
      </c>
      <c r="I19" s="163"/>
    </row>
    <row r="20" spans="1:9" s="73" customFormat="1" ht="27">
      <c r="A20" s="56"/>
      <c r="B20" s="92">
        <v>16</v>
      </c>
      <c r="C20" s="163"/>
      <c r="D20" s="92">
        <f>COUNTIF('4. 평가결과'!$F$5:$F$61, E20)</f>
        <v>0</v>
      </c>
      <c r="E20" s="65" t="s">
        <v>642</v>
      </c>
      <c r="F20" s="65">
        <v>2</v>
      </c>
      <c r="G20" s="166" t="s">
        <v>654</v>
      </c>
      <c r="H20" s="166" t="s">
        <v>684</v>
      </c>
      <c r="I20" s="163"/>
    </row>
    <row r="21" spans="1:9" s="73" customFormat="1" ht="27">
      <c r="A21" s="56"/>
      <c r="B21" s="92">
        <v>17</v>
      </c>
      <c r="C21" s="163"/>
      <c r="D21" s="92">
        <f>COUNTIF('4. 평가결과'!$F$5:$F$61, E21)</f>
        <v>0</v>
      </c>
      <c r="E21" s="65" t="s">
        <v>644</v>
      </c>
      <c r="F21" s="65">
        <v>3</v>
      </c>
      <c r="G21" s="166" t="s">
        <v>671</v>
      </c>
      <c r="H21" s="166" t="s">
        <v>696</v>
      </c>
      <c r="I21" s="163"/>
    </row>
    <row r="22" spans="1:9" s="73" customFormat="1" ht="54">
      <c r="A22" s="56"/>
      <c r="B22" s="92">
        <v>18</v>
      </c>
      <c r="C22" s="163"/>
      <c r="D22" s="92">
        <f>COUNTIF('4. 평가결과'!$F$5:$F$61, E22)</f>
        <v>0</v>
      </c>
      <c r="E22" s="65" t="s">
        <v>646</v>
      </c>
      <c r="F22" s="65">
        <v>3</v>
      </c>
      <c r="G22" s="166" t="s">
        <v>675</v>
      </c>
      <c r="H22" s="166" t="s">
        <v>697</v>
      </c>
      <c r="I22" s="186"/>
    </row>
    <row r="23" spans="1:9" ht="7.5" customHeight="1"/>
  </sheetData>
  <phoneticPr fontId="5" type="noConversion"/>
  <conditionalFormatting sqref="E4:H4">
    <cfRule type="cellIs" dxfId="188" priority="10" stopIfTrue="1" operator="equal">
      <formula>"취약"</formula>
    </cfRule>
    <cfRule type="cellIs" dxfId="187" priority="11" stopIfTrue="1" operator="equal">
      <formula>"확인"</formula>
    </cfRule>
    <cfRule type="cellIs" dxfId="186" priority="12" stopIfTrue="1" operator="equal">
      <formula>"N/A"</formula>
    </cfRule>
  </conditionalFormatting>
  <conditionalFormatting sqref="B4:D4">
    <cfRule type="cellIs" dxfId="185" priority="7" stopIfTrue="1" operator="equal">
      <formula>"취약"</formula>
    </cfRule>
    <cfRule type="cellIs" dxfId="184" priority="8" stopIfTrue="1" operator="equal">
      <formula>"확인"</formula>
    </cfRule>
    <cfRule type="cellIs" dxfId="183" priority="9" stopIfTrue="1" operator="equal">
      <formula>"N/A"</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J201"/>
  <sheetViews>
    <sheetView view="pageBreakPreview" topLeftCell="A19" zoomScale="90" zoomScaleNormal="70" zoomScaleSheetLayoutView="90" workbookViewId="0">
      <selection activeCell="I22" sqref="I22"/>
    </sheetView>
  </sheetViews>
  <sheetFormatPr defaultRowHeight="13.5"/>
  <cols>
    <col min="1" max="1" width="2.375" style="56" customWidth="1"/>
    <col min="2" max="2" width="4.5" style="56" customWidth="1"/>
    <col min="3" max="3" width="10.125" style="124" bestFit="1" customWidth="1"/>
    <col min="4" max="4" width="9.875" style="70" bestFit="1" customWidth="1"/>
    <col min="5" max="5" width="37.5" style="124" customWidth="1"/>
    <col min="6" max="6" width="31.125" style="70" hidden="1" customWidth="1"/>
    <col min="7" max="7" width="66.25" style="141" customWidth="1"/>
    <col min="8" max="8" width="13.25" style="70" hidden="1" customWidth="1"/>
    <col min="9" max="9" width="19.625" style="70" bestFit="1" customWidth="1"/>
    <col min="10" max="10" width="4.25" style="56" customWidth="1"/>
    <col min="11" max="16384" width="9" style="56"/>
  </cols>
  <sheetData>
    <row r="1" spans="1:10">
      <c r="A1" s="58"/>
      <c r="B1" s="61"/>
      <c r="C1" s="142"/>
      <c r="D1" s="66"/>
      <c r="E1" s="122"/>
      <c r="F1" s="67"/>
      <c r="G1" s="67"/>
      <c r="H1" s="68"/>
      <c r="I1" s="68"/>
      <c r="J1" s="58"/>
    </row>
    <row r="2" spans="1:10" ht="20.25">
      <c r="A2" s="58"/>
      <c r="B2" s="55" t="s">
        <v>227</v>
      </c>
      <c r="C2" s="143"/>
      <c r="D2" s="113"/>
      <c r="E2" s="122"/>
      <c r="F2" s="112"/>
      <c r="G2" s="67"/>
      <c r="H2" s="68"/>
      <c r="I2" s="68"/>
      <c r="J2" s="58"/>
    </row>
    <row r="3" spans="1:10">
      <c r="A3" s="58"/>
      <c r="B3" s="62"/>
      <c r="C3" s="144"/>
      <c r="D3" s="69"/>
      <c r="E3" s="123"/>
      <c r="F3" s="69"/>
      <c r="G3" s="139"/>
      <c r="H3" s="69"/>
      <c r="I3" s="69"/>
      <c r="J3" s="58"/>
    </row>
    <row r="4" spans="1:10" ht="33">
      <c r="A4" s="60"/>
      <c r="B4" s="120" t="s">
        <v>271</v>
      </c>
      <c r="C4" s="120" t="s">
        <v>260</v>
      </c>
      <c r="D4" s="120" t="s">
        <v>261</v>
      </c>
      <c r="E4" s="120" t="s">
        <v>262</v>
      </c>
      <c r="F4" s="120" t="s">
        <v>263</v>
      </c>
      <c r="G4" s="140" t="s">
        <v>264</v>
      </c>
      <c r="H4" s="120" t="s">
        <v>265</v>
      </c>
      <c r="I4" s="120" t="s">
        <v>266</v>
      </c>
      <c r="J4" s="59"/>
    </row>
    <row r="5" spans="1:10" ht="13.5" customHeight="1">
      <c r="A5" s="60"/>
      <c r="B5" s="92">
        <v>1</v>
      </c>
      <c r="C5" s="126" t="s">
        <v>762</v>
      </c>
      <c r="D5" s="125"/>
      <c r="E5" s="126" t="s">
        <v>466</v>
      </c>
      <c r="F5" s="125"/>
      <c r="G5" s="134" t="s">
        <v>452</v>
      </c>
      <c r="H5" s="127"/>
      <c r="I5" s="128" t="s">
        <v>754</v>
      </c>
      <c r="J5" s="59"/>
    </row>
    <row r="6" spans="1:10" ht="13.5" customHeight="1">
      <c r="A6" s="119"/>
      <c r="B6" s="92">
        <v>2</v>
      </c>
      <c r="C6" s="126" t="s">
        <v>762</v>
      </c>
      <c r="D6" s="125"/>
      <c r="E6" s="126" t="s">
        <v>451</v>
      </c>
      <c r="F6" s="125"/>
      <c r="G6" s="134" t="s">
        <v>453</v>
      </c>
      <c r="H6" s="127"/>
      <c r="I6" s="128" t="s">
        <v>736</v>
      </c>
      <c r="J6" s="119"/>
    </row>
    <row r="7" spans="1:10" ht="13.5" customHeight="1">
      <c r="A7" s="119"/>
      <c r="B7" s="92">
        <v>3</v>
      </c>
      <c r="C7" s="126" t="s">
        <v>762</v>
      </c>
      <c r="D7" s="125"/>
      <c r="E7" s="126" t="s">
        <v>454</v>
      </c>
      <c r="F7" s="125"/>
      <c r="G7" s="134" t="s">
        <v>455</v>
      </c>
      <c r="H7" s="127"/>
      <c r="I7" s="128"/>
      <c r="J7" s="119"/>
    </row>
    <row r="8" spans="1:10" ht="13.5" customHeight="1">
      <c r="A8" s="119"/>
      <c r="B8" s="92">
        <v>4</v>
      </c>
      <c r="C8" s="126" t="s">
        <v>762</v>
      </c>
      <c r="D8" s="125"/>
      <c r="E8" s="126" t="s">
        <v>456</v>
      </c>
      <c r="F8" s="125"/>
      <c r="G8" s="134" t="s">
        <v>457</v>
      </c>
      <c r="H8" s="127"/>
      <c r="I8" s="128"/>
      <c r="J8" s="119"/>
    </row>
    <row r="9" spans="1:10" ht="13.5" customHeight="1">
      <c r="A9" s="119"/>
      <c r="B9" s="92">
        <v>5</v>
      </c>
      <c r="C9" s="126" t="s">
        <v>762</v>
      </c>
      <c r="D9" s="125"/>
      <c r="E9" s="126" t="s">
        <v>458</v>
      </c>
      <c r="F9" s="125"/>
      <c r="G9" s="134" t="s">
        <v>459</v>
      </c>
      <c r="H9" s="127"/>
      <c r="I9" s="128" t="s">
        <v>757</v>
      </c>
      <c r="J9" s="119"/>
    </row>
    <row r="10" spans="1:10" ht="13.5" customHeight="1">
      <c r="A10" s="119"/>
      <c r="B10" s="92">
        <v>6</v>
      </c>
      <c r="C10" s="126" t="s">
        <v>762</v>
      </c>
      <c r="D10" s="125"/>
      <c r="E10" s="126" t="s">
        <v>460</v>
      </c>
      <c r="F10" s="125"/>
      <c r="G10" s="134" t="s">
        <v>461</v>
      </c>
      <c r="H10" s="127"/>
      <c r="I10" s="128" t="s">
        <v>736</v>
      </c>
      <c r="J10" s="119"/>
    </row>
    <row r="11" spans="1:10" ht="13.5" customHeight="1">
      <c r="A11" s="119"/>
      <c r="B11" s="92">
        <v>7</v>
      </c>
      <c r="C11" s="126" t="s">
        <v>762</v>
      </c>
      <c r="D11" s="125"/>
      <c r="E11" s="126" t="s">
        <v>460</v>
      </c>
      <c r="F11" s="125"/>
      <c r="G11" s="134" t="s">
        <v>462</v>
      </c>
      <c r="H11" s="127"/>
      <c r="I11" s="128" t="s">
        <v>736</v>
      </c>
      <c r="J11" s="119"/>
    </row>
    <row r="12" spans="1:10" ht="13.5" customHeight="1">
      <c r="A12" s="119"/>
      <c r="B12" s="92">
        <v>8</v>
      </c>
      <c r="C12" s="126" t="s">
        <v>762</v>
      </c>
      <c r="D12" s="125"/>
      <c r="E12" s="126" t="s">
        <v>460</v>
      </c>
      <c r="F12" s="125"/>
      <c r="G12" s="134" t="s">
        <v>463</v>
      </c>
      <c r="H12" s="127"/>
      <c r="I12" s="128" t="s">
        <v>736</v>
      </c>
      <c r="J12" s="119"/>
    </row>
    <row r="13" spans="1:10" ht="13.5" customHeight="1">
      <c r="A13" s="119"/>
      <c r="B13" s="92">
        <v>9</v>
      </c>
      <c r="C13" s="126" t="s">
        <v>762</v>
      </c>
      <c r="D13" s="125"/>
      <c r="E13" s="126" t="s">
        <v>464</v>
      </c>
      <c r="F13" s="125"/>
      <c r="G13" s="134" t="s">
        <v>465</v>
      </c>
      <c r="H13" s="127"/>
      <c r="I13" s="128" t="s">
        <v>737</v>
      </c>
      <c r="J13" s="119"/>
    </row>
    <row r="14" spans="1:10" ht="13.5" customHeight="1">
      <c r="A14" s="119"/>
      <c r="B14" s="92">
        <v>10</v>
      </c>
      <c r="C14" s="130" t="s">
        <v>763</v>
      </c>
      <c r="D14" s="129"/>
      <c r="E14" s="130" t="s">
        <v>467</v>
      </c>
      <c r="F14" s="129"/>
      <c r="G14" s="138" t="s">
        <v>468</v>
      </c>
      <c r="H14" s="131"/>
      <c r="I14" s="132" t="s">
        <v>755</v>
      </c>
      <c r="J14" s="119"/>
    </row>
    <row r="15" spans="1:10" ht="13.5" customHeight="1">
      <c r="A15" s="119"/>
      <c r="B15" s="92">
        <v>11</v>
      </c>
      <c r="C15" s="130" t="s">
        <v>763</v>
      </c>
      <c r="D15" s="129"/>
      <c r="E15" s="130" t="s">
        <v>469</v>
      </c>
      <c r="F15" s="129"/>
      <c r="G15" s="138" t="s">
        <v>470</v>
      </c>
      <c r="H15" s="131"/>
      <c r="I15" s="132"/>
      <c r="J15" s="119"/>
    </row>
    <row r="16" spans="1:10" ht="13.5" customHeight="1">
      <c r="A16" s="119"/>
      <c r="B16" s="92">
        <v>12</v>
      </c>
      <c r="C16" s="130" t="s">
        <v>763</v>
      </c>
      <c r="D16" s="129"/>
      <c r="E16" s="130" t="s">
        <v>471</v>
      </c>
      <c r="F16" s="129"/>
      <c r="G16" s="138" t="s">
        <v>457</v>
      </c>
      <c r="H16" s="131"/>
      <c r="I16" s="132"/>
      <c r="J16" s="119"/>
    </row>
    <row r="17" spans="1:10" ht="13.5" customHeight="1">
      <c r="A17" s="119"/>
      <c r="B17" s="92">
        <v>13</v>
      </c>
      <c r="C17" s="130" t="s">
        <v>763</v>
      </c>
      <c r="D17" s="129"/>
      <c r="E17" s="130" t="s">
        <v>472</v>
      </c>
      <c r="F17" s="129"/>
      <c r="G17" s="138" t="s">
        <v>473</v>
      </c>
      <c r="H17" s="131"/>
      <c r="I17" s="132" t="s">
        <v>738</v>
      </c>
      <c r="J17" s="119"/>
    </row>
    <row r="18" spans="1:10" ht="13.5" customHeight="1">
      <c r="A18" s="119"/>
      <c r="B18" s="92">
        <v>14</v>
      </c>
      <c r="C18" s="130" t="s">
        <v>763</v>
      </c>
      <c r="D18" s="129"/>
      <c r="E18" s="130" t="s">
        <v>474</v>
      </c>
      <c r="F18" s="129"/>
      <c r="G18" s="138" t="s">
        <v>461</v>
      </c>
      <c r="H18" s="131"/>
      <c r="I18" s="132" t="s">
        <v>738</v>
      </c>
      <c r="J18" s="119"/>
    </row>
    <row r="19" spans="1:10" ht="13.5" customHeight="1">
      <c r="A19" s="119"/>
      <c r="B19" s="92">
        <v>15</v>
      </c>
      <c r="C19" s="130" t="s">
        <v>763</v>
      </c>
      <c r="D19" s="129"/>
      <c r="E19" s="130" t="s">
        <v>474</v>
      </c>
      <c r="F19" s="129"/>
      <c r="G19" s="138" t="s">
        <v>475</v>
      </c>
      <c r="H19" s="131"/>
      <c r="I19" s="132" t="s">
        <v>738</v>
      </c>
      <c r="J19" s="119"/>
    </row>
    <row r="20" spans="1:10" ht="13.5" customHeight="1">
      <c r="A20" s="119"/>
      <c r="B20" s="92">
        <v>16</v>
      </c>
      <c r="C20" s="130" t="s">
        <v>763</v>
      </c>
      <c r="D20" s="129"/>
      <c r="E20" s="130" t="s">
        <v>460</v>
      </c>
      <c r="F20" s="129"/>
      <c r="G20" s="138" t="s">
        <v>476</v>
      </c>
      <c r="H20" s="131"/>
      <c r="I20" s="132" t="s">
        <v>738</v>
      </c>
      <c r="J20" s="119"/>
    </row>
    <row r="21" spans="1:10" ht="13.5" customHeight="1">
      <c r="A21" s="119"/>
      <c r="B21" s="92">
        <v>17</v>
      </c>
      <c r="C21" s="126" t="s">
        <v>764</v>
      </c>
      <c r="D21" s="125"/>
      <c r="E21" s="126" t="s">
        <v>399</v>
      </c>
      <c r="F21" s="125"/>
      <c r="G21" s="134" t="s">
        <v>518</v>
      </c>
      <c r="H21" s="127"/>
      <c r="I21" s="128"/>
      <c r="J21" s="119"/>
    </row>
    <row r="22" spans="1:10" ht="13.5" customHeight="1">
      <c r="A22" s="119"/>
      <c r="B22" s="92">
        <v>18</v>
      </c>
      <c r="C22" s="126" t="s">
        <v>764</v>
      </c>
      <c r="D22" s="125"/>
      <c r="E22" s="126" t="s">
        <v>399</v>
      </c>
      <c r="F22" s="125"/>
      <c r="G22" s="134" t="s">
        <v>519</v>
      </c>
      <c r="H22" s="127"/>
      <c r="I22" s="128"/>
      <c r="J22" s="119"/>
    </row>
    <row r="23" spans="1:10" ht="13.5" customHeight="1">
      <c r="A23" s="119"/>
      <c r="B23" s="92">
        <v>19</v>
      </c>
      <c r="C23" s="126" t="s">
        <v>764</v>
      </c>
      <c r="D23" s="125"/>
      <c r="E23" s="126" t="s">
        <v>399</v>
      </c>
      <c r="F23" s="125"/>
      <c r="G23" s="134" t="s">
        <v>519</v>
      </c>
      <c r="H23" s="127"/>
      <c r="I23" s="128"/>
      <c r="J23" s="119"/>
    </row>
    <row r="24" spans="1:10" ht="13.5" customHeight="1">
      <c r="A24" s="119"/>
      <c r="B24" s="92">
        <v>20</v>
      </c>
      <c r="C24" s="126" t="s">
        <v>764</v>
      </c>
      <c r="D24" s="125"/>
      <c r="E24" s="126" t="s">
        <v>399</v>
      </c>
      <c r="F24" s="125"/>
      <c r="G24" s="134" t="s">
        <v>520</v>
      </c>
      <c r="H24" s="127"/>
      <c r="I24" s="128"/>
      <c r="J24" s="119"/>
    </row>
    <row r="25" spans="1:10" ht="13.5" customHeight="1">
      <c r="A25" s="119"/>
      <c r="B25" s="92">
        <v>21</v>
      </c>
      <c r="C25" s="126" t="s">
        <v>764</v>
      </c>
      <c r="D25" s="125"/>
      <c r="E25" s="126" t="s">
        <v>399</v>
      </c>
      <c r="F25" s="125"/>
      <c r="G25" s="134" t="s">
        <v>521</v>
      </c>
      <c r="H25" s="127"/>
      <c r="I25" s="128"/>
      <c r="J25" s="119"/>
    </row>
    <row r="26" spans="1:10" ht="13.5" customHeight="1">
      <c r="A26" s="119"/>
      <c r="B26" s="92">
        <v>22</v>
      </c>
      <c r="C26" s="126" t="s">
        <v>764</v>
      </c>
      <c r="D26" s="125"/>
      <c r="E26" s="126" t="s">
        <v>399</v>
      </c>
      <c r="F26" s="125"/>
      <c r="G26" s="134" t="s">
        <v>522</v>
      </c>
      <c r="H26" s="127"/>
      <c r="I26" s="128"/>
      <c r="J26" s="119"/>
    </row>
    <row r="27" spans="1:10" ht="13.5" customHeight="1">
      <c r="A27" s="119"/>
      <c r="B27" s="92">
        <v>23</v>
      </c>
      <c r="C27" s="126" t="s">
        <v>764</v>
      </c>
      <c r="D27" s="125"/>
      <c r="E27" s="126" t="s">
        <v>523</v>
      </c>
      <c r="F27" s="125"/>
      <c r="G27" s="134" t="s">
        <v>524</v>
      </c>
      <c r="H27" s="127"/>
      <c r="I27" s="128"/>
      <c r="J27" s="119"/>
    </row>
    <row r="28" spans="1:10" ht="13.5" customHeight="1">
      <c r="A28" s="119"/>
      <c r="B28" s="92">
        <v>24</v>
      </c>
      <c r="C28" s="126" t="s">
        <v>764</v>
      </c>
      <c r="D28" s="125"/>
      <c r="E28" s="126" t="s">
        <v>460</v>
      </c>
      <c r="F28" s="125"/>
      <c r="G28" s="134" t="s">
        <v>765</v>
      </c>
      <c r="H28" s="127"/>
      <c r="I28" s="128"/>
      <c r="J28" s="119"/>
    </row>
    <row r="29" spans="1:10" ht="13.5" customHeight="1">
      <c r="A29" s="119"/>
      <c r="B29" s="92">
        <v>25</v>
      </c>
      <c r="C29" s="126" t="s">
        <v>764</v>
      </c>
      <c r="D29" s="125"/>
      <c r="E29" s="126" t="s">
        <v>460</v>
      </c>
      <c r="F29" s="125"/>
      <c r="G29" s="134" t="s">
        <v>766</v>
      </c>
      <c r="H29" s="127"/>
      <c r="I29" s="128"/>
      <c r="J29" s="119"/>
    </row>
    <row r="30" spans="1:10" ht="13.5" customHeight="1">
      <c r="A30" s="119"/>
      <c r="B30" s="92">
        <v>26</v>
      </c>
      <c r="C30" s="126" t="s">
        <v>764</v>
      </c>
      <c r="D30" s="125"/>
      <c r="E30" s="126" t="s">
        <v>460</v>
      </c>
      <c r="F30" s="125"/>
      <c r="G30" s="134" t="s">
        <v>525</v>
      </c>
      <c r="H30" s="127"/>
      <c r="I30" s="128"/>
      <c r="J30" s="119"/>
    </row>
    <row r="31" spans="1:10" ht="13.5" customHeight="1">
      <c r="A31" s="119"/>
      <c r="B31" s="92">
        <v>27</v>
      </c>
      <c r="C31" s="126" t="s">
        <v>764</v>
      </c>
      <c r="D31" s="125"/>
      <c r="E31" s="126" t="s">
        <v>460</v>
      </c>
      <c r="F31" s="125"/>
      <c r="G31" s="134" t="s">
        <v>526</v>
      </c>
      <c r="H31" s="127"/>
      <c r="I31" s="128"/>
      <c r="J31" s="119"/>
    </row>
    <row r="32" spans="1:10" ht="13.5" customHeight="1">
      <c r="A32" s="119"/>
      <c r="B32" s="92">
        <v>28</v>
      </c>
      <c r="C32" s="126" t="s">
        <v>764</v>
      </c>
      <c r="D32" s="125"/>
      <c r="E32" s="126" t="s">
        <v>419</v>
      </c>
      <c r="F32" s="125"/>
      <c r="G32" s="134" t="s">
        <v>805</v>
      </c>
      <c r="H32" s="127"/>
      <c r="I32" s="128" t="s">
        <v>739</v>
      </c>
      <c r="J32" s="119"/>
    </row>
    <row r="33" spans="1:10" ht="13.5" customHeight="1">
      <c r="A33" s="119"/>
      <c r="B33" s="92">
        <v>29</v>
      </c>
      <c r="C33" s="126" t="s">
        <v>764</v>
      </c>
      <c r="D33" s="125"/>
      <c r="E33" s="126" t="s">
        <v>419</v>
      </c>
      <c r="F33" s="125"/>
      <c r="G33" s="134" t="s">
        <v>806</v>
      </c>
      <c r="H33" s="127"/>
      <c r="I33" s="128" t="s">
        <v>739</v>
      </c>
      <c r="J33" s="119"/>
    </row>
    <row r="34" spans="1:10" ht="13.5" customHeight="1">
      <c r="A34" s="119"/>
      <c r="B34" s="92">
        <v>30</v>
      </c>
      <c r="C34" s="126" t="s">
        <v>764</v>
      </c>
      <c r="D34" s="125"/>
      <c r="E34" s="126" t="s">
        <v>527</v>
      </c>
      <c r="F34" s="125"/>
      <c r="G34" s="134" t="s">
        <v>807</v>
      </c>
      <c r="H34" s="127"/>
      <c r="I34" s="128" t="s">
        <v>752</v>
      </c>
      <c r="J34" s="119"/>
    </row>
    <row r="35" spans="1:10" ht="13.5" hidden="1" customHeight="1">
      <c r="A35" s="119"/>
      <c r="B35" s="92">
        <v>31</v>
      </c>
      <c r="C35" s="136" t="s">
        <v>777</v>
      </c>
      <c r="D35" s="136"/>
      <c r="E35" s="136" t="s">
        <v>399</v>
      </c>
      <c r="F35" s="136"/>
      <c r="G35" s="137" t="s">
        <v>808</v>
      </c>
      <c r="H35" s="131"/>
      <c r="I35" s="132" t="s">
        <v>434</v>
      </c>
      <c r="J35" s="119"/>
    </row>
    <row r="36" spans="1:10" ht="13.5" hidden="1" customHeight="1">
      <c r="A36" s="119"/>
      <c r="B36" s="92">
        <v>32</v>
      </c>
      <c r="C36" s="136" t="s">
        <v>777</v>
      </c>
      <c r="D36" s="136"/>
      <c r="E36" s="136" t="s">
        <v>399</v>
      </c>
      <c r="F36" s="136"/>
      <c r="G36" s="131" t="s">
        <v>809</v>
      </c>
      <c r="H36" s="131"/>
      <c r="I36" s="132" t="s">
        <v>433</v>
      </c>
      <c r="J36" s="119"/>
    </row>
    <row r="37" spans="1:10" ht="13.5" hidden="1" customHeight="1">
      <c r="A37" s="119"/>
      <c r="B37" s="92">
        <v>33</v>
      </c>
      <c r="C37" s="136" t="s">
        <v>777</v>
      </c>
      <c r="D37" s="129"/>
      <c r="E37" s="130" t="s">
        <v>413</v>
      </c>
      <c r="F37" s="129"/>
      <c r="G37" s="138" t="s">
        <v>810</v>
      </c>
      <c r="H37" s="131"/>
      <c r="I37" s="132" t="s">
        <v>436</v>
      </c>
      <c r="J37" s="119"/>
    </row>
    <row r="38" spans="1:10" ht="13.5" hidden="1" customHeight="1">
      <c r="A38" s="119"/>
      <c r="B38" s="92">
        <v>34</v>
      </c>
      <c r="C38" s="136" t="s">
        <v>777</v>
      </c>
      <c r="D38" s="129"/>
      <c r="E38" s="130" t="s">
        <v>413</v>
      </c>
      <c r="F38" s="129"/>
      <c r="G38" s="138" t="s">
        <v>811</v>
      </c>
      <c r="H38" s="131"/>
      <c r="I38" s="132" t="s">
        <v>436</v>
      </c>
      <c r="J38" s="119"/>
    </row>
    <row r="39" spans="1:10" ht="13.5" hidden="1" customHeight="1">
      <c r="A39" s="119"/>
      <c r="B39" s="92">
        <v>35</v>
      </c>
      <c r="C39" s="136" t="s">
        <v>777</v>
      </c>
      <c r="D39" s="129"/>
      <c r="E39" s="130" t="s">
        <v>414</v>
      </c>
      <c r="F39" s="129"/>
      <c r="G39" s="138" t="s">
        <v>415</v>
      </c>
      <c r="H39" s="131"/>
      <c r="I39" s="132" t="s">
        <v>433</v>
      </c>
      <c r="J39" s="119"/>
    </row>
    <row r="40" spans="1:10" ht="13.5" hidden="1" customHeight="1">
      <c r="A40" s="119"/>
      <c r="B40" s="92">
        <v>36</v>
      </c>
      <c r="C40" s="136" t="s">
        <v>777</v>
      </c>
      <c r="D40" s="129"/>
      <c r="E40" s="130" t="s">
        <v>416</v>
      </c>
      <c r="F40" s="129"/>
      <c r="G40" s="138" t="s">
        <v>415</v>
      </c>
      <c r="H40" s="131"/>
      <c r="I40" s="132" t="s">
        <v>433</v>
      </c>
      <c r="J40" s="119"/>
    </row>
    <row r="41" spans="1:10" ht="13.5" hidden="1" customHeight="1">
      <c r="A41" s="119"/>
      <c r="B41" s="92">
        <v>37</v>
      </c>
      <c r="C41" s="136" t="s">
        <v>777</v>
      </c>
      <c r="D41" s="129"/>
      <c r="E41" s="130" t="s">
        <v>417</v>
      </c>
      <c r="F41" s="129"/>
      <c r="G41" s="137" t="s">
        <v>403</v>
      </c>
      <c r="H41" s="131"/>
      <c r="I41" s="132" t="s">
        <v>433</v>
      </c>
      <c r="J41" s="119"/>
    </row>
    <row r="42" spans="1:10" ht="13.5" hidden="1" customHeight="1">
      <c r="A42" s="119"/>
      <c r="B42" s="92">
        <v>38</v>
      </c>
      <c r="C42" s="133" t="s">
        <v>778</v>
      </c>
      <c r="D42" s="125"/>
      <c r="E42" s="133" t="s">
        <v>399</v>
      </c>
      <c r="F42" s="125"/>
      <c r="G42" s="134" t="s">
        <v>812</v>
      </c>
      <c r="H42" s="127"/>
      <c r="I42" s="128" t="s">
        <v>435</v>
      </c>
      <c r="J42" s="119"/>
    </row>
    <row r="43" spans="1:10" ht="13.5" hidden="1" customHeight="1">
      <c r="A43" s="119"/>
      <c r="B43" s="92">
        <v>39</v>
      </c>
      <c r="C43" s="133" t="s">
        <v>778</v>
      </c>
      <c r="D43" s="125"/>
      <c r="E43" s="126" t="s">
        <v>418</v>
      </c>
      <c r="F43" s="125"/>
      <c r="G43" s="134" t="s">
        <v>813</v>
      </c>
      <c r="H43" s="127"/>
      <c r="I43" s="128" t="s">
        <v>436</v>
      </c>
      <c r="J43" s="119"/>
    </row>
    <row r="44" spans="1:10" ht="13.5" hidden="1" customHeight="1">
      <c r="A44" s="119"/>
      <c r="B44" s="92">
        <v>40</v>
      </c>
      <c r="C44" s="133" t="s">
        <v>778</v>
      </c>
      <c r="D44" s="125"/>
      <c r="E44" s="126" t="s">
        <v>419</v>
      </c>
      <c r="F44" s="125"/>
      <c r="G44" s="134" t="s">
        <v>814</v>
      </c>
      <c r="H44" s="127"/>
      <c r="I44" s="128" t="s">
        <v>432</v>
      </c>
      <c r="J44" s="119"/>
    </row>
    <row r="45" spans="1:10" ht="13.5" hidden="1" customHeight="1">
      <c r="A45" s="119"/>
      <c r="B45" s="92">
        <v>41</v>
      </c>
      <c r="C45" s="133" t="s">
        <v>778</v>
      </c>
      <c r="D45" s="125"/>
      <c r="E45" s="126" t="s">
        <v>419</v>
      </c>
      <c r="F45" s="125"/>
      <c r="G45" s="134" t="s">
        <v>815</v>
      </c>
      <c r="H45" s="127"/>
      <c r="I45" s="128" t="s">
        <v>432</v>
      </c>
      <c r="J45" s="119"/>
    </row>
    <row r="46" spans="1:10" ht="13.5" hidden="1" customHeight="1">
      <c r="A46" s="119"/>
      <c r="B46" s="92">
        <v>42</v>
      </c>
      <c r="C46" s="136" t="s">
        <v>779</v>
      </c>
      <c r="D46" s="129"/>
      <c r="E46" s="130" t="s">
        <v>420</v>
      </c>
      <c r="F46" s="129"/>
      <c r="G46" s="138" t="s">
        <v>421</v>
      </c>
      <c r="H46" s="131"/>
      <c r="I46" s="132" t="s">
        <v>434</v>
      </c>
      <c r="J46" s="119"/>
    </row>
    <row r="47" spans="1:10" ht="13.5" hidden="1" customHeight="1">
      <c r="A47" s="119"/>
      <c r="B47" s="92">
        <v>43</v>
      </c>
      <c r="C47" s="136" t="s">
        <v>779</v>
      </c>
      <c r="D47" s="129"/>
      <c r="E47" s="130" t="s">
        <v>422</v>
      </c>
      <c r="F47" s="129"/>
      <c r="G47" s="138" t="s">
        <v>816</v>
      </c>
      <c r="H47" s="131"/>
      <c r="I47" s="132" t="s">
        <v>436</v>
      </c>
      <c r="J47" s="119"/>
    </row>
    <row r="48" spans="1:10" ht="13.5" hidden="1" customHeight="1">
      <c r="A48" s="119"/>
      <c r="B48" s="92">
        <v>44</v>
      </c>
      <c r="C48" s="133" t="s">
        <v>780</v>
      </c>
      <c r="D48" s="125"/>
      <c r="E48" s="133" t="s">
        <v>399</v>
      </c>
      <c r="F48" s="125"/>
      <c r="G48" s="134" t="s">
        <v>423</v>
      </c>
      <c r="H48" s="127"/>
      <c r="I48" s="128" t="s">
        <v>432</v>
      </c>
      <c r="J48" s="119"/>
    </row>
    <row r="49" spans="1:10" ht="13.5" hidden="1" customHeight="1">
      <c r="A49" s="119"/>
      <c r="B49" s="92">
        <v>45</v>
      </c>
      <c r="C49" s="133" t="s">
        <v>780</v>
      </c>
      <c r="D49" s="125"/>
      <c r="E49" s="126" t="s">
        <v>424</v>
      </c>
      <c r="F49" s="125"/>
      <c r="G49" s="134" t="s">
        <v>817</v>
      </c>
      <c r="H49" s="127"/>
      <c r="I49" s="128" t="s">
        <v>432</v>
      </c>
      <c r="J49" s="119"/>
    </row>
    <row r="50" spans="1:10" ht="13.5" hidden="1" customHeight="1">
      <c r="A50" s="119"/>
      <c r="B50" s="92">
        <v>46</v>
      </c>
      <c r="C50" s="133" t="s">
        <v>780</v>
      </c>
      <c r="D50" s="125"/>
      <c r="E50" s="126" t="s">
        <v>419</v>
      </c>
      <c r="F50" s="125"/>
      <c r="G50" s="134" t="s">
        <v>818</v>
      </c>
      <c r="H50" s="127"/>
      <c r="I50" s="128" t="s">
        <v>432</v>
      </c>
      <c r="J50" s="119"/>
    </row>
    <row r="51" spans="1:10" ht="13.5" hidden="1" customHeight="1">
      <c r="A51" s="119"/>
      <c r="B51" s="92">
        <v>47</v>
      </c>
      <c r="C51" s="133" t="s">
        <v>780</v>
      </c>
      <c r="D51" s="125"/>
      <c r="E51" s="126" t="s">
        <v>425</v>
      </c>
      <c r="F51" s="125"/>
      <c r="G51" s="134" t="s">
        <v>819</v>
      </c>
      <c r="H51" s="127"/>
      <c r="I51" s="128" t="s">
        <v>432</v>
      </c>
      <c r="J51" s="119"/>
    </row>
    <row r="52" spans="1:10" ht="13.5" hidden="1" customHeight="1">
      <c r="A52" s="119"/>
      <c r="B52" s="92">
        <v>48</v>
      </c>
      <c r="C52" s="133" t="s">
        <v>780</v>
      </c>
      <c r="D52" s="125"/>
      <c r="E52" s="126" t="s">
        <v>426</v>
      </c>
      <c r="F52" s="125"/>
      <c r="G52" s="134" t="s">
        <v>819</v>
      </c>
      <c r="H52" s="127"/>
      <c r="I52" s="128" t="s">
        <v>432</v>
      </c>
      <c r="J52" s="119"/>
    </row>
    <row r="53" spans="1:10" ht="13.5" hidden="1" customHeight="1">
      <c r="A53" s="119"/>
      <c r="B53" s="92">
        <v>49</v>
      </c>
      <c r="C53" s="133" t="s">
        <v>780</v>
      </c>
      <c r="D53" s="125"/>
      <c r="E53" s="126" t="s">
        <v>427</v>
      </c>
      <c r="F53" s="125"/>
      <c r="G53" s="134" t="s">
        <v>819</v>
      </c>
      <c r="H53" s="127"/>
      <c r="I53" s="128" t="s">
        <v>432</v>
      </c>
      <c r="J53" s="119"/>
    </row>
    <row r="54" spans="1:10" ht="13.5" hidden="1" customHeight="1">
      <c r="A54" s="119"/>
      <c r="B54" s="92">
        <v>50</v>
      </c>
      <c r="C54" s="136" t="s">
        <v>781</v>
      </c>
      <c r="D54" s="129"/>
      <c r="E54" s="136" t="s">
        <v>399</v>
      </c>
      <c r="F54" s="129"/>
      <c r="G54" s="138" t="s">
        <v>477</v>
      </c>
      <c r="H54" s="131"/>
      <c r="I54" s="132" t="s">
        <v>743</v>
      </c>
      <c r="J54" s="119"/>
    </row>
    <row r="55" spans="1:10" ht="13.5" hidden="1" customHeight="1">
      <c r="A55" s="119"/>
      <c r="B55" s="92">
        <v>51</v>
      </c>
      <c r="C55" s="136" t="s">
        <v>781</v>
      </c>
      <c r="D55" s="129"/>
      <c r="E55" s="136" t="s">
        <v>399</v>
      </c>
      <c r="F55" s="129"/>
      <c r="G55" s="138" t="s">
        <v>478</v>
      </c>
      <c r="H55" s="131"/>
      <c r="I55" s="132" t="s">
        <v>743</v>
      </c>
      <c r="J55" s="119"/>
    </row>
    <row r="56" spans="1:10" ht="13.5" hidden="1" customHeight="1">
      <c r="A56" s="119"/>
      <c r="B56" s="92">
        <v>52</v>
      </c>
      <c r="C56" s="136" t="s">
        <v>781</v>
      </c>
      <c r="D56" s="129"/>
      <c r="E56" s="136" t="s">
        <v>399</v>
      </c>
      <c r="F56" s="129"/>
      <c r="G56" s="138" t="s">
        <v>820</v>
      </c>
      <c r="H56" s="131"/>
      <c r="I56" s="132" t="s">
        <v>743</v>
      </c>
      <c r="J56" s="119"/>
    </row>
    <row r="57" spans="1:10" ht="13.5" hidden="1" customHeight="1">
      <c r="A57" s="119"/>
      <c r="B57" s="92">
        <v>53</v>
      </c>
      <c r="C57" s="136" t="s">
        <v>781</v>
      </c>
      <c r="D57" s="129"/>
      <c r="E57" s="136" t="s">
        <v>481</v>
      </c>
      <c r="F57" s="129"/>
      <c r="G57" s="138" t="s">
        <v>820</v>
      </c>
      <c r="H57" s="131"/>
      <c r="I57" s="132" t="s">
        <v>743</v>
      </c>
      <c r="J57" s="119"/>
    </row>
    <row r="58" spans="1:10" ht="13.5" hidden="1" customHeight="1">
      <c r="A58" s="119"/>
      <c r="B58" s="92">
        <v>54</v>
      </c>
      <c r="C58" s="136" t="s">
        <v>781</v>
      </c>
      <c r="D58" s="129"/>
      <c r="E58" s="136" t="s">
        <v>479</v>
      </c>
      <c r="F58" s="129"/>
      <c r="G58" s="138" t="s">
        <v>480</v>
      </c>
      <c r="H58" s="131"/>
      <c r="I58" s="132" t="s">
        <v>737</v>
      </c>
      <c r="J58" s="119"/>
    </row>
    <row r="59" spans="1:10" ht="13.5" hidden="1" customHeight="1">
      <c r="A59" s="119"/>
      <c r="B59" s="92">
        <v>55</v>
      </c>
      <c r="C59" s="133" t="s">
        <v>782</v>
      </c>
      <c r="D59" s="125"/>
      <c r="E59" s="133" t="s">
        <v>534</v>
      </c>
      <c r="F59" s="125"/>
      <c r="G59" s="134" t="s">
        <v>531</v>
      </c>
      <c r="H59" s="127"/>
      <c r="I59" s="128" t="s">
        <v>748</v>
      </c>
      <c r="J59" s="119"/>
    </row>
    <row r="60" spans="1:10" ht="13.5" hidden="1" customHeight="1">
      <c r="A60" s="119"/>
      <c r="B60" s="92">
        <v>56</v>
      </c>
      <c r="C60" s="133" t="s">
        <v>782</v>
      </c>
      <c r="D60" s="133"/>
      <c r="E60" s="133" t="s">
        <v>532</v>
      </c>
      <c r="F60" s="133"/>
      <c r="G60" s="135" t="s">
        <v>821</v>
      </c>
      <c r="H60" s="127"/>
      <c r="I60" s="128" t="s">
        <v>747</v>
      </c>
      <c r="J60" s="119"/>
    </row>
    <row r="61" spans="1:10" ht="13.5" hidden="1" customHeight="1">
      <c r="A61" s="119"/>
      <c r="B61" s="92">
        <v>57</v>
      </c>
      <c r="C61" s="133" t="s">
        <v>782</v>
      </c>
      <c r="D61" s="133"/>
      <c r="E61" s="133" t="s">
        <v>533</v>
      </c>
      <c r="F61" s="133"/>
      <c r="G61" s="135" t="s">
        <v>822</v>
      </c>
      <c r="H61" s="127"/>
      <c r="I61" s="128" t="s">
        <v>747</v>
      </c>
      <c r="J61" s="119"/>
    </row>
    <row r="62" spans="1:10" ht="13.5" hidden="1" customHeight="1">
      <c r="A62" s="119"/>
      <c r="B62" s="92">
        <v>58</v>
      </c>
      <c r="C62" s="133" t="s">
        <v>782</v>
      </c>
      <c r="D62" s="133"/>
      <c r="E62" s="133" t="s">
        <v>533</v>
      </c>
      <c r="F62" s="133"/>
      <c r="G62" s="135" t="s">
        <v>823</v>
      </c>
      <c r="H62" s="127"/>
      <c r="I62" s="128" t="s">
        <v>747</v>
      </c>
      <c r="J62" s="119"/>
    </row>
    <row r="63" spans="1:10" ht="13.5" hidden="1" customHeight="1">
      <c r="A63" s="119"/>
      <c r="B63" s="92">
        <v>59</v>
      </c>
      <c r="C63" s="133" t="s">
        <v>782</v>
      </c>
      <c r="D63" s="133"/>
      <c r="E63" s="133" t="s">
        <v>634</v>
      </c>
      <c r="F63" s="133"/>
      <c r="G63" s="135" t="s">
        <v>538</v>
      </c>
      <c r="H63" s="127"/>
      <c r="I63" s="128" t="s">
        <v>740</v>
      </c>
      <c r="J63" s="119"/>
    </row>
    <row r="64" spans="1:10" ht="13.5" hidden="1" customHeight="1">
      <c r="A64" s="119"/>
      <c r="B64" s="92">
        <v>60</v>
      </c>
      <c r="C64" s="136" t="s">
        <v>783</v>
      </c>
      <c r="D64" s="136"/>
      <c r="E64" s="136" t="s">
        <v>535</v>
      </c>
      <c r="F64" s="136"/>
      <c r="G64" s="137" t="s">
        <v>824</v>
      </c>
      <c r="H64" s="131"/>
      <c r="I64" s="132" t="s">
        <v>749</v>
      </c>
      <c r="J64" s="119"/>
    </row>
    <row r="65" spans="1:10" ht="13.5" hidden="1" customHeight="1">
      <c r="A65" s="119"/>
      <c r="B65" s="92">
        <v>61</v>
      </c>
      <c r="C65" s="136" t="s">
        <v>783</v>
      </c>
      <c r="D65" s="136"/>
      <c r="E65" s="136" t="s">
        <v>536</v>
      </c>
      <c r="F65" s="136"/>
      <c r="G65" s="137" t="s">
        <v>825</v>
      </c>
      <c r="H65" s="131"/>
      <c r="I65" s="132" t="s">
        <v>749</v>
      </c>
      <c r="J65" s="119"/>
    </row>
    <row r="66" spans="1:10" ht="13.5" hidden="1" customHeight="1">
      <c r="A66" s="119"/>
      <c r="B66" s="92">
        <v>62</v>
      </c>
      <c r="C66" s="136" t="s">
        <v>783</v>
      </c>
      <c r="D66" s="136"/>
      <c r="E66" s="136" t="s">
        <v>634</v>
      </c>
      <c r="F66" s="136"/>
      <c r="G66" s="137" t="s">
        <v>538</v>
      </c>
      <c r="H66" s="131"/>
      <c r="I66" s="132" t="s">
        <v>741</v>
      </c>
      <c r="J66" s="119"/>
    </row>
    <row r="67" spans="1:10" ht="13.5" hidden="1" customHeight="1">
      <c r="A67" s="119"/>
      <c r="B67" s="92">
        <v>63</v>
      </c>
      <c r="C67" s="133" t="s">
        <v>784</v>
      </c>
      <c r="D67" s="133"/>
      <c r="E67" s="133" t="s">
        <v>482</v>
      </c>
      <c r="F67" s="133"/>
      <c r="G67" s="135" t="s">
        <v>483</v>
      </c>
      <c r="H67" s="127"/>
      <c r="I67" s="128" t="s">
        <v>751</v>
      </c>
      <c r="J67" s="119"/>
    </row>
    <row r="68" spans="1:10" ht="13.5" hidden="1" customHeight="1">
      <c r="A68" s="119"/>
      <c r="B68" s="92">
        <v>64</v>
      </c>
      <c r="C68" s="133" t="s">
        <v>784</v>
      </c>
      <c r="D68" s="133"/>
      <c r="E68" s="133" t="s">
        <v>482</v>
      </c>
      <c r="F68" s="133"/>
      <c r="G68" s="135" t="s">
        <v>484</v>
      </c>
      <c r="H68" s="127"/>
      <c r="I68" s="128" t="s">
        <v>751</v>
      </c>
      <c r="J68" s="119"/>
    </row>
    <row r="69" spans="1:10" ht="13.5" hidden="1" customHeight="1">
      <c r="A69" s="119"/>
      <c r="B69" s="92">
        <v>65</v>
      </c>
      <c r="C69" s="133" t="s">
        <v>784</v>
      </c>
      <c r="D69" s="133"/>
      <c r="E69" s="133" t="s">
        <v>485</v>
      </c>
      <c r="F69" s="133"/>
      <c r="G69" s="135" t="s">
        <v>826</v>
      </c>
      <c r="H69" s="127"/>
      <c r="I69" s="128" t="s">
        <v>734</v>
      </c>
      <c r="J69" s="119"/>
    </row>
    <row r="70" spans="1:10" ht="13.5" hidden="1" customHeight="1">
      <c r="A70" s="119"/>
      <c r="B70" s="92">
        <v>66</v>
      </c>
      <c r="C70" s="133" t="s">
        <v>784</v>
      </c>
      <c r="D70" s="133"/>
      <c r="E70" s="133" t="s">
        <v>482</v>
      </c>
      <c r="F70" s="133"/>
      <c r="G70" s="135" t="s">
        <v>486</v>
      </c>
      <c r="H70" s="127"/>
      <c r="I70" s="128" t="s">
        <v>751</v>
      </c>
      <c r="J70" s="119"/>
    </row>
    <row r="71" spans="1:10" ht="13.5" hidden="1" customHeight="1">
      <c r="A71" s="119"/>
      <c r="B71" s="92">
        <v>67</v>
      </c>
      <c r="C71" s="133" t="s">
        <v>784</v>
      </c>
      <c r="D71" s="133"/>
      <c r="E71" s="133" t="s">
        <v>485</v>
      </c>
      <c r="F71" s="133"/>
      <c r="G71" s="135" t="s">
        <v>827</v>
      </c>
      <c r="H71" s="127"/>
      <c r="I71" s="128" t="s">
        <v>734</v>
      </c>
      <c r="J71" s="119"/>
    </row>
    <row r="72" spans="1:10" ht="13.5" hidden="1" customHeight="1">
      <c r="A72" s="119"/>
      <c r="B72" s="92">
        <v>68</v>
      </c>
      <c r="C72" s="133" t="s">
        <v>784</v>
      </c>
      <c r="D72" s="133"/>
      <c r="E72" s="133" t="s">
        <v>482</v>
      </c>
      <c r="F72" s="133"/>
      <c r="G72" s="135" t="s">
        <v>487</v>
      </c>
      <c r="H72" s="127"/>
      <c r="I72" s="128" t="s">
        <v>751</v>
      </c>
      <c r="J72" s="119"/>
    </row>
    <row r="73" spans="1:10" ht="13.5" hidden="1" customHeight="1">
      <c r="A73" s="119"/>
      <c r="B73" s="92">
        <v>69</v>
      </c>
      <c r="C73" s="133" t="s">
        <v>784</v>
      </c>
      <c r="D73" s="133"/>
      <c r="E73" s="133" t="s">
        <v>482</v>
      </c>
      <c r="F73" s="133"/>
      <c r="G73" s="135" t="s">
        <v>488</v>
      </c>
      <c r="H73" s="127"/>
      <c r="I73" s="128" t="s">
        <v>751</v>
      </c>
      <c r="J73" s="119"/>
    </row>
    <row r="74" spans="1:10" ht="13.5" hidden="1" customHeight="1">
      <c r="A74" s="119"/>
      <c r="B74" s="92">
        <v>70</v>
      </c>
      <c r="C74" s="133" t="s">
        <v>784</v>
      </c>
      <c r="D74" s="133"/>
      <c r="E74" s="133" t="s">
        <v>482</v>
      </c>
      <c r="F74" s="133"/>
      <c r="G74" s="135" t="s">
        <v>489</v>
      </c>
      <c r="H74" s="127"/>
      <c r="I74" s="128" t="s">
        <v>751</v>
      </c>
      <c r="J74" s="119"/>
    </row>
    <row r="75" spans="1:10" ht="13.5" hidden="1" customHeight="1">
      <c r="A75" s="119"/>
      <c r="B75" s="92">
        <v>71</v>
      </c>
      <c r="C75" s="133" t="s">
        <v>784</v>
      </c>
      <c r="D75" s="133"/>
      <c r="E75" s="133" t="s">
        <v>460</v>
      </c>
      <c r="F75" s="133"/>
      <c r="G75" s="135" t="s">
        <v>828</v>
      </c>
      <c r="H75" s="127"/>
      <c r="I75" s="128" t="s">
        <v>751</v>
      </c>
      <c r="J75" s="119"/>
    </row>
    <row r="76" spans="1:10" ht="13.5" hidden="1" customHeight="1">
      <c r="A76" s="119"/>
      <c r="B76" s="92">
        <v>72</v>
      </c>
      <c r="C76" s="133" t="s">
        <v>784</v>
      </c>
      <c r="D76" s="133"/>
      <c r="E76" s="133" t="s">
        <v>479</v>
      </c>
      <c r="F76" s="133"/>
      <c r="G76" s="135" t="s">
        <v>490</v>
      </c>
      <c r="H76" s="127"/>
      <c r="I76" s="128" t="s">
        <v>734</v>
      </c>
      <c r="J76" s="119"/>
    </row>
    <row r="77" spans="1:10" ht="13.5" hidden="1" customHeight="1">
      <c r="A77" s="119"/>
      <c r="B77" s="92">
        <v>73</v>
      </c>
      <c r="C77" s="133" t="s">
        <v>784</v>
      </c>
      <c r="D77" s="133"/>
      <c r="E77" s="133" t="s">
        <v>482</v>
      </c>
      <c r="F77" s="133"/>
      <c r="G77" s="135" t="s">
        <v>491</v>
      </c>
      <c r="H77" s="127"/>
      <c r="I77" s="128" t="s">
        <v>751</v>
      </c>
      <c r="J77" s="119"/>
    </row>
    <row r="78" spans="1:10" ht="13.5" hidden="1" customHeight="1">
      <c r="A78" s="119"/>
      <c r="B78" s="92">
        <v>74</v>
      </c>
      <c r="C78" s="133" t="s">
        <v>784</v>
      </c>
      <c r="D78" s="133"/>
      <c r="E78" s="133" t="s">
        <v>492</v>
      </c>
      <c r="F78" s="133"/>
      <c r="G78" s="135" t="s">
        <v>493</v>
      </c>
      <c r="H78" s="127"/>
      <c r="I78" s="128" t="s">
        <v>734</v>
      </c>
      <c r="J78" s="119"/>
    </row>
    <row r="79" spans="1:10" ht="13.5" customHeight="1">
      <c r="A79" s="119"/>
      <c r="B79" s="92">
        <v>75</v>
      </c>
      <c r="C79" s="136" t="s">
        <v>767</v>
      </c>
      <c r="D79" s="136"/>
      <c r="E79" s="136" t="s">
        <v>479</v>
      </c>
      <c r="F79" s="136"/>
      <c r="G79" s="137" t="s">
        <v>494</v>
      </c>
      <c r="H79" s="131"/>
      <c r="I79" s="132"/>
      <c r="J79" s="119"/>
    </row>
    <row r="80" spans="1:10" ht="13.5" customHeight="1">
      <c r="A80" s="119"/>
      <c r="B80" s="92">
        <v>76</v>
      </c>
      <c r="C80" s="136" t="s">
        <v>767</v>
      </c>
      <c r="D80" s="136"/>
      <c r="E80" s="136" t="s">
        <v>479</v>
      </c>
      <c r="F80" s="136"/>
      <c r="G80" s="137" t="s">
        <v>495</v>
      </c>
      <c r="H80" s="131"/>
      <c r="I80" s="136" t="s">
        <v>729</v>
      </c>
      <c r="J80" s="119"/>
    </row>
    <row r="81" spans="1:10" ht="13.5" customHeight="1">
      <c r="A81" s="119"/>
      <c r="B81" s="92">
        <v>77</v>
      </c>
      <c r="C81" s="136" t="s">
        <v>767</v>
      </c>
      <c r="D81" s="136"/>
      <c r="E81" s="136" t="s">
        <v>496</v>
      </c>
      <c r="F81" s="136"/>
      <c r="G81" s="137" t="s">
        <v>497</v>
      </c>
      <c r="H81" s="131"/>
      <c r="I81" s="132"/>
      <c r="J81" s="119"/>
    </row>
    <row r="82" spans="1:10" ht="13.5" customHeight="1">
      <c r="A82" s="119"/>
      <c r="B82" s="92">
        <v>78</v>
      </c>
      <c r="C82" s="136" t="s">
        <v>767</v>
      </c>
      <c r="D82" s="136"/>
      <c r="E82" s="136" t="s">
        <v>496</v>
      </c>
      <c r="F82" s="136"/>
      <c r="G82" s="137" t="s">
        <v>498</v>
      </c>
      <c r="H82" s="131"/>
      <c r="I82" s="132"/>
      <c r="J82" s="119"/>
    </row>
    <row r="83" spans="1:10" ht="13.5" customHeight="1">
      <c r="A83" s="119"/>
      <c r="B83" s="92">
        <v>79</v>
      </c>
      <c r="C83" s="136" t="s">
        <v>767</v>
      </c>
      <c r="D83" s="136"/>
      <c r="E83" s="136" t="s">
        <v>460</v>
      </c>
      <c r="F83" s="136"/>
      <c r="G83" s="137" t="s">
        <v>499</v>
      </c>
      <c r="H83" s="131"/>
      <c r="I83" s="136" t="s">
        <v>729</v>
      </c>
      <c r="J83" s="119"/>
    </row>
    <row r="84" spans="1:10" ht="13.5" hidden="1" customHeight="1">
      <c r="A84" s="119"/>
      <c r="B84" s="92">
        <v>80</v>
      </c>
      <c r="C84" s="133" t="s">
        <v>786</v>
      </c>
      <c r="D84" s="133"/>
      <c r="E84" s="133" t="s">
        <v>482</v>
      </c>
      <c r="F84" s="133"/>
      <c r="G84" s="135" t="s">
        <v>500</v>
      </c>
      <c r="H84" s="127"/>
      <c r="I84" s="128" t="s">
        <v>744</v>
      </c>
      <c r="J84" s="119"/>
    </row>
    <row r="85" spans="1:10" ht="13.5" hidden="1" customHeight="1">
      <c r="A85" s="119"/>
      <c r="B85" s="92">
        <v>81</v>
      </c>
      <c r="C85" s="133" t="s">
        <v>786</v>
      </c>
      <c r="D85" s="133"/>
      <c r="E85" s="133" t="s">
        <v>482</v>
      </c>
      <c r="F85" s="133"/>
      <c r="G85" s="135" t="s">
        <v>501</v>
      </c>
      <c r="H85" s="127"/>
      <c r="I85" s="128" t="s">
        <v>744</v>
      </c>
      <c r="J85" s="119"/>
    </row>
    <row r="86" spans="1:10" ht="13.5" hidden="1" customHeight="1">
      <c r="A86" s="119"/>
      <c r="B86" s="92">
        <v>82</v>
      </c>
      <c r="C86" s="133" t="s">
        <v>786</v>
      </c>
      <c r="D86" s="133"/>
      <c r="E86" s="133" t="s">
        <v>485</v>
      </c>
      <c r="F86" s="133"/>
      <c r="G86" s="135" t="s">
        <v>502</v>
      </c>
      <c r="H86" s="127"/>
      <c r="I86" s="128" t="s">
        <v>730</v>
      </c>
      <c r="J86" s="119"/>
    </row>
    <row r="87" spans="1:10" ht="13.5" hidden="1" customHeight="1">
      <c r="A87" s="119"/>
      <c r="B87" s="92">
        <v>83</v>
      </c>
      <c r="C87" s="136" t="s">
        <v>788</v>
      </c>
      <c r="D87" s="136"/>
      <c r="E87" s="136" t="s">
        <v>399</v>
      </c>
      <c r="F87" s="136"/>
      <c r="G87" s="137" t="s">
        <v>505</v>
      </c>
      <c r="H87" s="131"/>
      <c r="I87" s="136" t="s">
        <v>746</v>
      </c>
      <c r="J87" s="119"/>
    </row>
    <row r="88" spans="1:10" ht="13.5" hidden="1" customHeight="1">
      <c r="A88" s="119"/>
      <c r="B88" s="92">
        <v>84</v>
      </c>
      <c r="C88" s="136" t="s">
        <v>788</v>
      </c>
      <c r="D88" s="136"/>
      <c r="E88" s="136" t="s">
        <v>399</v>
      </c>
      <c r="F88" s="136"/>
      <c r="G88" s="137" t="s">
        <v>506</v>
      </c>
      <c r="H88" s="131"/>
      <c r="I88" s="136" t="s">
        <v>450</v>
      </c>
      <c r="J88" s="119"/>
    </row>
    <row r="89" spans="1:10" ht="13.5" hidden="1" customHeight="1">
      <c r="A89" s="119"/>
      <c r="B89" s="92">
        <v>85</v>
      </c>
      <c r="C89" s="136" t="s">
        <v>788</v>
      </c>
      <c r="D89" s="136"/>
      <c r="E89" s="136" t="s">
        <v>399</v>
      </c>
      <c r="F89" s="136"/>
      <c r="G89" s="137" t="s">
        <v>507</v>
      </c>
      <c r="H89" s="131"/>
      <c r="I89" s="136" t="s">
        <v>746</v>
      </c>
      <c r="J89" s="119"/>
    </row>
    <row r="90" spans="1:10" ht="13.5" hidden="1" customHeight="1">
      <c r="A90" s="119"/>
      <c r="B90" s="92">
        <v>86</v>
      </c>
      <c r="C90" s="136" t="s">
        <v>788</v>
      </c>
      <c r="D90" s="136"/>
      <c r="E90" s="136" t="s">
        <v>401</v>
      </c>
      <c r="F90" s="136"/>
      <c r="G90" s="137" t="s">
        <v>499</v>
      </c>
      <c r="H90" s="131"/>
      <c r="I90" s="136" t="s">
        <v>746</v>
      </c>
      <c r="J90" s="119"/>
    </row>
    <row r="91" spans="1:10" ht="13.5" hidden="1" customHeight="1">
      <c r="A91" s="119"/>
      <c r="B91" s="92">
        <v>87</v>
      </c>
      <c r="C91" s="133" t="s">
        <v>790</v>
      </c>
      <c r="D91" s="133"/>
      <c r="E91" s="133" t="s">
        <v>399</v>
      </c>
      <c r="F91" s="133"/>
      <c r="G91" s="135" t="s">
        <v>508</v>
      </c>
      <c r="H91" s="127"/>
      <c r="I91" s="128" t="s">
        <v>745</v>
      </c>
      <c r="J91" s="119"/>
    </row>
    <row r="92" spans="1:10" ht="13.5" hidden="1" customHeight="1">
      <c r="A92" s="119"/>
      <c r="B92" s="92">
        <v>88</v>
      </c>
      <c r="C92" s="133" t="s">
        <v>790</v>
      </c>
      <c r="D92" s="133"/>
      <c r="E92" s="133" t="s">
        <v>399</v>
      </c>
      <c r="F92" s="133"/>
      <c r="G92" s="135" t="s">
        <v>509</v>
      </c>
      <c r="H92" s="127"/>
      <c r="I92" s="133" t="s">
        <v>735</v>
      </c>
      <c r="J92" s="119"/>
    </row>
    <row r="93" spans="1:10" ht="13.5" hidden="1" customHeight="1">
      <c r="A93" s="119"/>
      <c r="B93" s="92">
        <v>89</v>
      </c>
      <c r="C93" s="133" t="s">
        <v>790</v>
      </c>
      <c r="D93" s="133"/>
      <c r="E93" s="133" t="s">
        <v>399</v>
      </c>
      <c r="F93" s="133"/>
      <c r="G93" s="135" t="s">
        <v>510</v>
      </c>
      <c r="H93" s="127"/>
      <c r="I93" s="128" t="s">
        <v>745</v>
      </c>
      <c r="J93" s="119"/>
    </row>
    <row r="94" spans="1:10" ht="13.5" hidden="1" customHeight="1">
      <c r="A94" s="119"/>
      <c r="B94" s="92">
        <v>90</v>
      </c>
      <c r="C94" s="133" t="s">
        <v>790</v>
      </c>
      <c r="D94" s="133"/>
      <c r="E94" s="133" t="s">
        <v>511</v>
      </c>
      <c r="F94" s="133"/>
      <c r="G94" s="135" t="s">
        <v>512</v>
      </c>
      <c r="H94" s="127"/>
      <c r="I94" s="128" t="s">
        <v>732</v>
      </c>
      <c r="J94" s="119"/>
    </row>
    <row r="95" spans="1:10" ht="13.5" hidden="1" customHeight="1">
      <c r="A95" s="119"/>
      <c r="B95" s="92">
        <v>91</v>
      </c>
      <c r="C95" s="133" t="s">
        <v>790</v>
      </c>
      <c r="D95" s="133"/>
      <c r="E95" s="133" t="s">
        <v>513</v>
      </c>
      <c r="F95" s="133"/>
      <c r="G95" s="135" t="s">
        <v>514</v>
      </c>
      <c r="H95" s="127"/>
      <c r="I95" s="128" t="s">
        <v>745</v>
      </c>
      <c r="J95" s="119"/>
    </row>
    <row r="96" spans="1:10" ht="13.5" hidden="1" customHeight="1">
      <c r="A96" s="119"/>
      <c r="B96" s="92">
        <v>92</v>
      </c>
      <c r="C96" s="136" t="s">
        <v>792</v>
      </c>
      <c r="D96" s="136"/>
      <c r="E96" s="136" t="s">
        <v>410</v>
      </c>
      <c r="F96" s="136"/>
      <c r="G96" s="131" t="s">
        <v>829</v>
      </c>
      <c r="H96" s="131"/>
      <c r="I96" s="136" t="s">
        <v>724</v>
      </c>
      <c r="J96" s="119"/>
    </row>
    <row r="97" spans="1:10" ht="13.5" hidden="1" customHeight="1">
      <c r="A97" s="119"/>
      <c r="B97" s="92">
        <v>93</v>
      </c>
      <c r="C97" s="136" t="s">
        <v>792</v>
      </c>
      <c r="D97" s="136"/>
      <c r="E97" s="136" t="s">
        <v>410</v>
      </c>
      <c r="F97" s="136"/>
      <c r="G97" s="131" t="s">
        <v>830</v>
      </c>
      <c r="H97" s="131"/>
      <c r="I97" s="136" t="s">
        <v>724</v>
      </c>
      <c r="J97" s="119"/>
    </row>
    <row r="98" spans="1:10" ht="13.5" hidden="1" customHeight="1">
      <c r="A98" s="119"/>
      <c r="B98" s="92">
        <v>94</v>
      </c>
      <c r="C98" s="136" t="s">
        <v>792</v>
      </c>
      <c r="D98" s="136"/>
      <c r="E98" s="136" t="s">
        <v>410</v>
      </c>
      <c r="F98" s="136"/>
      <c r="G98" s="131" t="s">
        <v>831</v>
      </c>
      <c r="H98" s="131"/>
      <c r="I98" s="136" t="s">
        <v>724</v>
      </c>
      <c r="J98" s="119"/>
    </row>
    <row r="99" spans="1:10" ht="13.5" hidden="1" customHeight="1">
      <c r="A99" s="119"/>
      <c r="B99" s="92">
        <v>95</v>
      </c>
      <c r="C99" s="136" t="s">
        <v>792</v>
      </c>
      <c r="D99" s="136"/>
      <c r="E99" s="136" t="s">
        <v>411</v>
      </c>
      <c r="F99" s="136"/>
      <c r="G99" s="131" t="s">
        <v>832</v>
      </c>
      <c r="H99" s="131"/>
      <c r="I99" s="136" t="s">
        <v>725</v>
      </c>
      <c r="J99" s="119"/>
    </row>
    <row r="100" spans="1:10" ht="13.5" hidden="1" customHeight="1">
      <c r="A100" s="119"/>
      <c r="B100" s="92">
        <v>96</v>
      </c>
      <c r="C100" s="136" t="s">
        <v>792</v>
      </c>
      <c r="D100" s="136"/>
      <c r="E100" s="136" t="s">
        <v>637</v>
      </c>
      <c r="F100" s="136"/>
      <c r="G100" s="131" t="s">
        <v>833</v>
      </c>
      <c r="H100" s="131"/>
      <c r="I100" s="136" t="s">
        <v>725</v>
      </c>
      <c r="J100" s="119"/>
    </row>
    <row r="101" spans="1:10" ht="13.5" hidden="1" customHeight="1">
      <c r="A101" s="119"/>
      <c r="B101" s="92">
        <v>97</v>
      </c>
      <c r="C101" s="133" t="s">
        <v>793</v>
      </c>
      <c r="D101" s="133"/>
      <c r="E101" s="133" t="s">
        <v>399</v>
      </c>
      <c r="F101" s="133"/>
      <c r="G101" s="127" t="s">
        <v>834</v>
      </c>
      <c r="H101" s="127"/>
      <c r="I101" s="128" t="s">
        <v>760</v>
      </c>
      <c r="J101" s="119"/>
    </row>
    <row r="102" spans="1:10" ht="13.5" hidden="1" customHeight="1">
      <c r="A102" s="119"/>
      <c r="B102" s="92">
        <v>98</v>
      </c>
      <c r="C102" s="133" t="s">
        <v>793</v>
      </c>
      <c r="D102" s="133"/>
      <c r="E102" s="133" t="s">
        <v>399</v>
      </c>
      <c r="F102" s="133"/>
      <c r="G102" s="127" t="s">
        <v>835</v>
      </c>
      <c r="H102" s="127"/>
      <c r="I102" s="128" t="s">
        <v>760</v>
      </c>
      <c r="J102" s="119"/>
    </row>
    <row r="103" spans="1:10" ht="13.5" hidden="1" customHeight="1">
      <c r="A103" s="119"/>
      <c r="B103" s="92">
        <v>99</v>
      </c>
      <c r="C103" s="133" t="s">
        <v>793</v>
      </c>
      <c r="D103" s="133"/>
      <c r="E103" s="133" t="s">
        <v>399</v>
      </c>
      <c r="F103" s="133"/>
      <c r="G103" s="127" t="s">
        <v>836</v>
      </c>
      <c r="H103" s="127"/>
      <c r="I103" s="128" t="s">
        <v>760</v>
      </c>
      <c r="J103" s="119"/>
    </row>
    <row r="104" spans="1:10" ht="13.5" hidden="1" customHeight="1">
      <c r="A104" s="119"/>
      <c r="B104" s="92">
        <v>100</v>
      </c>
      <c r="C104" s="133" t="s">
        <v>793</v>
      </c>
      <c r="D104" s="133"/>
      <c r="E104" s="133" t="s">
        <v>399</v>
      </c>
      <c r="F104" s="133"/>
      <c r="G104" s="127" t="s">
        <v>837</v>
      </c>
      <c r="H104" s="127"/>
      <c r="I104" s="128" t="s">
        <v>760</v>
      </c>
      <c r="J104" s="119"/>
    </row>
    <row r="105" spans="1:10" ht="13.5" hidden="1" customHeight="1">
      <c r="A105" s="119"/>
      <c r="B105" s="92">
        <v>101</v>
      </c>
      <c r="C105" s="133" t="s">
        <v>793</v>
      </c>
      <c r="D105" s="133"/>
      <c r="E105" s="133" t="s">
        <v>399</v>
      </c>
      <c r="F105" s="133"/>
      <c r="G105" s="127" t="s">
        <v>838</v>
      </c>
      <c r="H105" s="127"/>
      <c r="I105" s="128" t="s">
        <v>760</v>
      </c>
      <c r="J105" s="119"/>
    </row>
    <row r="106" spans="1:10" ht="13.5" hidden="1" customHeight="1">
      <c r="A106" s="119"/>
      <c r="B106" s="92">
        <v>102</v>
      </c>
      <c r="C106" s="133" t="s">
        <v>793</v>
      </c>
      <c r="D106" s="133"/>
      <c r="E106" s="133" t="s">
        <v>399</v>
      </c>
      <c r="F106" s="133"/>
      <c r="G106" s="127" t="s">
        <v>839</v>
      </c>
      <c r="H106" s="127"/>
      <c r="I106" s="128" t="s">
        <v>760</v>
      </c>
      <c r="J106" s="119"/>
    </row>
    <row r="107" spans="1:10" ht="13.5" hidden="1" customHeight="1">
      <c r="A107" s="119"/>
      <c r="B107" s="92">
        <v>103</v>
      </c>
      <c r="C107" s="133" t="s">
        <v>793</v>
      </c>
      <c r="D107" s="133"/>
      <c r="E107" s="133" t="s">
        <v>400</v>
      </c>
      <c r="F107" s="133"/>
      <c r="G107" s="135" t="s">
        <v>840</v>
      </c>
      <c r="H107" s="127"/>
      <c r="I107" s="128" t="s">
        <v>760</v>
      </c>
      <c r="J107" s="119"/>
    </row>
    <row r="108" spans="1:10" ht="13.5" hidden="1" customHeight="1">
      <c r="A108" s="119"/>
      <c r="B108" s="92">
        <v>104</v>
      </c>
      <c r="C108" s="133" t="s">
        <v>793</v>
      </c>
      <c r="D108" s="133"/>
      <c r="E108" s="133" t="s">
        <v>401</v>
      </c>
      <c r="F108" s="133"/>
      <c r="G108" s="127" t="s">
        <v>841</v>
      </c>
      <c r="H108" s="127"/>
      <c r="I108" s="128" t="s">
        <v>760</v>
      </c>
      <c r="J108" s="119"/>
    </row>
    <row r="109" spans="1:10" ht="13.5" hidden="1" customHeight="1">
      <c r="A109" s="119"/>
      <c r="B109" s="92">
        <v>105</v>
      </c>
      <c r="C109" s="133" t="s">
        <v>793</v>
      </c>
      <c r="D109" s="133"/>
      <c r="E109" s="133" t="s">
        <v>402</v>
      </c>
      <c r="F109" s="133"/>
      <c r="G109" s="135" t="s">
        <v>403</v>
      </c>
      <c r="H109" s="127"/>
      <c r="I109" s="128" t="s">
        <v>175</v>
      </c>
      <c r="J109" s="119"/>
    </row>
    <row r="110" spans="1:10" ht="13.5" hidden="1" customHeight="1">
      <c r="A110" s="119"/>
      <c r="B110" s="92">
        <v>106</v>
      </c>
      <c r="C110" s="136" t="s">
        <v>794</v>
      </c>
      <c r="D110" s="136"/>
      <c r="E110" s="136" t="s">
        <v>404</v>
      </c>
      <c r="F110" s="136"/>
      <c r="G110" s="131" t="s">
        <v>842</v>
      </c>
      <c r="H110" s="136"/>
      <c r="I110" s="136" t="s">
        <v>431</v>
      </c>
      <c r="J110" s="119"/>
    </row>
    <row r="111" spans="1:10" ht="13.5" hidden="1" customHeight="1">
      <c r="A111" s="119"/>
      <c r="B111" s="92">
        <v>107</v>
      </c>
      <c r="C111" s="136" t="s">
        <v>794</v>
      </c>
      <c r="D111" s="136"/>
      <c r="E111" s="136" t="s">
        <v>402</v>
      </c>
      <c r="F111" s="136"/>
      <c r="G111" s="131" t="s">
        <v>403</v>
      </c>
      <c r="H111" s="136"/>
      <c r="I111" s="136" t="s">
        <v>430</v>
      </c>
      <c r="J111" s="119"/>
    </row>
    <row r="112" spans="1:10" ht="13.5" hidden="1" customHeight="1">
      <c r="A112" s="119"/>
      <c r="B112" s="92">
        <v>108</v>
      </c>
      <c r="C112" s="136" t="s">
        <v>794</v>
      </c>
      <c r="D112" s="136"/>
      <c r="E112" s="136" t="s">
        <v>405</v>
      </c>
      <c r="F112" s="136"/>
      <c r="G112" s="131" t="s">
        <v>406</v>
      </c>
      <c r="H112" s="136"/>
      <c r="I112" s="136" t="s">
        <v>430</v>
      </c>
      <c r="J112" s="119"/>
    </row>
    <row r="113" spans="1:10" ht="13.5" hidden="1" customHeight="1">
      <c r="A113" s="119"/>
      <c r="B113" s="92">
        <v>109</v>
      </c>
      <c r="C113" s="136" t="s">
        <v>794</v>
      </c>
      <c r="D113" s="136"/>
      <c r="E113" s="136" t="s">
        <v>407</v>
      </c>
      <c r="F113" s="136"/>
      <c r="G113" s="131" t="s">
        <v>843</v>
      </c>
      <c r="H113" s="136"/>
      <c r="I113" s="136" t="s">
        <v>430</v>
      </c>
      <c r="J113" s="119"/>
    </row>
    <row r="114" spans="1:10" ht="13.5" hidden="1" customHeight="1">
      <c r="A114" s="119"/>
      <c r="B114" s="92">
        <v>110</v>
      </c>
      <c r="C114" s="136" t="s">
        <v>794</v>
      </c>
      <c r="D114" s="136"/>
      <c r="E114" s="136" t="s">
        <v>408</v>
      </c>
      <c r="F114" s="136"/>
      <c r="G114" s="131" t="s">
        <v>409</v>
      </c>
      <c r="H114" s="136"/>
      <c r="I114" s="136" t="s">
        <v>430</v>
      </c>
      <c r="J114" s="119"/>
    </row>
    <row r="115" spans="1:10" ht="13.5" hidden="1" customHeight="1">
      <c r="A115" s="119"/>
      <c r="B115" s="92">
        <v>111</v>
      </c>
      <c r="C115" s="133" t="s">
        <v>795</v>
      </c>
      <c r="D115" s="133"/>
      <c r="E115" s="133" t="s">
        <v>401</v>
      </c>
      <c r="F115" s="133"/>
      <c r="G115" s="135" t="s">
        <v>844</v>
      </c>
      <c r="H115" s="127"/>
      <c r="I115" s="128" t="s">
        <v>584</v>
      </c>
      <c r="J115" s="119"/>
    </row>
    <row r="116" spans="1:10" ht="13.5" hidden="1" customHeight="1">
      <c r="A116" s="119"/>
      <c r="B116" s="92">
        <v>112</v>
      </c>
      <c r="C116" s="133" t="s">
        <v>795</v>
      </c>
      <c r="D116" s="133"/>
      <c r="E116" s="133" t="s">
        <v>402</v>
      </c>
      <c r="F116" s="133"/>
      <c r="G116" s="135" t="s">
        <v>503</v>
      </c>
      <c r="H116" s="127"/>
      <c r="I116" s="128" t="s">
        <v>585</v>
      </c>
      <c r="J116" s="119"/>
    </row>
    <row r="117" spans="1:10" ht="13.5" customHeight="1">
      <c r="A117" s="119"/>
      <c r="B117" s="92">
        <v>113</v>
      </c>
      <c r="C117" s="136" t="s">
        <v>768</v>
      </c>
      <c r="D117" s="136"/>
      <c r="E117" s="136" t="s">
        <v>401</v>
      </c>
      <c r="F117" s="136"/>
      <c r="G117" s="131" t="s">
        <v>515</v>
      </c>
      <c r="H117" s="136"/>
      <c r="I117" s="158" t="s">
        <v>744</v>
      </c>
      <c r="J117" s="119"/>
    </row>
    <row r="118" spans="1:10" ht="13.5" customHeight="1">
      <c r="A118" s="119"/>
      <c r="B118" s="92">
        <v>114</v>
      </c>
      <c r="C118" s="136" t="s">
        <v>768</v>
      </c>
      <c r="D118" s="136"/>
      <c r="E118" s="136" t="s">
        <v>401</v>
      </c>
      <c r="F118" s="136"/>
      <c r="G118" s="131" t="s">
        <v>516</v>
      </c>
      <c r="H118" s="136"/>
      <c r="I118" s="136" t="s">
        <v>756</v>
      </c>
      <c r="J118" s="119"/>
    </row>
    <row r="119" spans="1:10" ht="13.5" customHeight="1">
      <c r="A119" s="119"/>
      <c r="B119" s="92">
        <v>115</v>
      </c>
      <c r="C119" s="136" t="s">
        <v>768</v>
      </c>
      <c r="D119" s="136"/>
      <c r="E119" s="136" t="s">
        <v>297</v>
      </c>
      <c r="F119" s="136"/>
      <c r="G119" s="131" t="s">
        <v>845</v>
      </c>
      <c r="H119" s="136"/>
      <c r="I119" s="158" t="s">
        <v>744</v>
      </c>
      <c r="J119" s="119"/>
    </row>
    <row r="120" spans="1:10" ht="13.5" customHeight="1">
      <c r="A120" s="119"/>
      <c r="B120" s="92">
        <v>116</v>
      </c>
      <c r="C120" s="136" t="s">
        <v>768</v>
      </c>
      <c r="D120" s="136"/>
      <c r="E120" s="136" t="s">
        <v>297</v>
      </c>
      <c r="F120" s="136"/>
      <c r="G120" s="131" t="s">
        <v>846</v>
      </c>
      <c r="H120" s="136"/>
      <c r="I120" s="158" t="s">
        <v>744</v>
      </c>
      <c r="J120" s="119"/>
    </row>
    <row r="121" spans="1:10" ht="13.5" customHeight="1">
      <c r="A121" s="119"/>
      <c r="B121" s="92">
        <v>117</v>
      </c>
      <c r="C121" s="136" t="s">
        <v>768</v>
      </c>
      <c r="D121" s="136"/>
      <c r="E121" s="136" t="s">
        <v>297</v>
      </c>
      <c r="F121" s="136"/>
      <c r="G121" s="131" t="s">
        <v>847</v>
      </c>
      <c r="H121" s="136"/>
      <c r="I121" s="158" t="s">
        <v>744</v>
      </c>
      <c r="J121" s="119"/>
    </row>
    <row r="122" spans="1:10" ht="13.5" customHeight="1">
      <c r="A122" s="119"/>
      <c r="B122" s="92">
        <v>118</v>
      </c>
      <c r="C122" s="136" t="s">
        <v>768</v>
      </c>
      <c r="D122" s="136"/>
      <c r="E122" s="136" t="s">
        <v>517</v>
      </c>
      <c r="F122" s="136"/>
      <c r="G122" s="131" t="s">
        <v>848</v>
      </c>
      <c r="H122" s="136"/>
      <c r="I122" s="136" t="s">
        <v>731</v>
      </c>
      <c r="J122" s="119"/>
    </row>
    <row r="123" spans="1:10" ht="13.5" customHeight="1">
      <c r="A123" s="119"/>
      <c r="B123" s="92">
        <v>119</v>
      </c>
      <c r="C123" s="136" t="s">
        <v>768</v>
      </c>
      <c r="D123" s="136"/>
      <c r="E123" s="136" t="s">
        <v>399</v>
      </c>
      <c r="F123" s="136"/>
      <c r="G123" s="131" t="s">
        <v>849</v>
      </c>
      <c r="H123" s="136"/>
      <c r="I123" s="158" t="s">
        <v>758</v>
      </c>
      <c r="J123" s="119"/>
    </row>
    <row r="124" spans="1:10" ht="13.5" customHeight="1">
      <c r="A124" s="119"/>
      <c r="B124" s="92">
        <v>120</v>
      </c>
      <c r="C124" s="136" t="s">
        <v>768</v>
      </c>
      <c r="D124" s="136"/>
      <c r="E124" s="136" t="s">
        <v>635</v>
      </c>
      <c r="F124" s="136"/>
      <c r="G124" s="131" t="s">
        <v>537</v>
      </c>
      <c r="H124" s="136"/>
      <c r="I124" s="187" t="s">
        <v>753</v>
      </c>
      <c r="J124" s="119"/>
    </row>
    <row r="125" spans="1:10" ht="13.5" customHeight="1">
      <c r="A125" s="119"/>
      <c r="B125" s="92">
        <v>121</v>
      </c>
      <c r="C125" s="133" t="s">
        <v>769</v>
      </c>
      <c r="D125" s="133"/>
      <c r="E125" s="133" t="s">
        <v>399</v>
      </c>
      <c r="F125" s="133"/>
      <c r="G125" s="135" t="s">
        <v>541</v>
      </c>
      <c r="H125" s="127"/>
      <c r="I125" s="128" t="s">
        <v>759</v>
      </c>
      <c r="J125" s="119"/>
    </row>
    <row r="126" spans="1:10" ht="13.5" customHeight="1">
      <c r="A126" s="119"/>
      <c r="B126" s="92">
        <v>122</v>
      </c>
      <c r="C126" s="133" t="s">
        <v>769</v>
      </c>
      <c r="D126" s="133"/>
      <c r="E126" s="133" t="s">
        <v>399</v>
      </c>
      <c r="F126" s="133"/>
      <c r="G126" s="135" t="s">
        <v>542</v>
      </c>
      <c r="H126" s="127"/>
      <c r="I126" s="128" t="s">
        <v>759</v>
      </c>
      <c r="J126" s="119"/>
    </row>
    <row r="127" spans="1:10" ht="13.5" customHeight="1">
      <c r="A127" s="119"/>
      <c r="B127" s="92">
        <v>123</v>
      </c>
      <c r="C127" s="133" t="s">
        <v>769</v>
      </c>
      <c r="D127" s="133"/>
      <c r="E127" s="133" t="s">
        <v>543</v>
      </c>
      <c r="F127" s="133"/>
      <c r="G127" s="135" t="s">
        <v>544</v>
      </c>
      <c r="H127" s="127"/>
      <c r="I127" s="128" t="s">
        <v>759</v>
      </c>
      <c r="J127" s="119"/>
    </row>
    <row r="128" spans="1:10" ht="13.5" customHeight="1">
      <c r="A128" s="119"/>
      <c r="B128" s="92">
        <v>124</v>
      </c>
      <c r="C128" s="133" t="s">
        <v>769</v>
      </c>
      <c r="D128" s="133"/>
      <c r="E128" s="133" t="s">
        <v>545</v>
      </c>
      <c r="F128" s="133"/>
      <c r="G128" s="135" t="s">
        <v>850</v>
      </c>
      <c r="H128" s="127"/>
      <c r="I128" s="128" t="s">
        <v>759</v>
      </c>
      <c r="J128" s="119"/>
    </row>
    <row r="129" spans="1:10" ht="13.5" customHeight="1">
      <c r="A129" s="119"/>
      <c r="B129" s="92">
        <v>125</v>
      </c>
      <c r="C129" s="133" t="s">
        <v>769</v>
      </c>
      <c r="D129" s="133"/>
      <c r="E129" s="133" t="s">
        <v>546</v>
      </c>
      <c r="F129" s="133"/>
      <c r="G129" s="135" t="s">
        <v>547</v>
      </c>
      <c r="H129" s="127"/>
      <c r="I129" s="128"/>
      <c r="J129" s="119"/>
    </row>
    <row r="130" spans="1:10" ht="13.5" customHeight="1">
      <c r="A130" s="119"/>
      <c r="B130" s="92">
        <v>126</v>
      </c>
      <c r="C130" s="133" t="s">
        <v>769</v>
      </c>
      <c r="D130" s="133"/>
      <c r="E130" s="133" t="s">
        <v>548</v>
      </c>
      <c r="F130" s="133"/>
      <c r="G130" s="135" t="s">
        <v>549</v>
      </c>
      <c r="H130" s="127"/>
      <c r="I130" s="128"/>
      <c r="J130" s="119"/>
    </row>
    <row r="131" spans="1:10" ht="13.5" customHeight="1">
      <c r="A131" s="119"/>
      <c r="B131" s="92">
        <v>127</v>
      </c>
      <c r="C131" s="133" t="s">
        <v>769</v>
      </c>
      <c r="D131" s="133"/>
      <c r="E131" s="133" t="s">
        <v>548</v>
      </c>
      <c r="F131" s="133"/>
      <c r="G131" s="127" t="s">
        <v>550</v>
      </c>
      <c r="H131" s="127"/>
      <c r="I131" s="128" t="s">
        <v>759</v>
      </c>
      <c r="J131" s="119"/>
    </row>
    <row r="132" spans="1:10" ht="13.5" hidden="1" customHeight="1">
      <c r="A132" s="119"/>
      <c r="B132" s="92">
        <v>128</v>
      </c>
      <c r="C132" s="136" t="s">
        <v>797</v>
      </c>
      <c r="D132" s="136"/>
      <c r="E132" s="136" t="s">
        <v>466</v>
      </c>
      <c r="F132" s="136"/>
      <c r="G132" s="131" t="s">
        <v>539</v>
      </c>
      <c r="H132" s="136"/>
      <c r="I132" s="158" t="s">
        <v>750</v>
      </c>
      <c r="J132" s="119"/>
    </row>
    <row r="133" spans="1:10" ht="13.5" hidden="1" customHeight="1">
      <c r="A133" s="119"/>
      <c r="B133" s="92">
        <v>129</v>
      </c>
      <c r="C133" s="136" t="s">
        <v>797</v>
      </c>
      <c r="D133" s="136"/>
      <c r="E133" s="136" t="s">
        <v>466</v>
      </c>
      <c r="F133" s="136"/>
      <c r="G133" s="131" t="s">
        <v>551</v>
      </c>
      <c r="H133" s="136"/>
      <c r="I133" s="158" t="s">
        <v>750</v>
      </c>
      <c r="J133" s="119"/>
    </row>
    <row r="134" spans="1:10" ht="13.5" hidden="1" customHeight="1">
      <c r="A134" s="119"/>
      <c r="B134" s="92">
        <v>130</v>
      </c>
      <c r="C134" s="136" t="s">
        <v>797</v>
      </c>
      <c r="D134" s="136"/>
      <c r="E134" s="136" t="s">
        <v>466</v>
      </c>
      <c r="F134" s="136"/>
      <c r="G134" s="131" t="s">
        <v>540</v>
      </c>
      <c r="H134" s="136"/>
      <c r="I134" s="158" t="s">
        <v>750</v>
      </c>
      <c r="J134" s="119"/>
    </row>
    <row r="135" spans="1:10" ht="13.5" hidden="1" customHeight="1">
      <c r="A135" s="119"/>
      <c r="B135" s="92">
        <v>131</v>
      </c>
      <c r="C135" s="136" t="s">
        <v>797</v>
      </c>
      <c r="D135" s="136"/>
      <c r="E135" s="136" t="s">
        <v>466</v>
      </c>
      <c r="F135" s="136"/>
      <c r="G135" s="131" t="s">
        <v>552</v>
      </c>
      <c r="H135" s="136"/>
      <c r="I135" s="158" t="s">
        <v>750</v>
      </c>
      <c r="J135" s="119"/>
    </row>
    <row r="136" spans="1:10" ht="13.5" hidden="1" customHeight="1">
      <c r="A136" s="119"/>
      <c r="B136" s="92">
        <v>132</v>
      </c>
      <c r="C136" s="136" t="s">
        <v>797</v>
      </c>
      <c r="D136" s="136"/>
      <c r="E136" s="136" t="s">
        <v>553</v>
      </c>
      <c r="F136" s="136"/>
      <c r="G136" s="131" t="s">
        <v>851</v>
      </c>
      <c r="H136" s="136"/>
      <c r="I136" s="158" t="s">
        <v>733</v>
      </c>
      <c r="J136" s="119"/>
    </row>
    <row r="137" spans="1:10" ht="13.5" hidden="1" customHeight="1">
      <c r="A137" s="119"/>
      <c r="B137" s="92">
        <v>133</v>
      </c>
      <c r="C137" s="136" t="s">
        <v>797</v>
      </c>
      <c r="D137" s="136"/>
      <c r="E137" s="136" t="s">
        <v>554</v>
      </c>
      <c r="F137" s="136"/>
      <c r="G137" s="131" t="s">
        <v>852</v>
      </c>
      <c r="H137" s="136"/>
      <c r="I137" s="158" t="s">
        <v>750</v>
      </c>
      <c r="J137" s="119"/>
    </row>
    <row r="138" spans="1:10" ht="13.5" hidden="1" customHeight="1">
      <c r="A138" s="119"/>
      <c r="B138" s="92">
        <v>134</v>
      </c>
      <c r="C138" s="136" t="s">
        <v>797</v>
      </c>
      <c r="D138" s="136"/>
      <c r="E138" s="136" t="s">
        <v>425</v>
      </c>
      <c r="F138" s="136"/>
      <c r="G138" s="131" t="s">
        <v>853</v>
      </c>
      <c r="H138" s="136"/>
      <c r="I138" s="158" t="s">
        <v>750</v>
      </c>
      <c r="J138" s="119"/>
    </row>
    <row r="139" spans="1:10" ht="13.5" hidden="1" customHeight="1">
      <c r="A139" s="119"/>
      <c r="B139" s="92">
        <v>135</v>
      </c>
      <c r="C139" s="136" t="s">
        <v>797</v>
      </c>
      <c r="D139" s="136"/>
      <c r="E139" s="136" t="s">
        <v>422</v>
      </c>
      <c r="F139" s="136"/>
      <c r="G139" s="131" t="s">
        <v>854</v>
      </c>
      <c r="H139" s="136"/>
      <c r="I139" s="158" t="s">
        <v>750</v>
      </c>
      <c r="J139" s="119"/>
    </row>
    <row r="140" spans="1:10" ht="13.5" hidden="1" customHeight="1">
      <c r="A140" s="119"/>
      <c r="B140" s="92">
        <v>136</v>
      </c>
      <c r="C140" s="136" t="s">
        <v>797</v>
      </c>
      <c r="D140" s="136"/>
      <c r="E140" s="136" t="s">
        <v>422</v>
      </c>
      <c r="F140" s="136"/>
      <c r="G140" s="131" t="s">
        <v>855</v>
      </c>
      <c r="H140" s="136"/>
      <c r="I140" s="158" t="s">
        <v>750</v>
      </c>
      <c r="J140" s="119"/>
    </row>
    <row r="141" spans="1:10" ht="13.5" hidden="1" customHeight="1">
      <c r="A141" s="119"/>
      <c r="B141" s="92">
        <v>137</v>
      </c>
      <c r="C141" s="136" t="s">
        <v>797</v>
      </c>
      <c r="D141" s="136"/>
      <c r="E141" s="136" t="s">
        <v>422</v>
      </c>
      <c r="F141" s="136"/>
      <c r="G141" s="131" t="s">
        <v>856</v>
      </c>
      <c r="H141" s="136"/>
      <c r="I141" s="158" t="s">
        <v>750</v>
      </c>
      <c r="J141" s="119"/>
    </row>
    <row r="142" spans="1:10" ht="13.5" hidden="1" customHeight="1">
      <c r="A142" s="119"/>
      <c r="B142" s="92">
        <v>138</v>
      </c>
      <c r="C142" s="133" t="s">
        <v>798</v>
      </c>
      <c r="D142" s="133"/>
      <c r="E142" s="133" t="s">
        <v>556</v>
      </c>
      <c r="F142" s="133"/>
      <c r="G142" s="127" t="s">
        <v>557</v>
      </c>
      <c r="H142" s="127"/>
      <c r="I142" s="128" t="s">
        <v>742</v>
      </c>
      <c r="J142" s="119"/>
    </row>
    <row r="143" spans="1:10" ht="13.5" hidden="1" customHeight="1">
      <c r="A143" s="119"/>
      <c r="B143" s="92">
        <v>139</v>
      </c>
      <c r="C143" s="133" t="s">
        <v>798</v>
      </c>
      <c r="D143" s="133"/>
      <c r="E143" s="133" t="s">
        <v>558</v>
      </c>
      <c r="F143" s="133"/>
      <c r="G143" s="127" t="s">
        <v>559</v>
      </c>
      <c r="H143" s="127"/>
      <c r="I143" s="128" t="s">
        <v>744</v>
      </c>
      <c r="J143" s="119"/>
    </row>
    <row r="144" spans="1:10" ht="13.5" hidden="1" customHeight="1">
      <c r="A144" s="119"/>
      <c r="B144" s="92">
        <v>140</v>
      </c>
      <c r="C144" s="133" t="s">
        <v>798</v>
      </c>
      <c r="D144" s="133"/>
      <c r="E144" s="133" t="s">
        <v>558</v>
      </c>
      <c r="F144" s="133"/>
      <c r="G144" s="127" t="s">
        <v>560</v>
      </c>
      <c r="H144" s="127"/>
      <c r="I144" s="128" t="s">
        <v>744</v>
      </c>
      <c r="J144" s="119"/>
    </row>
    <row r="145" spans="1:10" ht="13.5" hidden="1" customHeight="1">
      <c r="A145" s="119"/>
      <c r="B145" s="92">
        <v>141</v>
      </c>
      <c r="C145" s="136" t="s">
        <v>799</v>
      </c>
      <c r="D145" s="136"/>
      <c r="E145" s="136" t="s">
        <v>556</v>
      </c>
      <c r="F145" s="136"/>
      <c r="G145" s="131" t="s">
        <v>857</v>
      </c>
      <c r="H145" s="136"/>
      <c r="I145" s="158" t="s">
        <v>740</v>
      </c>
      <c r="J145" s="119"/>
    </row>
    <row r="146" spans="1:10" ht="13.5" hidden="1" customHeight="1">
      <c r="A146" s="119"/>
      <c r="B146" s="92">
        <v>142</v>
      </c>
      <c r="C146" s="136" t="s">
        <v>799</v>
      </c>
      <c r="D146" s="136"/>
      <c r="E146" s="136" t="s">
        <v>558</v>
      </c>
      <c r="F146" s="136"/>
      <c r="G146" s="131" t="s">
        <v>858</v>
      </c>
      <c r="H146" s="136"/>
      <c r="I146" s="158" t="s">
        <v>744</v>
      </c>
      <c r="J146" s="119"/>
    </row>
    <row r="147" spans="1:10" ht="13.5" hidden="1" customHeight="1">
      <c r="A147" s="119"/>
      <c r="B147" s="92">
        <v>143</v>
      </c>
      <c r="C147" s="136" t="s">
        <v>799</v>
      </c>
      <c r="D147" s="136"/>
      <c r="E147" s="136" t="s">
        <v>558</v>
      </c>
      <c r="F147" s="136"/>
      <c r="G147" s="131" t="s">
        <v>859</v>
      </c>
      <c r="H147" s="136"/>
      <c r="I147" s="158" t="s">
        <v>744</v>
      </c>
      <c r="J147" s="119"/>
    </row>
    <row r="148" spans="1:10" ht="13.5" hidden="1" customHeight="1">
      <c r="A148" s="119"/>
      <c r="B148" s="92">
        <v>144</v>
      </c>
      <c r="C148" s="136" t="s">
        <v>799</v>
      </c>
      <c r="D148" s="136"/>
      <c r="E148" s="136" t="s">
        <v>558</v>
      </c>
      <c r="F148" s="136"/>
      <c r="G148" s="131" t="s">
        <v>860</v>
      </c>
      <c r="H148" s="136"/>
      <c r="I148" s="158" t="s">
        <v>744</v>
      </c>
      <c r="J148" s="119"/>
    </row>
    <row r="149" spans="1:10" ht="13.5" hidden="1" customHeight="1">
      <c r="A149" s="119"/>
      <c r="B149" s="92">
        <v>145</v>
      </c>
      <c r="C149" s="136" t="s">
        <v>799</v>
      </c>
      <c r="D149" s="136"/>
      <c r="E149" s="136" t="s">
        <v>558</v>
      </c>
      <c r="F149" s="136"/>
      <c r="G149" s="131" t="s">
        <v>861</v>
      </c>
      <c r="H149" s="136"/>
      <c r="I149" s="158" t="s">
        <v>744</v>
      </c>
      <c r="J149" s="119"/>
    </row>
    <row r="150" spans="1:10" ht="13.5" customHeight="1">
      <c r="A150" s="119"/>
      <c r="B150" s="92">
        <v>146</v>
      </c>
      <c r="C150" s="133" t="s">
        <v>770</v>
      </c>
      <c r="D150" s="133"/>
      <c r="E150" s="133" t="s">
        <v>466</v>
      </c>
      <c r="F150" s="133"/>
      <c r="G150" s="127" t="s">
        <v>561</v>
      </c>
      <c r="H150" s="127"/>
      <c r="I150" s="128"/>
      <c r="J150" s="119"/>
    </row>
    <row r="151" spans="1:10" ht="13.5" customHeight="1">
      <c r="A151" s="119"/>
      <c r="B151" s="92">
        <v>147</v>
      </c>
      <c r="C151" s="133" t="s">
        <v>770</v>
      </c>
      <c r="D151" s="133"/>
      <c r="E151" s="133" t="s">
        <v>466</v>
      </c>
      <c r="F151" s="133"/>
      <c r="G151" s="127" t="s">
        <v>562</v>
      </c>
      <c r="H151" s="127"/>
      <c r="I151" s="128"/>
      <c r="J151" s="119"/>
    </row>
    <row r="152" spans="1:10" ht="13.5" customHeight="1">
      <c r="A152" s="119"/>
      <c r="B152" s="92">
        <v>148</v>
      </c>
      <c r="C152" s="133" t="s">
        <v>770</v>
      </c>
      <c r="D152" s="133"/>
      <c r="E152" s="133" t="s">
        <v>425</v>
      </c>
      <c r="F152" s="133"/>
      <c r="G152" s="127" t="s">
        <v>563</v>
      </c>
      <c r="H152" s="127"/>
      <c r="I152" s="128" t="s">
        <v>759</v>
      </c>
      <c r="J152" s="119"/>
    </row>
    <row r="153" spans="1:10" ht="13.5" customHeight="1">
      <c r="A153" s="119"/>
      <c r="B153" s="92">
        <v>149</v>
      </c>
      <c r="C153" s="133" t="s">
        <v>770</v>
      </c>
      <c r="D153" s="133"/>
      <c r="E153" s="133" t="s">
        <v>566</v>
      </c>
      <c r="F153" s="133"/>
      <c r="G153" s="127" t="s">
        <v>564</v>
      </c>
      <c r="H153" s="127"/>
      <c r="I153" s="128" t="s">
        <v>759</v>
      </c>
      <c r="J153" s="119"/>
    </row>
    <row r="154" spans="1:10" ht="13.5" customHeight="1">
      <c r="A154" s="119"/>
      <c r="B154" s="92">
        <v>150</v>
      </c>
      <c r="C154" s="133" t="s">
        <v>770</v>
      </c>
      <c r="D154" s="133"/>
      <c r="E154" s="133" t="s">
        <v>566</v>
      </c>
      <c r="F154" s="133"/>
      <c r="G154" s="127" t="s">
        <v>565</v>
      </c>
      <c r="H154" s="127"/>
      <c r="I154" s="128" t="s">
        <v>759</v>
      </c>
      <c r="J154" s="119"/>
    </row>
    <row r="155" spans="1:10" ht="13.5" hidden="1" customHeight="1">
      <c r="A155" s="119"/>
      <c r="B155" s="92">
        <v>151</v>
      </c>
      <c r="C155" s="136" t="s">
        <v>802</v>
      </c>
      <c r="D155" s="136"/>
      <c r="E155" s="136" t="s">
        <v>567</v>
      </c>
      <c r="F155" s="136"/>
      <c r="G155" s="131" t="s">
        <v>504</v>
      </c>
      <c r="H155" s="136"/>
      <c r="I155" s="158" t="s">
        <v>586</v>
      </c>
      <c r="J155" s="119"/>
    </row>
    <row r="156" spans="1:10" ht="13.5" customHeight="1">
      <c r="A156" s="119"/>
      <c r="B156" s="92">
        <v>152</v>
      </c>
      <c r="C156" s="133" t="s">
        <v>771</v>
      </c>
      <c r="D156" s="133"/>
      <c r="E156" s="133" t="s">
        <v>528</v>
      </c>
      <c r="F156" s="133"/>
      <c r="G156" s="127" t="s">
        <v>582</v>
      </c>
      <c r="H156" s="127"/>
      <c r="I156" s="128"/>
      <c r="J156" s="119"/>
    </row>
    <row r="157" spans="1:10" ht="13.5" customHeight="1">
      <c r="A157" s="119"/>
      <c r="B157" s="92">
        <v>153</v>
      </c>
      <c r="C157" s="133" t="s">
        <v>771</v>
      </c>
      <c r="D157" s="133"/>
      <c r="E157" s="133" t="s">
        <v>529</v>
      </c>
      <c r="F157" s="133"/>
      <c r="G157" s="127"/>
      <c r="H157" s="127"/>
      <c r="I157" s="128"/>
      <c r="J157" s="119"/>
    </row>
    <row r="158" spans="1:10" ht="13.5" customHeight="1">
      <c r="A158" s="119"/>
      <c r="B158" s="92">
        <v>154</v>
      </c>
      <c r="C158" s="133" t="s">
        <v>771</v>
      </c>
      <c r="D158" s="133"/>
      <c r="E158" s="133" t="s">
        <v>583</v>
      </c>
      <c r="F158" s="133"/>
      <c r="G158" s="127"/>
      <c r="H158" s="127"/>
      <c r="I158" s="128"/>
      <c r="J158" s="119"/>
    </row>
    <row r="159" spans="1:10" ht="13.5" customHeight="1">
      <c r="A159" s="119"/>
      <c r="B159" s="92">
        <v>155</v>
      </c>
      <c r="C159" s="133" t="s">
        <v>771</v>
      </c>
      <c r="D159" s="133"/>
      <c r="E159" s="133" t="s">
        <v>555</v>
      </c>
      <c r="F159" s="133"/>
      <c r="G159" s="127" t="s">
        <v>530</v>
      </c>
      <c r="H159" s="127"/>
      <c r="I159" s="128"/>
      <c r="J159" s="119"/>
    </row>
    <row r="160" spans="1:10" ht="13.5" customHeight="1">
      <c r="A160" s="119"/>
      <c r="B160" s="92">
        <v>156</v>
      </c>
      <c r="C160" s="136" t="s">
        <v>772</v>
      </c>
      <c r="D160" s="136"/>
      <c r="E160" s="136" t="s">
        <v>587</v>
      </c>
      <c r="F160" s="136"/>
      <c r="G160" s="131" t="s">
        <v>589</v>
      </c>
      <c r="H160" s="136"/>
      <c r="I160" s="136"/>
      <c r="J160" s="119"/>
    </row>
    <row r="161" spans="1:10" ht="13.5" customHeight="1">
      <c r="A161" s="119"/>
      <c r="B161" s="92">
        <v>157</v>
      </c>
      <c r="C161" s="136" t="s">
        <v>772</v>
      </c>
      <c r="D161" s="136"/>
      <c r="E161" s="136" t="s">
        <v>324</v>
      </c>
      <c r="F161" s="136"/>
      <c r="G161" s="131" t="s">
        <v>588</v>
      </c>
      <c r="H161" s="136"/>
      <c r="I161" s="136"/>
      <c r="J161" s="119"/>
    </row>
    <row r="162" spans="1:10" ht="13.5" customHeight="1">
      <c r="A162" s="119"/>
      <c r="B162" s="92">
        <v>158</v>
      </c>
      <c r="C162" s="136" t="s">
        <v>772</v>
      </c>
      <c r="D162" s="136"/>
      <c r="E162" s="136" t="s">
        <v>590</v>
      </c>
      <c r="F162" s="136"/>
      <c r="G162" s="131" t="s">
        <v>591</v>
      </c>
      <c r="H162" s="136"/>
      <c r="I162" s="136"/>
      <c r="J162" s="119"/>
    </row>
    <row r="163" spans="1:10" ht="13.5" customHeight="1">
      <c r="A163" s="119"/>
      <c r="B163" s="92">
        <v>159</v>
      </c>
      <c r="C163" s="136" t="s">
        <v>772</v>
      </c>
      <c r="D163" s="136"/>
      <c r="E163" s="136" t="s">
        <v>592</v>
      </c>
      <c r="F163" s="136"/>
      <c r="G163" s="131" t="s">
        <v>593</v>
      </c>
      <c r="H163" s="136"/>
      <c r="I163" s="136"/>
      <c r="J163" s="119"/>
    </row>
    <row r="164" spans="1:10" ht="13.5" customHeight="1">
      <c r="A164" s="119"/>
      <c r="B164" s="92">
        <v>160</v>
      </c>
      <c r="C164" s="136" t="s">
        <v>772</v>
      </c>
      <c r="D164" s="136"/>
      <c r="E164" s="136" t="s">
        <v>594</v>
      </c>
      <c r="F164" s="136"/>
      <c r="G164" s="131" t="s">
        <v>595</v>
      </c>
      <c r="H164" s="136"/>
      <c r="I164" s="136"/>
      <c r="J164" s="119"/>
    </row>
    <row r="165" spans="1:10" ht="13.5" customHeight="1">
      <c r="A165" s="119"/>
      <c r="B165" s="92">
        <v>161</v>
      </c>
      <c r="C165" s="136" t="s">
        <v>772</v>
      </c>
      <c r="D165" s="136"/>
      <c r="E165" s="136" t="s">
        <v>636</v>
      </c>
      <c r="F165" s="136"/>
      <c r="G165" s="131" t="s">
        <v>596</v>
      </c>
      <c r="H165" s="136"/>
      <c r="I165" s="136"/>
      <c r="J165" s="119"/>
    </row>
    <row r="166" spans="1:10" ht="13.5" customHeight="1">
      <c r="A166" s="119"/>
      <c r="B166" s="92">
        <v>162</v>
      </c>
      <c r="C166" s="136" t="s">
        <v>772</v>
      </c>
      <c r="D166" s="136"/>
      <c r="E166" s="136" t="s">
        <v>597</v>
      </c>
      <c r="F166" s="136"/>
      <c r="G166" s="131" t="s">
        <v>598</v>
      </c>
      <c r="H166" s="136"/>
      <c r="I166" s="136"/>
      <c r="J166" s="119"/>
    </row>
    <row r="167" spans="1:10" ht="13.5" customHeight="1">
      <c r="A167" s="119"/>
      <c r="B167" s="92">
        <v>163</v>
      </c>
      <c r="C167" s="136" t="s">
        <v>772</v>
      </c>
      <c r="D167" s="136"/>
      <c r="E167" s="136" t="s">
        <v>599</v>
      </c>
      <c r="F167" s="136"/>
      <c r="G167" s="131" t="s">
        <v>600</v>
      </c>
      <c r="H167" s="136"/>
      <c r="I167" s="136"/>
      <c r="J167" s="119"/>
    </row>
    <row r="168" spans="1:10" ht="13.5" customHeight="1">
      <c r="A168" s="119"/>
      <c r="B168" s="92">
        <v>164</v>
      </c>
      <c r="C168" s="136" t="s">
        <v>772</v>
      </c>
      <c r="D168" s="136"/>
      <c r="E168" s="136" t="s">
        <v>587</v>
      </c>
      <c r="F168" s="136"/>
      <c r="G168" s="131" t="s">
        <v>601</v>
      </c>
      <c r="H168" s="136"/>
      <c r="I168" s="136"/>
      <c r="J168" s="119"/>
    </row>
    <row r="169" spans="1:10" ht="13.5" customHeight="1">
      <c r="A169" s="119"/>
      <c r="B169" s="92">
        <v>165</v>
      </c>
      <c r="C169" s="136" t="s">
        <v>772</v>
      </c>
      <c r="D169" s="136"/>
      <c r="E169" s="136" t="s">
        <v>324</v>
      </c>
      <c r="F169" s="136"/>
      <c r="G169" s="131" t="s">
        <v>602</v>
      </c>
      <c r="H169" s="136"/>
      <c r="I169" s="136"/>
      <c r="J169" s="119"/>
    </row>
    <row r="170" spans="1:10" ht="13.5" customHeight="1">
      <c r="A170" s="119"/>
      <c r="B170" s="92">
        <v>166</v>
      </c>
      <c r="C170" s="136" t="s">
        <v>772</v>
      </c>
      <c r="D170" s="136"/>
      <c r="E170" s="136" t="s">
        <v>590</v>
      </c>
      <c r="F170" s="136"/>
      <c r="G170" s="131" t="s">
        <v>603</v>
      </c>
      <c r="H170" s="136"/>
      <c r="I170" s="136"/>
      <c r="J170" s="119"/>
    </row>
    <row r="171" spans="1:10" ht="13.5" customHeight="1">
      <c r="A171" s="119"/>
      <c r="B171" s="92">
        <v>167</v>
      </c>
      <c r="C171" s="136" t="s">
        <v>772</v>
      </c>
      <c r="D171" s="136"/>
      <c r="E171" s="136" t="s">
        <v>592</v>
      </c>
      <c r="F171" s="136"/>
      <c r="G171" s="131" t="s">
        <v>604</v>
      </c>
      <c r="H171" s="136"/>
      <c r="I171" s="136"/>
      <c r="J171" s="119"/>
    </row>
    <row r="172" spans="1:10" ht="13.5" customHeight="1">
      <c r="A172" s="119"/>
      <c r="B172" s="92">
        <v>168</v>
      </c>
      <c r="C172" s="136" t="s">
        <v>772</v>
      </c>
      <c r="D172" s="136"/>
      <c r="E172" s="136" t="s">
        <v>594</v>
      </c>
      <c r="F172" s="136"/>
      <c r="G172" s="131" t="s">
        <v>605</v>
      </c>
      <c r="H172" s="136"/>
      <c r="I172" s="136"/>
      <c r="J172" s="119"/>
    </row>
    <row r="173" spans="1:10" ht="13.5" customHeight="1">
      <c r="A173" s="119"/>
      <c r="B173" s="92">
        <v>169</v>
      </c>
      <c r="C173" s="136" t="s">
        <v>772</v>
      </c>
      <c r="D173" s="136"/>
      <c r="E173" s="136" t="s">
        <v>636</v>
      </c>
      <c r="F173" s="136"/>
      <c r="G173" s="131" t="s">
        <v>606</v>
      </c>
      <c r="H173" s="136"/>
      <c r="I173" s="136"/>
      <c r="J173" s="119"/>
    </row>
    <row r="174" spans="1:10" ht="13.5" customHeight="1">
      <c r="A174" s="119"/>
      <c r="B174" s="92">
        <v>170</v>
      </c>
      <c r="C174" s="136" t="s">
        <v>772</v>
      </c>
      <c r="D174" s="136"/>
      <c r="E174" s="136" t="s">
        <v>599</v>
      </c>
      <c r="F174" s="136"/>
      <c r="G174" s="131" t="s">
        <v>607</v>
      </c>
      <c r="H174" s="136"/>
      <c r="I174" s="136"/>
      <c r="J174" s="119"/>
    </row>
    <row r="175" spans="1:10" ht="13.5" customHeight="1">
      <c r="A175" s="119"/>
      <c r="B175" s="92">
        <v>171</v>
      </c>
      <c r="C175" s="133" t="s">
        <v>773</v>
      </c>
      <c r="D175" s="133"/>
      <c r="E175" s="133" t="s">
        <v>464</v>
      </c>
      <c r="F175" s="133"/>
      <c r="G175" s="127" t="s">
        <v>608</v>
      </c>
      <c r="H175" s="127"/>
      <c r="I175" s="128"/>
      <c r="J175" s="119"/>
    </row>
    <row r="176" spans="1:10" ht="13.5" customHeight="1">
      <c r="A176" s="119"/>
      <c r="B176" s="92">
        <v>172</v>
      </c>
      <c r="C176" s="133" t="s">
        <v>773</v>
      </c>
      <c r="D176" s="133"/>
      <c r="E176" s="133" t="s">
        <v>464</v>
      </c>
      <c r="F176" s="133"/>
      <c r="G176" s="127" t="s">
        <v>609</v>
      </c>
      <c r="H176" s="127"/>
      <c r="I176" s="128"/>
      <c r="J176" s="119"/>
    </row>
    <row r="177" spans="1:10" ht="13.5" customHeight="1">
      <c r="A177" s="119"/>
      <c r="B177" s="92">
        <v>173</v>
      </c>
      <c r="C177" s="133" t="s">
        <v>773</v>
      </c>
      <c r="D177" s="133"/>
      <c r="E177" s="133" t="s">
        <v>610</v>
      </c>
      <c r="F177" s="133"/>
      <c r="G177" s="127" t="s">
        <v>611</v>
      </c>
      <c r="H177" s="127"/>
      <c r="I177" s="128"/>
      <c r="J177" s="119"/>
    </row>
    <row r="178" spans="1:10" ht="13.5" customHeight="1">
      <c r="A178" s="119"/>
      <c r="B178" s="92">
        <v>174</v>
      </c>
      <c r="C178" s="133" t="s">
        <v>773</v>
      </c>
      <c r="D178" s="133"/>
      <c r="E178" s="133" t="s">
        <v>612</v>
      </c>
      <c r="F178" s="133"/>
      <c r="G178" s="127" t="s">
        <v>598</v>
      </c>
      <c r="H178" s="127"/>
      <c r="I178" s="128"/>
      <c r="J178" s="119"/>
    </row>
    <row r="179" spans="1:10" ht="13.5" customHeight="1">
      <c r="A179" s="119"/>
      <c r="B179" s="92">
        <v>175</v>
      </c>
      <c r="C179" s="133" t="s">
        <v>773</v>
      </c>
      <c r="D179" s="133"/>
      <c r="E179" s="133" t="s">
        <v>401</v>
      </c>
      <c r="F179" s="133"/>
      <c r="G179" s="127" t="s">
        <v>600</v>
      </c>
      <c r="H179" s="127"/>
      <c r="I179" s="128"/>
      <c r="J179" s="119"/>
    </row>
    <row r="180" spans="1:10" ht="13.5" customHeight="1">
      <c r="A180" s="119"/>
      <c r="B180" s="92">
        <v>176</v>
      </c>
      <c r="C180" s="133" t="s">
        <v>773</v>
      </c>
      <c r="D180" s="133"/>
      <c r="E180" s="133" t="s">
        <v>613</v>
      </c>
      <c r="F180" s="133"/>
      <c r="G180" s="127" t="s">
        <v>614</v>
      </c>
      <c r="H180" s="127"/>
      <c r="I180" s="128"/>
      <c r="J180" s="119"/>
    </row>
    <row r="181" spans="1:10" ht="13.5" customHeight="1">
      <c r="A181" s="119"/>
      <c r="B181" s="92">
        <v>177</v>
      </c>
      <c r="C181" s="133" t="s">
        <v>773</v>
      </c>
      <c r="D181" s="133"/>
      <c r="E181" s="133" t="s">
        <v>324</v>
      </c>
      <c r="F181" s="133"/>
      <c r="G181" s="127" t="s">
        <v>588</v>
      </c>
      <c r="H181" s="127"/>
      <c r="I181" s="128"/>
      <c r="J181" s="119"/>
    </row>
    <row r="182" spans="1:10" ht="13.5" customHeight="1">
      <c r="A182" s="119"/>
      <c r="B182" s="92">
        <v>178</v>
      </c>
      <c r="C182" s="133" t="s">
        <v>773</v>
      </c>
      <c r="D182" s="133"/>
      <c r="E182" s="133" t="s">
        <v>615</v>
      </c>
      <c r="F182" s="133"/>
      <c r="G182" s="127" t="s">
        <v>616</v>
      </c>
      <c r="H182" s="127"/>
      <c r="I182" s="128"/>
      <c r="J182" s="119"/>
    </row>
    <row r="183" spans="1:10" ht="13.5" customHeight="1">
      <c r="A183" s="119"/>
      <c r="B183" s="92">
        <v>179</v>
      </c>
      <c r="C183" s="133" t="s">
        <v>773</v>
      </c>
      <c r="D183" s="133"/>
      <c r="E183" s="133" t="s">
        <v>324</v>
      </c>
      <c r="F183" s="133"/>
      <c r="G183" s="127" t="s">
        <v>617</v>
      </c>
      <c r="H183" s="127"/>
      <c r="I183" s="128"/>
      <c r="J183" s="119"/>
    </row>
    <row r="184" spans="1:10" ht="13.5" customHeight="1">
      <c r="A184" s="119"/>
      <c r="B184" s="92">
        <v>180</v>
      </c>
      <c r="C184" s="133" t="s">
        <v>773</v>
      </c>
      <c r="D184" s="133"/>
      <c r="E184" s="133" t="s">
        <v>613</v>
      </c>
      <c r="F184" s="133"/>
      <c r="G184" s="127" t="s">
        <v>601</v>
      </c>
      <c r="H184" s="127"/>
      <c r="I184" s="128"/>
      <c r="J184" s="119"/>
    </row>
    <row r="185" spans="1:10" ht="13.5" customHeight="1">
      <c r="A185" s="119"/>
      <c r="B185" s="92">
        <v>181</v>
      </c>
      <c r="C185" s="133" t="s">
        <v>773</v>
      </c>
      <c r="D185" s="133"/>
      <c r="E185" s="133" t="s">
        <v>401</v>
      </c>
      <c r="F185" s="133"/>
      <c r="G185" s="127" t="s">
        <v>618</v>
      </c>
      <c r="H185" s="127"/>
      <c r="I185" s="128"/>
      <c r="J185" s="119"/>
    </row>
    <row r="186" spans="1:10" ht="13.5" customHeight="1">
      <c r="A186" s="119"/>
      <c r="B186" s="92">
        <v>182</v>
      </c>
      <c r="C186" s="133" t="s">
        <v>773</v>
      </c>
      <c r="D186" s="133"/>
      <c r="E186" s="133" t="s">
        <v>610</v>
      </c>
      <c r="F186" s="133"/>
      <c r="G186" s="127" t="s">
        <v>619</v>
      </c>
      <c r="H186" s="127"/>
      <c r="I186" s="128"/>
      <c r="J186" s="119"/>
    </row>
    <row r="187" spans="1:10" ht="13.5" customHeight="1">
      <c r="A187" s="119"/>
      <c r="B187" s="92">
        <v>183</v>
      </c>
      <c r="C187" s="136" t="s">
        <v>774</v>
      </c>
      <c r="D187" s="136"/>
      <c r="E187" s="136" t="s">
        <v>437</v>
      </c>
      <c r="F187" s="136"/>
      <c r="G187" s="131" t="s">
        <v>438</v>
      </c>
      <c r="H187" s="136"/>
      <c r="I187" s="136"/>
      <c r="J187" s="119"/>
    </row>
    <row r="188" spans="1:10" ht="13.5" customHeight="1">
      <c r="A188" s="119"/>
      <c r="B188" s="92">
        <v>184</v>
      </c>
      <c r="C188" s="136" t="s">
        <v>774</v>
      </c>
      <c r="D188" s="136"/>
      <c r="E188" s="136" t="s">
        <v>437</v>
      </c>
      <c r="F188" s="136"/>
      <c r="G188" s="131" t="s">
        <v>568</v>
      </c>
      <c r="H188" s="136"/>
      <c r="I188" s="136"/>
      <c r="J188" s="119"/>
    </row>
    <row r="189" spans="1:10" ht="13.5" customHeight="1">
      <c r="A189" s="119"/>
      <c r="B189" s="92">
        <v>185</v>
      </c>
      <c r="C189" s="136" t="s">
        <v>774</v>
      </c>
      <c r="D189" s="136"/>
      <c r="E189" s="136" t="s">
        <v>569</v>
      </c>
      <c r="F189" s="136"/>
      <c r="G189" s="131" t="s">
        <v>570</v>
      </c>
      <c r="H189" s="136"/>
      <c r="I189" s="136"/>
      <c r="J189" s="119"/>
    </row>
    <row r="190" spans="1:10" ht="13.5" customHeight="1">
      <c r="A190" s="119"/>
      <c r="B190" s="92">
        <v>186</v>
      </c>
      <c r="C190" s="133" t="s">
        <v>775</v>
      </c>
      <c r="D190" s="133"/>
      <c r="E190" s="133" t="s">
        <v>623</v>
      </c>
      <c r="F190" s="133"/>
      <c r="G190" s="127"/>
      <c r="H190" s="127"/>
      <c r="I190" s="128"/>
      <c r="J190" s="119"/>
    </row>
    <row r="191" spans="1:10" ht="13.5" customHeight="1">
      <c r="A191" s="119"/>
      <c r="B191" s="92">
        <v>187</v>
      </c>
      <c r="C191" s="133" t="s">
        <v>775</v>
      </c>
      <c r="D191" s="133"/>
      <c r="E191" s="133" t="s">
        <v>624</v>
      </c>
      <c r="F191" s="133"/>
      <c r="G191" s="127" t="s">
        <v>626</v>
      </c>
      <c r="H191" s="127"/>
      <c r="I191" s="128"/>
      <c r="J191" s="119"/>
    </row>
    <row r="192" spans="1:10" ht="13.5" hidden="1" customHeight="1">
      <c r="A192" s="119"/>
      <c r="B192" s="92">
        <v>188</v>
      </c>
      <c r="C192" s="136" t="s">
        <v>803</v>
      </c>
      <c r="D192" s="136"/>
      <c r="E192" s="136" t="s">
        <v>555</v>
      </c>
      <c r="F192" s="136"/>
      <c r="G192" s="131" t="s">
        <v>625</v>
      </c>
      <c r="H192" s="136"/>
      <c r="I192" s="158" t="s">
        <v>633</v>
      </c>
      <c r="J192" s="119"/>
    </row>
    <row r="193" spans="1:10" ht="13.5" hidden="1" customHeight="1">
      <c r="A193" s="119"/>
      <c r="B193" s="92">
        <v>189</v>
      </c>
      <c r="C193" s="136" t="s">
        <v>803</v>
      </c>
      <c r="D193" s="136"/>
      <c r="E193" s="136" t="s">
        <v>571</v>
      </c>
      <c r="F193" s="136"/>
      <c r="G193" s="131" t="s">
        <v>572</v>
      </c>
      <c r="H193" s="136"/>
      <c r="I193" s="158" t="s">
        <v>728</v>
      </c>
      <c r="J193" s="119"/>
    </row>
    <row r="194" spans="1:10" ht="13.5" customHeight="1">
      <c r="A194" s="119"/>
      <c r="B194" s="92">
        <v>190</v>
      </c>
      <c r="C194" s="133" t="s">
        <v>776</v>
      </c>
      <c r="D194" s="133"/>
      <c r="E194" s="133" t="s">
        <v>573</v>
      </c>
      <c r="F194" s="133"/>
      <c r="G194" s="127" t="s">
        <v>574</v>
      </c>
      <c r="H194" s="127"/>
      <c r="I194" s="128"/>
      <c r="J194" s="119"/>
    </row>
    <row r="195" spans="1:10" ht="13.5" customHeight="1">
      <c r="A195" s="119"/>
      <c r="B195" s="92">
        <v>191</v>
      </c>
      <c r="C195" s="133" t="s">
        <v>776</v>
      </c>
      <c r="D195" s="133"/>
      <c r="E195" s="133" t="s">
        <v>575</v>
      </c>
      <c r="F195" s="133"/>
      <c r="G195" s="127" t="s">
        <v>576</v>
      </c>
      <c r="H195" s="127"/>
      <c r="I195" s="188"/>
      <c r="J195" s="119"/>
    </row>
    <row r="196" spans="1:10" ht="13.5" customHeight="1">
      <c r="A196" s="119"/>
      <c r="B196" s="92">
        <v>192</v>
      </c>
      <c r="C196" s="133" t="s">
        <v>776</v>
      </c>
      <c r="D196" s="133"/>
      <c r="E196" s="133" t="s">
        <v>428</v>
      </c>
      <c r="F196" s="133"/>
      <c r="G196" s="127" t="s">
        <v>577</v>
      </c>
      <c r="H196" s="127"/>
      <c r="I196" s="128"/>
      <c r="J196" s="119"/>
    </row>
    <row r="197" spans="1:10" ht="13.5" customHeight="1">
      <c r="A197" s="119"/>
      <c r="B197" s="92">
        <v>193</v>
      </c>
      <c r="C197" s="133" t="s">
        <v>776</v>
      </c>
      <c r="D197" s="133"/>
      <c r="E197" s="133" t="s">
        <v>578</v>
      </c>
      <c r="F197" s="133"/>
      <c r="G197" s="127" t="s">
        <v>579</v>
      </c>
      <c r="H197" s="127"/>
      <c r="I197" s="128"/>
      <c r="J197" s="119"/>
    </row>
    <row r="198" spans="1:10" ht="13.5" customHeight="1">
      <c r="A198" s="119"/>
      <c r="B198" s="92">
        <v>194</v>
      </c>
      <c r="C198" s="133" t="s">
        <v>776</v>
      </c>
      <c r="D198" s="133"/>
      <c r="E198" s="133" t="s">
        <v>429</v>
      </c>
      <c r="F198" s="133"/>
      <c r="G198" s="127" t="s">
        <v>580</v>
      </c>
      <c r="H198" s="127"/>
      <c r="I198" s="128"/>
      <c r="J198" s="119"/>
    </row>
    <row r="199" spans="1:10" ht="13.5" customHeight="1">
      <c r="A199" s="119"/>
      <c r="B199" s="92">
        <v>195</v>
      </c>
      <c r="C199" s="133" t="s">
        <v>776</v>
      </c>
      <c r="D199" s="133"/>
      <c r="E199" s="133" t="s">
        <v>638</v>
      </c>
      <c r="F199" s="133"/>
      <c r="G199" s="127" t="s">
        <v>862</v>
      </c>
      <c r="H199" s="127"/>
      <c r="I199" s="128"/>
      <c r="J199" s="119"/>
    </row>
    <row r="200" spans="1:10" ht="13.5" customHeight="1">
      <c r="A200" s="119"/>
      <c r="B200" s="92">
        <v>196</v>
      </c>
      <c r="C200" s="133" t="s">
        <v>776</v>
      </c>
      <c r="D200" s="133"/>
      <c r="E200" s="133" t="s">
        <v>581</v>
      </c>
      <c r="F200" s="133"/>
      <c r="G200" s="127" t="s">
        <v>863</v>
      </c>
      <c r="H200" s="127"/>
      <c r="I200" s="128"/>
      <c r="J200" s="119"/>
    </row>
    <row r="201" spans="1:10" ht="13.5" hidden="1" customHeight="1">
      <c r="A201" s="119"/>
      <c r="B201" s="92">
        <v>197</v>
      </c>
      <c r="C201" s="136" t="s">
        <v>804</v>
      </c>
      <c r="D201" s="136"/>
      <c r="E201" s="136" t="s">
        <v>620</v>
      </c>
      <c r="F201" s="136"/>
      <c r="G201" s="131" t="s">
        <v>621</v>
      </c>
      <c r="H201" s="136"/>
      <c r="I201" s="158" t="s">
        <v>633</v>
      </c>
      <c r="J201" s="119"/>
    </row>
  </sheetData>
  <phoneticPr fontId="5" type="noConversion"/>
  <conditionalFormatting sqref="E4:H4 D35 D84:D86 D91:D95 D101:D109 D60:D78 D175:D186">
    <cfRule type="cellIs" dxfId="182" priority="313" stopIfTrue="1" operator="equal">
      <formula>"취약"</formula>
    </cfRule>
    <cfRule type="cellIs" dxfId="181" priority="314" stopIfTrue="1" operator="equal">
      <formula>"확인"</formula>
    </cfRule>
    <cfRule type="cellIs" dxfId="180" priority="315" stopIfTrue="1" operator="equal">
      <formula>"N/A"</formula>
    </cfRule>
  </conditionalFormatting>
  <conditionalFormatting sqref="B4:D4">
    <cfRule type="cellIs" dxfId="179" priority="310" stopIfTrue="1" operator="equal">
      <formula>"취약"</formula>
    </cfRule>
    <cfRule type="cellIs" dxfId="178" priority="311" stopIfTrue="1" operator="equal">
      <formula>"확인"</formula>
    </cfRule>
    <cfRule type="cellIs" dxfId="177" priority="312" stopIfTrue="1" operator="equal">
      <formula>"N/A"</formula>
    </cfRule>
  </conditionalFormatting>
  <conditionalFormatting sqref="D36">
    <cfRule type="cellIs" dxfId="176" priority="289" stopIfTrue="1" operator="equal">
      <formula>"취약"</formula>
    </cfRule>
    <cfRule type="cellIs" dxfId="175" priority="290" stopIfTrue="1" operator="equal">
      <formula>"확인"</formula>
    </cfRule>
    <cfRule type="cellIs" dxfId="174" priority="291" stopIfTrue="1" operator="equal">
      <formula>"N/A"</formula>
    </cfRule>
  </conditionalFormatting>
  <conditionalFormatting sqref="D79:D83">
    <cfRule type="cellIs" dxfId="173" priority="286" stopIfTrue="1" operator="equal">
      <formula>"취약"</formula>
    </cfRule>
    <cfRule type="cellIs" dxfId="172" priority="287" stopIfTrue="1" operator="equal">
      <formula>"확인"</formula>
    </cfRule>
    <cfRule type="cellIs" dxfId="171" priority="288" stopIfTrue="1" operator="equal">
      <formula>"N/A"</formula>
    </cfRule>
  </conditionalFormatting>
  <conditionalFormatting sqref="D87:D90">
    <cfRule type="cellIs" dxfId="170" priority="283" stopIfTrue="1" operator="equal">
      <formula>"취약"</formula>
    </cfRule>
    <cfRule type="cellIs" dxfId="169" priority="284" stopIfTrue="1" operator="equal">
      <formula>"확인"</formula>
    </cfRule>
    <cfRule type="cellIs" dxfId="168" priority="285" stopIfTrue="1" operator="equal">
      <formula>"N/A"</formula>
    </cfRule>
  </conditionalFormatting>
  <conditionalFormatting sqref="D96:D100">
    <cfRule type="cellIs" dxfId="167" priority="280" stopIfTrue="1" operator="equal">
      <formula>"취약"</formula>
    </cfRule>
    <cfRule type="cellIs" dxfId="166" priority="281" stopIfTrue="1" operator="equal">
      <formula>"확인"</formula>
    </cfRule>
    <cfRule type="cellIs" dxfId="165" priority="282" stopIfTrue="1" operator="equal">
      <formula>"N/A"</formula>
    </cfRule>
  </conditionalFormatting>
  <conditionalFormatting sqref="G96:G100">
    <cfRule type="cellIs" dxfId="164" priority="277" stopIfTrue="1" operator="equal">
      <formula>"취약"</formula>
    </cfRule>
    <cfRule type="cellIs" dxfId="163" priority="278" stopIfTrue="1" operator="equal">
      <formula>"확인"</formula>
    </cfRule>
    <cfRule type="cellIs" dxfId="162" priority="279" stopIfTrue="1" operator="equal">
      <formula>"N/A"</formula>
    </cfRule>
  </conditionalFormatting>
  <conditionalFormatting sqref="C110:I114">
    <cfRule type="cellIs" dxfId="161" priority="274" stopIfTrue="1" operator="equal">
      <formula>"취약"</formula>
    </cfRule>
    <cfRule type="cellIs" dxfId="160" priority="275" stopIfTrue="1" operator="equal">
      <formula>"확인"</formula>
    </cfRule>
    <cfRule type="cellIs" dxfId="159" priority="276" stopIfTrue="1" operator="equal">
      <formula>"N/A"</formula>
    </cfRule>
  </conditionalFormatting>
  <conditionalFormatting sqref="C145:D149 F145:H149">
    <cfRule type="cellIs" dxfId="158" priority="151" stopIfTrue="1" operator="equal">
      <formula>"취약"</formula>
    </cfRule>
    <cfRule type="cellIs" dxfId="157" priority="152" stopIfTrue="1" operator="equal">
      <formula>"확인"</formula>
    </cfRule>
    <cfRule type="cellIs" dxfId="156" priority="153" stopIfTrue="1" operator="equal">
      <formula>"N/A"</formula>
    </cfRule>
  </conditionalFormatting>
  <conditionalFormatting sqref="D142:D144">
    <cfRule type="cellIs" dxfId="155" priority="154" stopIfTrue="1" operator="equal">
      <formula>"취약"</formula>
    </cfRule>
    <cfRule type="cellIs" dxfId="154" priority="155" stopIfTrue="1" operator="equal">
      <formula>"확인"</formula>
    </cfRule>
    <cfRule type="cellIs" dxfId="153" priority="156" stopIfTrue="1" operator="equal">
      <formula>"N/A"</formula>
    </cfRule>
  </conditionalFormatting>
  <conditionalFormatting sqref="D115:D116">
    <cfRule type="cellIs" dxfId="152" priority="196" stopIfTrue="1" operator="equal">
      <formula>"취약"</formula>
    </cfRule>
    <cfRule type="cellIs" dxfId="151" priority="197" stopIfTrue="1" operator="equal">
      <formula>"확인"</formula>
    </cfRule>
    <cfRule type="cellIs" dxfId="150" priority="198" stopIfTrue="1" operator="equal">
      <formula>"N/A"</formula>
    </cfRule>
  </conditionalFormatting>
  <conditionalFormatting sqref="C117:D118 F118:I118 C122:I122 F117:H117 C119:H121 C124:I124 C123:H123">
    <cfRule type="cellIs" dxfId="149" priority="193" stopIfTrue="1" operator="equal">
      <formula>"취약"</formula>
    </cfRule>
    <cfRule type="cellIs" dxfId="148" priority="194" stopIfTrue="1" operator="equal">
      <formula>"확인"</formula>
    </cfRule>
    <cfRule type="cellIs" dxfId="147" priority="195" stopIfTrue="1" operator="equal">
      <formula>"N/A"</formula>
    </cfRule>
  </conditionalFormatting>
  <conditionalFormatting sqref="D125:D131">
    <cfRule type="cellIs" dxfId="146" priority="190" stopIfTrue="1" operator="equal">
      <formula>"취약"</formula>
    </cfRule>
    <cfRule type="cellIs" dxfId="145" priority="191" stopIfTrue="1" operator="equal">
      <formula>"확인"</formula>
    </cfRule>
    <cfRule type="cellIs" dxfId="144" priority="192" stopIfTrue="1" operator="equal">
      <formula>"N/A"</formula>
    </cfRule>
  </conditionalFormatting>
  <conditionalFormatting sqref="D150:D154">
    <cfRule type="cellIs" dxfId="143" priority="148" stopIfTrue="1" operator="equal">
      <formula>"취약"</formula>
    </cfRule>
    <cfRule type="cellIs" dxfId="142" priority="149" stopIfTrue="1" operator="equal">
      <formula>"확인"</formula>
    </cfRule>
    <cfRule type="cellIs" dxfId="141" priority="150" stopIfTrue="1" operator="equal">
      <formula>"N/A"</formula>
    </cfRule>
  </conditionalFormatting>
  <conditionalFormatting sqref="C132:D141 F132:H141">
    <cfRule type="cellIs" dxfId="140" priority="157" stopIfTrue="1" operator="equal">
      <formula>"취약"</formula>
    </cfRule>
    <cfRule type="cellIs" dxfId="139" priority="158" stopIfTrue="1" operator="equal">
      <formula>"확인"</formula>
    </cfRule>
    <cfRule type="cellIs" dxfId="138" priority="159" stopIfTrue="1" operator="equal">
      <formula>"N/A"</formula>
    </cfRule>
  </conditionalFormatting>
  <conditionalFormatting sqref="C155:I155">
    <cfRule type="cellIs" dxfId="137" priority="115" stopIfTrue="1" operator="equal">
      <formula>"취약"</formula>
    </cfRule>
    <cfRule type="cellIs" dxfId="136" priority="116" stopIfTrue="1" operator="equal">
      <formula>"확인"</formula>
    </cfRule>
    <cfRule type="cellIs" dxfId="135" priority="117" stopIfTrue="1" operator="equal">
      <formula>"N/A"</formula>
    </cfRule>
  </conditionalFormatting>
  <conditionalFormatting sqref="C187:I189 C201:H201 C160:I174 C192:H193">
    <cfRule type="cellIs" dxfId="134" priority="112" stopIfTrue="1" operator="equal">
      <formula>"취약"</formula>
    </cfRule>
    <cfRule type="cellIs" dxfId="133" priority="113" stopIfTrue="1" operator="equal">
      <formula>"확인"</formula>
    </cfRule>
    <cfRule type="cellIs" dxfId="132" priority="114" stopIfTrue="1" operator="equal">
      <formula>"N/A"</formula>
    </cfRule>
  </conditionalFormatting>
  <conditionalFormatting sqref="D156:D159">
    <cfRule type="cellIs" dxfId="131" priority="109" stopIfTrue="1" operator="equal">
      <formula>"취약"</formula>
    </cfRule>
    <cfRule type="cellIs" dxfId="130" priority="110" stopIfTrue="1" operator="equal">
      <formula>"확인"</formula>
    </cfRule>
    <cfRule type="cellIs" dxfId="129" priority="111" stopIfTrue="1" operator="equal">
      <formula>"N/A"</formula>
    </cfRule>
  </conditionalFormatting>
  <conditionalFormatting sqref="D190:D191">
    <cfRule type="cellIs" dxfId="128" priority="103" stopIfTrue="1" operator="equal">
      <formula>"취약"</formula>
    </cfRule>
    <cfRule type="cellIs" dxfId="127" priority="104" stopIfTrue="1" operator="equal">
      <formula>"확인"</formula>
    </cfRule>
    <cfRule type="cellIs" dxfId="126" priority="105" stopIfTrue="1" operator="equal">
      <formula>"N/A"</formula>
    </cfRule>
  </conditionalFormatting>
  <conditionalFormatting sqref="D194:D200">
    <cfRule type="cellIs" dxfId="125" priority="100" stopIfTrue="1" operator="equal">
      <formula>"취약"</formula>
    </cfRule>
    <cfRule type="cellIs" dxfId="124" priority="101" stopIfTrue="1" operator="equal">
      <formula>"확인"</formula>
    </cfRule>
    <cfRule type="cellIs" dxfId="123" priority="102" stopIfTrue="1" operator="equal">
      <formula>"N/A"</formula>
    </cfRule>
  </conditionalFormatting>
  <conditionalFormatting sqref="I201">
    <cfRule type="cellIs" dxfId="122" priority="79" stopIfTrue="1" operator="equal">
      <formula>"취약"</formula>
    </cfRule>
    <cfRule type="cellIs" dxfId="121" priority="80" stopIfTrue="1" operator="equal">
      <formula>"확인"</formula>
    </cfRule>
    <cfRule type="cellIs" dxfId="120" priority="81" stopIfTrue="1" operator="equal">
      <formula>"N/A"</formula>
    </cfRule>
  </conditionalFormatting>
  <conditionalFormatting sqref="I192">
    <cfRule type="cellIs" dxfId="119" priority="76" stopIfTrue="1" operator="equal">
      <formula>"취약"</formula>
    </cfRule>
    <cfRule type="cellIs" dxfId="118" priority="77" stopIfTrue="1" operator="equal">
      <formula>"확인"</formula>
    </cfRule>
    <cfRule type="cellIs" dxfId="117" priority="78" stopIfTrue="1" operator="equal">
      <formula>"N/A"</formula>
    </cfRule>
  </conditionalFormatting>
  <conditionalFormatting sqref="I193">
    <cfRule type="cellIs" dxfId="116" priority="73" stopIfTrue="1" operator="equal">
      <formula>"취약"</formula>
    </cfRule>
    <cfRule type="cellIs" dxfId="115" priority="74" stopIfTrue="1" operator="equal">
      <formula>"확인"</formula>
    </cfRule>
    <cfRule type="cellIs" dxfId="114" priority="75" stopIfTrue="1" operator="equal">
      <formula>"N/A"</formula>
    </cfRule>
  </conditionalFormatting>
  <conditionalFormatting sqref="I96">
    <cfRule type="cellIs" dxfId="113" priority="70" stopIfTrue="1" operator="equal">
      <formula>"취약"</formula>
    </cfRule>
    <cfRule type="cellIs" dxfId="112" priority="71" stopIfTrue="1" operator="equal">
      <formula>"확인"</formula>
    </cfRule>
    <cfRule type="cellIs" dxfId="111" priority="72" stopIfTrue="1" operator="equal">
      <formula>"N/A"</formula>
    </cfRule>
  </conditionalFormatting>
  <conditionalFormatting sqref="I97">
    <cfRule type="cellIs" dxfId="110" priority="67" stopIfTrue="1" operator="equal">
      <formula>"취약"</formula>
    </cfRule>
    <cfRule type="cellIs" dxfId="109" priority="68" stopIfTrue="1" operator="equal">
      <formula>"확인"</formula>
    </cfRule>
    <cfRule type="cellIs" dxfId="108" priority="69" stopIfTrue="1" operator="equal">
      <formula>"N/A"</formula>
    </cfRule>
  </conditionalFormatting>
  <conditionalFormatting sqref="I98">
    <cfRule type="cellIs" dxfId="107" priority="64" stopIfTrue="1" operator="equal">
      <formula>"취약"</formula>
    </cfRule>
    <cfRule type="cellIs" dxfId="106" priority="65" stopIfTrue="1" operator="equal">
      <formula>"확인"</formula>
    </cfRule>
    <cfRule type="cellIs" dxfId="105" priority="66" stopIfTrue="1" operator="equal">
      <formula>"N/A"</formula>
    </cfRule>
  </conditionalFormatting>
  <conditionalFormatting sqref="I99">
    <cfRule type="cellIs" dxfId="104" priority="61" stopIfTrue="1" operator="equal">
      <formula>"취약"</formula>
    </cfRule>
    <cfRule type="cellIs" dxfId="103" priority="62" stopIfTrue="1" operator="equal">
      <formula>"확인"</formula>
    </cfRule>
    <cfRule type="cellIs" dxfId="102" priority="63" stopIfTrue="1" operator="equal">
      <formula>"N/A"</formula>
    </cfRule>
  </conditionalFormatting>
  <conditionalFormatting sqref="I100">
    <cfRule type="cellIs" dxfId="101" priority="58" stopIfTrue="1" operator="equal">
      <formula>"취약"</formula>
    </cfRule>
    <cfRule type="cellIs" dxfId="100" priority="59" stopIfTrue="1" operator="equal">
      <formula>"확인"</formula>
    </cfRule>
    <cfRule type="cellIs" dxfId="99" priority="60" stopIfTrue="1" operator="equal">
      <formula>"N/A"</formula>
    </cfRule>
  </conditionalFormatting>
  <conditionalFormatting sqref="I80">
    <cfRule type="cellIs" dxfId="98" priority="55" stopIfTrue="1" operator="equal">
      <formula>"취약"</formula>
    </cfRule>
    <cfRule type="cellIs" dxfId="97" priority="56" stopIfTrue="1" operator="equal">
      <formula>"확인"</formula>
    </cfRule>
    <cfRule type="cellIs" dxfId="96" priority="57" stopIfTrue="1" operator="equal">
      <formula>"N/A"</formula>
    </cfRule>
  </conditionalFormatting>
  <conditionalFormatting sqref="I83">
    <cfRule type="cellIs" dxfId="95" priority="49" stopIfTrue="1" operator="equal">
      <formula>"취약"</formula>
    </cfRule>
    <cfRule type="cellIs" dxfId="94" priority="50" stopIfTrue="1" operator="equal">
      <formula>"확인"</formula>
    </cfRule>
    <cfRule type="cellIs" dxfId="93" priority="51" stopIfTrue="1" operator="equal">
      <formula>"N/A"</formula>
    </cfRule>
  </conditionalFormatting>
  <conditionalFormatting sqref="I136">
    <cfRule type="cellIs" dxfId="92" priority="46" stopIfTrue="1" operator="equal">
      <formula>"취약"</formula>
    </cfRule>
    <cfRule type="cellIs" dxfId="91" priority="47" stopIfTrue="1" operator="equal">
      <formula>"확인"</formula>
    </cfRule>
    <cfRule type="cellIs" dxfId="90" priority="48" stopIfTrue="1" operator="equal">
      <formula>"N/A"</formula>
    </cfRule>
  </conditionalFormatting>
  <conditionalFormatting sqref="I88">
    <cfRule type="cellIs" dxfId="89" priority="43" stopIfTrue="1" operator="equal">
      <formula>"취약"</formula>
    </cfRule>
    <cfRule type="cellIs" dxfId="88" priority="44" stopIfTrue="1" operator="equal">
      <formula>"확인"</formula>
    </cfRule>
    <cfRule type="cellIs" dxfId="87" priority="45" stopIfTrue="1" operator="equal">
      <formula>"N/A"</formula>
    </cfRule>
  </conditionalFormatting>
  <conditionalFormatting sqref="I92">
    <cfRule type="cellIs" dxfId="86" priority="40" stopIfTrue="1" operator="equal">
      <formula>"취약"</formula>
    </cfRule>
    <cfRule type="cellIs" dxfId="85" priority="41" stopIfTrue="1" operator="equal">
      <formula>"확인"</formula>
    </cfRule>
    <cfRule type="cellIs" dxfId="84" priority="42" stopIfTrue="1" operator="equal">
      <formula>"N/A"</formula>
    </cfRule>
  </conditionalFormatting>
  <conditionalFormatting sqref="I145">
    <cfRule type="cellIs" dxfId="83" priority="37" stopIfTrue="1" operator="equal">
      <formula>"취약"</formula>
    </cfRule>
    <cfRule type="cellIs" dxfId="82" priority="38" stopIfTrue="1" operator="equal">
      <formula>"확인"</formula>
    </cfRule>
    <cfRule type="cellIs" dxfId="81" priority="39" stopIfTrue="1" operator="equal">
      <formula>"N/A"</formula>
    </cfRule>
  </conditionalFormatting>
  <conditionalFormatting sqref="I87">
    <cfRule type="cellIs" dxfId="80" priority="34" stopIfTrue="1" operator="equal">
      <formula>"취약"</formula>
    </cfRule>
    <cfRule type="cellIs" dxfId="79" priority="35" stopIfTrue="1" operator="equal">
      <formula>"확인"</formula>
    </cfRule>
    <cfRule type="cellIs" dxfId="78" priority="36" stopIfTrue="1" operator="equal">
      <formula>"N/A"</formula>
    </cfRule>
  </conditionalFormatting>
  <conditionalFormatting sqref="I89">
    <cfRule type="cellIs" dxfId="77" priority="31" stopIfTrue="1" operator="equal">
      <formula>"취약"</formula>
    </cfRule>
    <cfRule type="cellIs" dxfId="76" priority="32" stopIfTrue="1" operator="equal">
      <formula>"확인"</formula>
    </cfRule>
    <cfRule type="cellIs" dxfId="75" priority="33" stopIfTrue="1" operator="equal">
      <formula>"N/A"</formula>
    </cfRule>
  </conditionalFormatting>
  <conditionalFormatting sqref="I90">
    <cfRule type="cellIs" dxfId="74" priority="28" stopIfTrue="1" operator="equal">
      <formula>"취약"</formula>
    </cfRule>
    <cfRule type="cellIs" dxfId="73" priority="29" stopIfTrue="1" operator="equal">
      <formula>"확인"</formula>
    </cfRule>
    <cfRule type="cellIs" dxfId="72" priority="30" stopIfTrue="1" operator="equal">
      <formula>"N/A"</formula>
    </cfRule>
  </conditionalFormatting>
  <conditionalFormatting sqref="I132">
    <cfRule type="cellIs" dxfId="71" priority="25" stopIfTrue="1" operator="equal">
      <formula>"취약"</formula>
    </cfRule>
    <cfRule type="cellIs" dxfId="70" priority="26" stopIfTrue="1" operator="equal">
      <formula>"확인"</formula>
    </cfRule>
    <cfRule type="cellIs" dxfId="69" priority="27" stopIfTrue="1" operator="equal">
      <formula>"N/A"</formula>
    </cfRule>
  </conditionalFormatting>
  <conditionalFormatting sqref="I133:I135">
    <cfRule type="cellIs" dxfId="68" priority="22" stopIfTrue="1" operator="equal">
      <formula>"취약"</formula>
    </cfRule>
    <cfRule type="cellIs" dxfId="67" priority="23" stopIfTrue="1" operator="equal">
      <formula>"확인"</formula>
    </cfRule>
    <cfRule type="cellIs" dxfId="66" priority="24" stopIfTrue="1" operator="equal">
      <formula>"N/A"</formula>
    </cfRule>
  </conditionalFormatting>
  <conditionalFormatting sqref="I137">
    <cfRule type="cellIs" dxfId="65" priority="19" stopIfTrue="1" operator="equal">
      <formula>"취약"</formula>
    </cfRule>
    <cfRule type="cellIs" dxfId="64" priority="20" stopIfTrue="1" operator="equal">
      <formula>"확인"</formula>
    </cfRule>
    <cfRule type="cellIs" dxfId="63" priority="21" stopIfTrue="1" operator="equal">
      <formula>"N/A"</formula>
    </cfRule>
  </conditionalFormatting>
  <conditionalFormatting sqref="I138:I141">
    <cfRule type="cellIs" dxfId="62" priority="16" stopIfTrue="1" operator="equal">
      <formula>"취약"</formula>
    </cfRule>
    <cfRule type="cellIs" dxfId="61" priority="17" stopIfTrue="1" operator="equal">
      <formula>"확인"</formula>
    </cfRule>
    <cfRule type="cellIs" dxfId="60" priority="18" stopIfTrue="1" operator="equal">
      <formula>"N/A"</formula>
    </cfRule>
  </conditionalFormatting>
  <conditionalFormatting sqref="I146">
    <cfRule type="cellIs" dxfId="59" priority="13" stopIfTrue="1" operator="equal">
      <formula>"취약"</formula>
    </cfRule>
    <cfRule type="cellIs" dxfId="58" priority="14" stopIfTrue="1" operator="equal">
      <formula>"확인"</formula>
    </cfRule>
    <cfRule type="cellIs" dxfId="57" priority="15" stopIfTrue="1" operator="equal">
      <formula>"N/A"</formula>
    </cfRule>
  </conditionalFormatting>
  <conditionalFormatting sqref="I147:I149">
    <cfRule type="cellIs" dxfId="56" priority="10" stopIfTrue="1" operator="equal">
      <formula>"취약"</formula>
    </cfRule>
    <cfRule type="cellIs" dxfId="55" priority="11" stopIfTrue="1" operator="equal">
      <formula>"확인"</formula>
    </cfRule>
    <cfRule type="cellIs" dxfId="54" priority="12" stopIfTrue="1" operator="equal">
      <formula>"N/A"</formula>
    </cfRule>
  </conditionalFormatting>
  <conditionalFormatting sqref="I117">
    <cfRule type="cellIs" dxfId="53" priority="7" stopIfTrue="1" operator="equal">
      <formula>"취약"</formula>
    </cfRule>
    <cfRule type="cellIs" dxfId="52" priority="8" stopIfTrue="1" operator="equal">
      <formula>"확인"</formula>
    </cfRule>
    <cfRule type="cellIs" dxfId="51" priority="9" stopIfTrue="1" operator="equal">
      <formula>"N/A"</formula>
    </cfRule>
  </conditionalFormatting>
  <conditionalFormatting sqref="I119:I121">
    <cfRule type="cellIs" dxfId="50" priority="4" stopIfTrue="1" operator="equal">
      <formula>"취약"</formula>
    </cfRule>
    <cfRule type="cellIs" dxfId="49" priority="5" stopIfTrue="1" operator="equal">
      <formula>"확인"</formula>
    </cfRule>
    <cfRule type="cellIs" dxfId="48" priority="6" stopIfTrue="1" operator="equal">
      <formula>"N/A"</formula>
    </cfRule>
  </conditionalFormatting>
  <conditionalFormatting sqref="I123">
    <cfRule type="cellIs" dxfId="47" priority="1" stopIfTrue="1" operator="equal">
      <formula>"취약"</formula>
    </cfRule>
    <cfRule type="cellIs" dxfId="46" priority="2" stopIfTrue="1" operator="equal">
      <formula>"확인"</formula>
    </cfRule>
    <cfRule type="cellIs" dxfId="45" priority="3" stopIfTrue="1" operator="equal">
      <formula>"N/A"</formula>
    </cfRule>
  </conditionalFormatting>
  <pageMargins left="0.7" right="0.7" top="0.75" bottom="0.75" header="0.3" footer="0.3"/>
  <pageSetup paperSize="12" scale="95"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
  <sheetViews>
    <sheetView tabSelected="1" view="pageBreakPreview" topLeftCell="B28" zoomScaleNormal="100" zoomScaleSheetLayoutView="100" workbookViewId="0">
      <selection activeCell="F41" sqref="F41"/>
    </sheetView>
  </sheetViews>
  <sheetFormatPr defaultRowHeight="16.5"/>
  <cols>
    <col min="1" max="1" width="2.25" style="73" customWidth="1"/>
    <col min="2" max="2" width="5.125" style="73" customWidth="1"/>
    <col min="3" max="3" width="10.125" style="73" hidden="1" customWidth="1"/>
    <col min="4" max="4" width="10.375" style="9" bestFit="1" customWidth="1"/>
    <col min="5" max="5" width="12.125" style="9" customWidth="1"/>
    <col min="6" max="10" width="10.375" style="9" customWidth="1"/>
    <col min="11" max="11" width="41.875" style="9" customWidth="1"/>
    <col min="12" max="12" width="6.625" style="73" bestFit="1" customWidth="1"/>
    <col min="13" max="13" width="46.875" style="73" customWidth="1"/>
    <col min="14" max="14" width="57.5" style="73" customWidth="1"/>
    <col min="15" max="15" width="8.625" style="73" bestFit="1" customWidth="1"/>
    <col min="16" max="16" width="1.75" style="73" customWidth="1"/>
    <col min="17" max="16384" width="9" style="73"/>
  </cols>
  <sheetData>
    <row r="1" spans="1:15">
      <c r="A1" s="58"/>
      <c r="B1" s="61"/>
      <c r="C1" s="66"/>
      <c r="D1" s="66"/>
      <c r="E1" s="66"/>
      <c r="F1" s="66"/>
      <c r="G1" s="66"/>
      <c r="H1" s="66"/>
      <c r="I1" s="66"/>
      <c r="J1" s="66"/>
      <c r="K1" s="159"/>
      <c r="L1" s="159"/>
      <c r="M1" s="159"/>
      <c r="N1" s="68"/>
      <c r="O1" s="68"/>
    </row>
    <row r="2" spans="1:15" ht="20.25">
      <c r="A2" s="58"/>
      <c r="B2" s="183" t="s">
        <v>627</v>
      </c>
      <c r="C2" s="160"/>
      <c r="D2" s="165"/>
      <c r="E2" s="165"/>
      <c r="F2" s="165"/>
      <c r="G2" s="165"/>
      <c r="H2" s="165"/>
      <c r="I2" s="165"/>
      <c r="J2" s="165"/>
      <c r="K2" s="159"/>
      <c r="L2" s="159"/>
      <c r="M2" s="159"/>
      <c r="N2" s="68"/>
      <c r="O2" s="68"/>
    </row>
    <row r="3" spans="1:15" ht="7.5" customHeight="1">
      <c r="A3" s="58"/>
      <c r="B3" s="62"/>
      <c r="C3" s="69"/>
      <c r="D3" s="164"/>
      <c r="E3" s="164"/>
      <c r="F3" s="164"/>
      <c r="G3" s="164"/>
      <c r="H3" s="164"/>
      <c r="I3" s="164"/>
      <c r="J3" s="164"/>
      <c r="K3" s="164"/>
      <c r="L3" s="69"/>
      <c r="M3" s="69"/>
      <c r="N3" s="69"/>
      <c r="O3" s="69"/>
    </row>
    <row r="4" spans="1:15" ht="27">
      <c r="A4" s="60"/>
      <c r="B4" s="161" t="s">
        <v>628</v>
      </c>
      <c r="C4" s="161" t="s">
        <v>1</v>
      </c>
      <c r="D4" s="161" t="s">
        <v>676</v>
      </c>
      <c r="E4" s="198" t="s">
        <v>1239</v>
      </c>
      <c r="F4" s="198" t="s">
        <v>1240</v>
      </c>
      <c r="G4" s="198" t="s">
        <v>1241</v>
      </c>
      <c r="H4" s="260" t="s">
        <v>1</v>
      </c>
      <c r="I4" s="261"/>
      <c r="J4" s="161" t="s">
        <v>886</v>
      </c>
      <c r="K4" s="161" t="s">
        <v>629</v>
      </c>
      <c r="L4" s="161" t="s">
        <v>685</v>
      </c>
      <c r="M4" s="161" t="s">
        <v>630</v>
      </c>
      <c r="N4" s="161" t="s">
        <v>631</v>
      </c>
      <c r="O4" s="162" t="s">
        <v>632</v>
      </c>
    </row>
    <row r="5" spans="1:15" ht="40.5">
      <c r="A5" s="60"/>
      <c r="B5" s="92">
        <v>1</v>
      </c>
      <c r="C5" s="163"/>
      <c r="D5" s="92"/>
      <c r="E5" s="197"/>
      <c r="F5" s="197" t="s">
        <v>1642</v>
      </c>
      <c r="G5" s="197"/>
      <c r="H5" s="262" t="s">
        <v>887</v>
      </c>
      <c r="I5" s="262" t="s">
        <v>888</v>
      </c>
      <c r="J5" s="92" t="s">
        <v>902</v>
      </c>
      <c r="K5" s="65" t="s">
        <v>1129</v>
      </c>
      <c r="L5" s="65">
        <v>3</v>
      </c>
      <c r="M5" s="166" t="s">
        <v>957</v>
      </c>
      <c r="N5" s="192" t="s">
        <v>958</v>
      </c>
      <c r="O5" s="163"/>
    </row>
    <row r="6" spans="1:15" ht="54">
      <c r="A6" s="56"/>
      <c r="B6" s="92">
        <v>2</v>
      </c>
      <c r="C6" s="163"/>
      <c r="D6" s="92"/>
      <c r="E6" s="197"/>
      <c r="F6" s="197" t="s">
        <v>1643</v>
      </c>
      <c r="G6" s="197"/>
      <c r="H6" s="262"/>
      <c r="I6" s="262"/>
      <c r="J6" s="92" t="s">
        <v>903</v>
      </c>
      <c r="K6" s="65" t="s">
        <v>1130</v>
      </c>
      <c r="L6" s="65">
        <v>3</v>
      </c>
      <c r="M6" s="166" t="s">
        <v>959</v>
      </c>
      <c r="N6" s="166" t="s">
        <v>960</v>
      </c>
      <c r="O6" s="163"/>
    </row>
    <row r="7" spans="1:15" ht="40.5">
      <c r="A7" s="56"/>
      <c r="B7" s="92">
        <v>3</v>
      </c>
      <c r="C7" s="163"/>
      <c r="D7" s="92"/>
      <c r="E7" s="197"/>
      <c r="F7" s="208" t="s">
        <v>1643</v>
      </c>
      <c r="G7" s="197"/>
      <c r="H7" s="262"/>
      <c r="I7" s="262"/>
      <c r="J7" s="92" t="s">
        <v>904</v>
      </c>
      <c r="K7" s="65" t="s">
        <v>1131</v>
      </c>
      <c r="L7" s="65">
        <v>3</v>
      </c>
      <c r="M7" s="166" t="s">
        <v>962</v>
      </c>
      <c r="N7" s="166" t="s">
        <v>1022</v>
      </c>
      <c r="O7" s="163"/>
    </row>
    <row r="8" spans="1:15" ht="54">
      <c r="A8" s="56"/>
      <c r="B8" s="92">
        <v>4</v>
      </c>
      <c r="C8" s="163"/>
      <c r="D8" s="92"/>
      <c r="E8" s="197"/>
      <c r="F8" s="208" t="s">
        <v>1643</v>
      </c>
      <c r="G8" s="197"/>
      <c r="H8" s="262"/>
      <c r="I8" s="262"/>
      <c r="J8" s="92" t="s">
        <v>905</v>
      </c>
      <c r="K8" s="65" t="s">
        <v>1132</v>
      </c>
      <c r="L8" s="65">
        <v>2</v>
      </c>
      <c r="M8" s="166" t="s">
        <v>961</v>
      </c>
      <c r="N8" s="166" t="s">
        <v>963</v>
      </c>
      <c r="O8" s="163"/>
    </row>
    <row r="9" spans="1:15" ht="27">
      <c r="A9" s="56"/>
      <c r="B9" s="92">
        <v>5</v>
      </c>
      <c r="C9" s="163"/>
      <c r="D9" s="92"/>
      <c r="E9" s="197"/>
      <c r="F9" s="197" t="s">
        <v>1642</v>
      </c>
      <c r="G9" s="197"/>
      <c r="H9" s="262"/>
      <c r="I9" s="262"/>
      <c r="J9" s="92" t="s">
        <v>906</v>
      </c>
      <c r="K9" s="65" t="s">
        <v>889</v>
      </c>
      <c r="L9" s="65">
        <v>3</v>
      </c>
      <c r="M9" s="166" t="s">
        <v>1023</v>
      </c>
      <c r="N9" s="166" t="s">
        <v>1014</v>
      </c>
      <c r="O9" s="163"/>
    </row>
    <row r="10" spans="1:15" ht="40.5">
      <c r="A10" s="56"/>
      <c r="B10" s="92">
        <v>6</v>
      </c>
      <c r="C10" s="163"/>
      <c r="D10" s="92"/>
      <c r="E10" s="197"/>
      <c r="F10" s="208" t="s">
        <v>1642</v>
      </c>
      <c r="G10" s="197"/>
      <c r="H10" s="262"/>
      <c r="I10" s="263" t="s">
        <v>1133</v>
      </c>
      <c r="J10" s="92" t="s">
        <v>907</v>
      </c>
      <c r="K10" s="65" t="s">
        <v>890</v>
      </c>
      <c r="L10" s="65">
        <v>3</v>
      </c>
      <c r="M10" s="166" t="s">
        <v>965</v>
      </c>
      <c r="N10" s="166" t="s">
        <v>964</v>
      </c>
      <c r="O10" s="163"/>
    </row>
    <row r="11" spans="1:15" ht="27">
      <c r="A11" s="56"/>
      <c r="B11" s="92">
        <v>7</v>
      </c>
      <c r="C11" s="163"/>
      <c r="D11" s="92"/>
      <c r="E11" s="197"/>
      <c r="F11" s="208" t="s">
        <v>1642</v>
      </c>
      <c r="G11" s="197"/>
      <c r="H11" s="262"/>
      <c r="I11" s="263"/>
      <c r="J11" s="92" t="s">
        <v>908</v>
      </c>
      <c r="K11" s="191" t="s">
        <v>920</v>
      </c>
      <c r="L11" s="65">
        <v>3</v>
      </c>
      <c r="M11" s="166" t="s">
        <v>967</v>
      </c>
      <c r="N11" s="166" t="s">
        <v>966</v>
      </c>
      <c r="O11" s="163"/>
    </row>
    <row r="12" spans="1:15" ht="40.5">
      <c r="A12" s="56"/>
      <c r="B12" s="92">
        <v>8</v>
      </c>
      <c r="C12" s="163"/>
      <c r="D12" s="92"/>
      <c r="E12" s="197"/>
      <c r="F12" s="208" t="s">
        <v>1642</v>
      </c>
      <c r="G12" s="197"/>
      <c r="H12" s="262"/>
      <c r="I12" s="263"/>
      <c r="J12" s="92" t="s">
        <v>909</v>
      </c>
      <c r="K12" s="65" t="s">
        <v>891</v>
      </c>
      <c r="L12" s="65">
        <v>3</v>
      </c>
      <c r="M12" s="166" t="s">
        <v>968</v>
      </c>
      <c r="N12" s="166" t="s">
        <v>1015</v>
      </c>
      <c r="O12" s="163"/>
    </row>
    <row r="13" spans="1:15" ht="27">
      <c r="A13" s="56"/>
      <c r="B13" s="92">
        <v>9</v>
      </c>
      <c r="C13" s="163"/>
      <c r="D13" s="92"/>
      <c r="E13" s="197"/>
      <c r="F13" s="197" t="s">
        <v>1643</v>
      </c>
      <c r="G13" s="197"/>
      <c r="H13" s="262"/>
      <c r="I13" s="263"/>
      <c r="J13" s="92" t="s">
        <v>910</v>
      </c>
      <c r="K13" s="65" t="s">
        <v>892</v>
      </c>
      <c r="L13" s="65">
        <v>3</v>
      </c>
      <c r="M13" s="166" t="s">
        <v>970</v>
      </c>
      <c r="N13" s="166" t="s">
        <v>969</v>
      </c>
      <c r="O13" s="163"/>
    </row>
    <row r="14" spans="1:15" ht="40.5">
      <c r="A14" s="56"/>
      <c r="B14" s="92">
        <v>10</v>
      </c>
      <c r="C14" s="163"/>
      <c r="D14" s="92"/>
      <c r="E14" s="197"/>
      <c r="F14" s="197" t="s">
        <v>1642</v>
      </c>
      <c r="G14" s="197"/>
      <c r="H14" s="262"/>
      <c r="I14" s="263"/>
      <c r="J14" s="92" t="s">
        <v>911</v>
      </c>
      <c r="K14" s="65" t="s">
        <v>893</v>
      </c>
      <c r="L14" s="65">
        <v>3</v>
      </c>
      <c r="M14" s="166" t="s">
        <v>971</v>
      </c>
      <c r="N14" s="166" t="s">
        <v>1030</v>
      </c>
      <c r="O14" s="163"/>
    </row>
    <row r="15" spans="1:15" ht="40.5">
      <c r="A15" s="56"/>
      <c r="B15" s="92">
        <v>11</v>
      </c>
      <c r="C15" s="163"/>
      <c r="D15" s="92"/>
      <c r="E15" s="197"/>
      <c r="F15" s="197" t="s">
        <v>1644</v>
      </c>
      <c r="G15" s="197"/>
      <c r="H15" s="262"/>
      <c r="I15" s="263"/>
      <c r="J15" s="92" t="s">
        <v>912</v>
      </c>
      <c r="K15" s="65" t="s">
        <v>894</v>
      </c>
      <c r="L15" s="65">
        <v>3</v>
      </c>
      <c r="M15" s="166" t="s">
        <v>976</v>
      </c>
      <c r="N15" s="166" t="s">
        <v>973</v>
      </c>
      <c r="O15" s="163"/>
    </row>
    <row r="16" spans="1:15" ht="40.5">
      <c r="A16" s="56"/>
      <c r="B16" s="92">
        <v>12</v>
      </c>
      <c r="C16" s="163"/>
      <c r="D16" s="92"/>
      <c r="E16" s="197"/>
      <c r="F16" s="197" t="s">
        <v>1645</v>
      </c>
      <c r="G16" s="197"/>
      <c r="H16" s="262"/>
      <c r="I16" s="263"/>
      <c r="J16" s="92" t="s">
        <v>913</v>
      </c>
      <c r="K16" s="65" t="s">
        <v>974</v>
      </c>
      <c r="L16" s="65">
        <v>3</v>
      </c>
      <c r="M16" s="166" t="s">
        <v>975</v>
      </c>
      <c r="N16" s="166" t="s">
        <v>1016</v>
      </c>
      <c r="O16" s="163"/>
    </row>
    <row r="17" spans="1:15" ht="40.5">
      <c r="A17" s="56"/>
      <c r="B17" s="92">
        <v>13</v>
      </c>
      <c r="C17" s="163"/>
      <c r="D17" s="92"/>
      <c r="E17" s="197"/>
      <c r="F17" s="208" t="s">
        <v>1645</v>
      </c>
      <c r="G17" s="197"/>
      <c r="H17" s="262"/>
      <c r="I17" s="263"/>
      <c r="J17" s="92" t="s">
        <v>914</v>
      </c>
      <c r="K17" s="65" t="s">
        <v>895</v>
      </c>
      <c r="L17" s="65">
        <v>3</v>
      </c>
      <c r="M17" s="166" t="s">
        <v>977</v>
      </c>
      <c r="N17" s="166" t="s">
        <v>1017</v>
      </c>
      <c r="O17" s="163"/>
    </row>
    <row r="18" spans="1:15" ht="40.5">
      <c r="A18" s="56"/>
      <c r="B18" s="92">
        <v>14</v>
      </c>
      <c r="C18" s="163"/>
      <c r="D18" s="92"/>
      <c r="E18" s="197"/>
      <c r="F18" s="197" t="s">
        <v>1646</v>
      </c>
      <c r="G18" s="197"/>
      <c r="H18" s="262"/>
      <c r="I18" s="263"/>
      <c r="J18" s="92" t="s">
        <v>915</v>
      </c>
      <c r="K18" s="65" t="s">
        <v>896</v>
      </c>
      <c r="L18" s="65">
        <v>3</v>
      </c>
      <c r="M18" s="166" t="s">
        <v>978</v>
      </c>
      <c r="N18" s="166" t="s">
        <v>1029</v>
      </c>
      <c r="O18" s="186"/>
    </row>
    <row r="19" spans="1:15" ht="40.5">
      <c r="A19" s="56"/>
      <c r="B19" s="92">
        <v>15</v>
      </c>
      <c r="C19" s="163"/>
      <c r="D19" s="92"/>
      <c r="E19" s="197"/>
      <c r="F19" s="197" t="s">
        <v>1643</v>
      </c>
      <c r="G19" s="197"/>
      <c r="H19" s="262"/>
      <c r="I19" s="263"/>
      <c r="J19" s="92" t="s">
        <v>916</v>
      </c>
      <c r="K19" s="65" t="s">
        <v>897</v>
      </c>
      <c r="L19" s="65">
        <v>3</v>
      </c>
      <c r="M19" s="166" t="s">
        <v>1024</v>
      </c>
      <c r="N19" s="166" t="s">
        <v>979</v>
      </c>
      <c r="O19" s="163"/>
    </row>
    <row r="20" spans="1:15" ht="40.5">
      <c r="A20" s="56"/>
      <c r="B20" s="92">
        <v>16</v>
      </c>
      <c r="C20" s="163"/>
      <c r="D20" s="92"/>
      <c r="E20" s="197"/>
      <c r="F20" s="197" t="s">
        <v>1643</v>
      </c>
      <c r="G20" s="197"/>
      <c r="H20" s="262"/>
      <c r="I20" s="263"/>
      <c r="J20" s="92" t="s">
        <v>917</v>
      </c>
      <c r="K20" s="65" t="s">
        <v>898</v>
      </c>
      <c r="L20" s="65">
        <v>3</v>
      </c>
      <c r="M20" s="166" t="s">
        <v>981</v>
      </c>
      <c r="N20" s="166" t="s">
        <v>980</v>
      </c>
      <c r="O20" s="163"/>
    </row>
    <row r="21" spans="1:15" ht="108">
      <c r="A21" s="56"/>
      <c r="B21" s="92">
        <v>17</v>
      </c>
      <c r="C21" s="163"/>
      <c r="D21" s="92"/>
      <c r="E21" s="197"/>
      <c r="F21" s="197" t="s">
        <v>1645</v>
      </c>
      <c r="G21" s="197"/>
      <c r="H21" s="262"/>
      <c r="I21" s="263"/>
      <c r="J21" s="92" t="s">
        <v>918</v>
      </c>
      <c r="K21" s="65" t="s">
        <v>899</v>
      </c>
      <c r="L21" s="65">
        <v>3</v>
      </c>
      <c r="M21" s="166" t="s">
        <v>982</v>
      </c>
      <c r="N21" s="166" t="s">
        <v>1018</v>
      </c>
      <c r="O21" s="163"/>
    </row>
    <row r="22" spans="1:15" ht="40.5">
      <c r="A22" s="56"/>
      <c r="B22" s="92">
        <v>18</v>
      </c>
      <c r="C22" s="163"/>
      <c r="D22" s="92"/>
      <c r="E22" s="197"/>
      <c r="F22" s="197" t="s">
        <v>1643</v>
      </c>
      <c r="G22" s="197"/>
      <c r="H22" s="262"/>
      <c r="I22" s="263"/>
      <c r="J22" s="92" t="s">
        <v>919</v>
      </c>
      <c r="K22" s="65" t="s">
        <v>900</v>
      </c>
      <c r="L22" s="65">
        <v>3</v>
      </c>
      <c r="M22" s="166" t="s">
        <v>984</v>
      </c>
      <c r="N22" s="166" t="s">
        <v>983</v>
      </c>
      <c r="O22" s="186"/>
    </row>
    <row r="23" spans="1:15" ht="27">
      <c r="A23" s="60"/>
      <c r="B23" s="92">
        <v>19</v>
      </c>
      <c r="C23" s="163"/>
      <c r="D23" s="92"/>
      <c r="E23" s="197"/>
      <c r="F23" s="197" t="s">
        <v>1643</v>
      </c>
      <c r="G23" s="197"/>
      <c r="H23" s="262"/>
      <c r="I23" s="263"/>
      <c r="J23" s="92" t="s">
        <v>921</v>
      </c>
      <c r="K23" s="65" t="s">
        <v>901</v>
      </c>
      <c r="L23" s="65">
        <v>3</v>
      </c>
      <c r="M23" s="166" t="s">
        <v>986</v>
      </c>
      <c r="N23" s="166" t="s">
        <v>985</v>
      </c>
      <c r="O23" s="163"/>
    </row>
    <row r="24" spans="1:15" ht="27">
      <c r="A24" s="56"/>
      <c r="B24" s="92">
        <v>20</v>
      </c>
      <c r="C24" s="163"/>
      <c r="D24" s="92"/>
      <c r="E24" s="197"/>
      <c r="F24" s="197" t="s">
        <v>1647</v>
      </c>
      <c r="G24" s="197"/>
      <c r="H24" s="262"/>
      <c r="I24" s="262" t="s">
        <v>939</v>
      </c>
      <c r="J24" s="92" t="s">
        <v>922</v>
      </c>
      <c r="K24" s="65" t="s">
        <v>940</v>
      </c>
      <c r="L24" s="65">
        <v>3</v>
      </c>
      <c r="M24" s="166" t="s">
        <v>988</v>
      </c>
      <c r="N24" s="166" t="s">
        <v>987</v>
      </c>
      <c r="O24" s="163"/>
    </row>
    <row r="25" spans="1:15" ht="40.5">
      <c r="A25" s="56"/>
      <c r="B25" s="92">
        <v>21</v>
      </c>
      <c r="C25" s="163"/>
      <c r="D25" s="92"/>
      <c r="E25" s="197"/>
      <c r="F25" s="208" t="s">
        <v>1647</v>
      </c>
      <c r="G25" s="197"/>
      <c r="H25" s="262"/>
      <c r="I25" s="262"/>
      <c r="J25" s="92" t="s">
        <v>923</v>
      </c>
      <c r="K25" s="65" t="s">
        <v>941</v>
      </c>
      <c r="L25" s="65">
        <v>3</v>
      </c>
      <c r="M25" s="166" t="s">
        <v>990</v>
      </c>
      <c r="N25" s="166" t="s">
        <v>989</v>
      </c>
      <c r="O25" s="163"/>
    </row>
    <row r="26" spans="1:15" ht="27">
      <c r="A26" s="56"/>
      <c r="B26" s="92">
        <v>22</v>
      </c>
      <c r="C26" s="163"/>
      <c r="D26" s="92"/>
      <c r="E26" s="197"/>
      <c r="F26" s="208" t="s">
        <v>1647</v>
      </c>
      <c r="G26" s="197"/>
      <c r="H26" s="262"/>
      <c r="I26" s="262"/>
      <c r="J26" s="92" t="s">
        <v>924</v>
      </c>
      <c r="K26" s="65" t="s">
        <v>942</v>
      </c>
      <c r="L26" s="65">
        <v>3</v>
      </c>
      <c r="M26" s="166" t="s">
        <v>991</v>
      </c>
      <c r="N26" s="166" t="s">
        <v>1019</v>
      </c>
      <c r="O26" s="163"/>
    </row>
    <row r="27" spans="1:15" ht="27">
      <c r="A27" s="56"/>
      <c r="B27" s="92">
        <v>23</v>
      </c>
      <c r="C27" s="163"/>
      <c r="D27" s="92"/>
      <c r="E27" s="197"/>
      <c r="F27" s="208" t="s">
        <v>1647</v>
      </c>
      <c r="G27" s="197"/>
      <c r="H27" s="262"/>
      <c r="I27" s="262"/>
      <c r="J27" s="92" t="s">
        <v>925</v>
      </c>
      <c r="K27" s="65" t="s">
        <v>943</v>
      </c>
      <c r="L27" s="65">
        <v>3</v>
      </c>
      <c r="M27" s="166" t="s">
        <v>993</v>
      </c>
      <c r="N27" s="166" t="s">
        <v>992</v>
      </c>
      <c r="O27" s="163"/>
    </row>
    <row r="28" spans="1:15" ht="27">
      <c r="A28" s="56"/>
      <c r="B28" s="92">
        <v>24</v>
      </c>
      <c r="C28" s="163"/>
      <c r="D28" s="92"/>
      <c r="E28" s="197"/>
      <c r="F28" s="208" t="s">
        <v>1647</v>
      </c>
      <c r="G28" s="197"/>
      <c r="H28" s="262"/>
      <c r="I28" s="262"/>
      <c r="J28" s="92" t="s">
        <v>926</v>
      </c>
      <c r="K28" s="65" t="s">
        <v>944</v>
      </c>
      <c r="L28" s="65">
        <v>3</v>
      </c>
      <c r="M28" s="166" t="s">
        <v>995</v>
      </c>
      <c r="N28" s="166" t="s">
        <v>994</v>
      </c>
      <c r="O28" s="163"/>
    </row>
    <row r="29" spans="1:15" ht="40.5">
      <c r="A29" s="56"/>
      <c r="B29" s="92">
        <v>25</v>
      </c>
      <c r="C29" s="163"/>
      <c r="D29" s="92"/>
      <c r="E29" s="197"/>
      <c r="F29" s="208" t="s">
        <v>1647</v>
      </c>
      <c r="G29" s="197"/>
      <c r="H29" s="262"/>
      <c r="I29" s="262"/>
      <c r="J29" s="92" t="s">
        <v>927</v>
      </c>
      <c r="K29" s="65" t="s">
        <v>945</v>
      </c>
      <c r="L29" s="65">
        <v>3</v>
      </c>
      <c r="M29" s="166" t="s">
        <v>996</v>
      </c>
      <c r="N29" s="166" t="s">
        <v>1020</v>
      </c>
      <c r="O29" s="163"/>
    </row>
    <row r="30" spans="1:15" ht="27">
      <c r="A30" s="56"/>
      <c r="B30" s="92">
        <v>26</v>
      </c>
      <c r="C30" s="163"/>
      <c r="D30" s="92"/>
      <c r="E30" s="197"/>
      <c r="F30" s="208" t="s">
        <v>1647</v>
      </c>
      <c r="G30" s="197"/>
      <c r="H30" s="262"/>
      <c r="I30" s="262"/>
      <c r="J30" s="92" t="s">
        <v>928</v>
      </c>
      <c r="K30" s="65" t="s">
        <v>946</v>
      </c>
      <c r="L30" s="65">
        <v>3</v>
      </c>
      <c r="M30" s="166" t="s">
        <v>998</v>
      </c>
      <c r="N30" s="166" t="s">
        <v>997</v>
      </c>
      <c r="O30" s="163"/>
    </row>
    <row r="31" spans="1:15" ht="40.5">
      <c r="A31" s="56"/>
      <c r="B31" s="92">
        <v>27</v>
      </c>
      <c r="C31" s="163"/>
      <c r="D31" s="92"/>
      <c r="E31" s="197"/>
      <c r="F31" s="208" t="s">
        <v>1647</v>
      </c>
      <c r="G31" s="197"/>
      <c r="H31" s="262"/>
      <c r="I31" s="262"/>
      <c r="J31" s="92" t="s">
        <v>929</v>
      </c>
      <c r="K31" s="65" t="s">
        <v>947</v>
      </c>
      <c r="L31" s="65">
        <v>3</v>
      </c>
      <c r="M31" s="166" t="s">
        <v>1000</v>
      </c>
      <c r="N31" s="166" t="s">
        <v>999</v>
      </c>
      <c r="O31" s="163"/>
    </row>
    <row r="32" spans="1:15" ht="54">
      <c r="A32" s="56"/>
      <c r="B32" s="92">
        <v>28</v>
      </c>
      <c r="C32" s="163"/>
      <c r="D32" s="92"/>
      <c r="E32" s="197"/>
      <c r="F32" s="208" t="s">
        <v>1647</v>
      </c>
      <c r="G32" s="197"/>
      <c r="H32" s="262"/>
      <c r="I32" s="262"/>
      <c r="J32" s="92" t="s">
        <v>930</v>
      </c>
      <c r="K32" s="65" t="s">
        <v>948</v>
      </c>
      <c r="L32" s="65">
        <v>3</v>
      </c>
      <c r="M32" s="166" t="s">
        <v>1002</v>
      </c>
      <c r="N32" s="166" t="s">
        <v>1001</v>
      </c>
      <c r="O32" s="163"/>
    </row>
    <row r="33" spans="1:15" ht="27">
      <c r="A33" s="56"/>
      <c r="B33" s="92">
        <v>29</v>
      </c>
      <c r="C33" s="163"/>
      <c r="D33" s="92"/>
      <c r="E33" s="197"/>
      <c r="F33" s="208" t="s">
        <v>1647</v>
      </c>
      <c r="G33" s="197"/>
      <c r="H33" s="262"/>
      <c r="I33" s="262"/>
      <c r="J33" s="92" t="s">
        <v>931</v>
      </c>
      <c r="K33" s="65" t="s">
        <v>949</v>
      </c>
      <c r="L33" s="65">
        <v>3</v>
      </c>
      <c r="M33" s="166" t="s">
        <v>1004</v>
      </c>
      <c r="N33" s="166" t="s">
        <v>1003</v>
      </c>
      <c r="O33" s="163"/>
    </row>
    <row r="34" spans="1:15" ht="27">
      <c r="A34" s="56"/>
      <c r="B34" s="92">
        <v>30</v>
      </c>
      <c r="C34" s="163"/>
      <c r="D34" s="92"/>
      <c r="E34" s="197"/>
      <c r="F34" s="208" t="s">
        <v>1647</v>
      </c>
      <c r="G34" s="197"/>
      <c r="H34" s="262"/>
      <c r="I34" s="262"/>
      <c r="J34" s="92" t="s">
        <v>932</v>
      </c>
      <c r="K34" s="65" t="s">
        <v>950</v>
      </c>
      <c r="L34" s="65">
        <v>3</v>
      </c>
      <c r="M34" s="166" t="s">
        <v>1006</v>
      </c>
      <c r="N34" s="166" t="s">
        <v>1005</v>
      </c>
      <c r="O34" s="163"/>
    </row>
    <row r="35" spans="1:15" ht="27">
      <c r="A35" s="56"/>
      <c r="B35" s="92">
        <v>31</v>
      </c>
      <c r="C35" s="163"/>
      <c r="D35" s="92"/>
      <c r="E35" s="197"/>
      <c r="F35" s="208" t="s">
        <v>1647</v>
      </c>
      <c r="G35" s="197"/>
      <c r="H35" s="262"/>
      <c r="I35" s="262"/>
      <c r="J35" s="92" t="s">
        <v>933</v>
      </c>
      <c r="K35" s="65" t="s">
        <v>951</v>
      </c>
      <c r="L35" s="65">
        <v>3</v>
      </c>
      <c r="M35" s="166" t="s">
        <v>1008</v>
      </c>
      <c r="N35" s="166" t="s">
        <v>1007</v>
      </c>
      <c r="O35" s="163"/>
    </row>
    <row r="36" spans="1:15" ht="40.5">
      <c r="A36" s="56"/>
      <c r="B36" s="92">
        <v>32</v>
      </c>
      <c r="C36" s="163"/>
      <c r="D36" s="92"/>
      <c r="E36" s="197"/>
      <c r="F36" s="208" t="s">
        <v>1647</v>
      </c>
      <c r="G36" s="197"/>
      <c r="H36" s="262"/>
      <c r="I36" s="262"/>
      <c r="J36" s="92" t="s">
        <v>934</v>
      </c>
      <c r="K36" s="65" t="s">
        <v>952</v>
      </c>
      <c r="L36" s="65">
        <v>3</v>
      </c>
      <c r="M36" s="166" t="s">
        <v>1021</v>
      </c>
      <c r="N36" s="166" t="s">
        <v>1009</v>
      </c>
      <c r="O36" s="186"/>
    </row>
    <row r="37" spans="1:15" ht="27">
      <c r="A37" s="56"/>
      <c r="B37" s="92">
        <v>33</v>
      </c>
      <c r="C37" s="163"/>
      <c r="D37" s="92"/>
      <c r="E37" s="197"/>
      <c r="F37" s="208" t="s">
        <v>1647</v>
      </c>
      <c r="G37" s="197"/>
      <c r="H37" s="262"/>
      <c r="I37" s="262"/>
      <c r="J37" s="92" t="s">
        <v>935</v>
      </c>
      <c r="K37" s="65" t="s">
        <v>953</v>
      </c>
      <c r="L37" s="65">
        <v>3</v>
      </c>
      <c r="M37" s="166" t="s">
        <v>1011</v>
      </c>
      <c r="N37" s="166" t="s">
        <v>1010</v>
      </c>
      <c r="O37" s="163"/>
    </row>
    <row r="38" spans="1:15" ht="27">
      <c r="A38" s="56"/>
      <c r="B38" s="92">
        <v>34</v>
      </c>
      <c r="C38" s="163"/>
      <c r="D38" s="92"/>
      <c r="E38" s="197"/>
      <c r="F38" s="208" t="s">
        <v>1647</v>
      </c>
      <c r="G38" s="197"/>
      <c r="H38" s="262"/>
      <c r="I38" s="262"/>
      <c r="J38" s="92" t="s">
        <v>936</v>
      </c>
      <c r="K38" s="65" t="s">
        <v>954</v>
      </c>
      <c r="L38" s="65">
        <v>3</v>
      </c>
      <c r="M38" s="166" t="s">
        <v>1012</v>
      </c>
      <c r="N38" s="166" t="s">
        <v>1025</v>
      </c>
      <c r="O38" s="163"/>
    </row>
    <row r="39" spans="1:15" ht="27">
      <c r="A39" s="56"/>
      <c r="B39" s="92">
        <v>35</v>
      </c>
      <c r="C39" s="163"/>
      <c r="D39" s="92"/>
      <c r="E39" s="197"/>
      <c r="F39" s="197" t="s">
        <v>1643</v>
      </c>
      <c r="G39" s="197"/>
      <c r="H39" s="262"/>
      <c r="I39" s="263" t="s">
        <v>956</v>
      </c>
      <c r="J39" s="92" t="s">
        <v>937</v>
      </c>
      <c r="K39" s="65" t="s">
        <v>1031</v>
      </c>
      <c r="L39" s="65">
        <v>3</v>
      </c>
      <c r="M39" s="166" t="s">
        <v>1013</v>
      </c>
      <c r="N39" s="166" t="s">
        <v>1026</v>
      </c>
      <c r="O39" s="163"/>
    </row>
    <row r="40" spans="1:15" ht="40.5">
      <c r="A40" s="56"/>
      <c r="B40" s="92">
        <v>36</v>
      </c>
      <c r="C40" s="163"/>
      <c r="D40" s="92"/>
      <c r="E40" s="197"/>
      <c r="F40" s="197" t="s">
        <v>1646</v>
      </c>
      <c r="G40" s="197"/>
      <c r="H40" s="262"/>
      <c r="I40" s="263"/>
      <c r="J40" s="92" t="s">
        <v>938</v>
      </c>
      <c r="K40" s="65" t="s">
        <v>955</v>
      </c>
      <c r="L40" s="65">
        <v>3</v>
      </c>
      <c r="M40" s="166" t="s">
        <v>1027</v>
      </c>
      <c r="N40" s="166" t="s">
        <v>1028</v>
      </c>
      <c r="O40" s="186"/>
    </row>
    <row r="41" spans="1:15">
      <c r="A41" s="56"/>
      <c r="B41" s="92">
        <v>53</v>
      </c>
      <c r="C41" s="163"/>
      <c r="D41" s="92"/>
      <c r="E41" s="197"/>
      <c r="F41" s="197"/>
      <c r="G41" s="197"/>
      <c r="H41" s="262" t="s">
        <v>972</v>
      </c>
      <c r="I41" s="257" t="s">
        <v>1631</v>
      </c>
      <c r="J41" s="210" t="s">
        <v>1588</v>
      </c>
      <c r="K41" s="65" t="s">
        <v>1597</v>
      </c>
      <c r="L41" s="65">
        <v>3</v>
      </c>
      <c r="M41" s="166"/>
      <c r="N41" s="166"/>
      <c r="O41" s="163"/>
    </row>
    <row r="42" spans="1:15">
      <c r="A42" s="56"/>
      <c r="B42" s="92">
        <v>54</v>
      </c>
      <c r="C42" s="163"/>
      <c r="D42" s="92"/>
      <c r="E42" s="197"/>
      <c r="F42" s="197"/>
      <c r="G42" s="197"/>
      <c r="H42" s="262"/>
      <c r="I42" s="258"/>
      <c r="J42" s="210" t="s">
        <v>1589</v>
      </c>
      <c r="K42" s="65" t="s">
        <v>1598</v>
      </c>
      <c r="L42" s="65">
        <v>3</v>
      </c>
      <c r="M42" s="166"/>
      <c r="N42" s="166"/>
      <c r="O42" s="186"/>
    </row>
    <row r="43" spans="1:15">
      <c r="A43" s="60"/>
      <c r="B43" s="92">
        <v>55</v>
      </c>
      <c r="C43" s="163"/>
      <c r="D43" s="92"/>
      <c r="E43" s="197"/>
      <c r="F43" s="197"/>
      <c r="G43" s="197"/>
      <c r="H43" s="262"/>
      <c r="I43" s="258"/>
      <c r="J43" s="210" t="s">
        <v>1590</v>
      </c>
      <c r="K43" s="65" t="s">
        <v>1599</v>
      </c>
      <c r="L43" s="65">
        <v>3</v>
      </c>
      <c r="M43" s="166"/>
      <c r="N43" s="166"/>
      <c r="O43" s="163"/>
    </row>
    <row r="44" spans="1:15">
      <c r="A44" s="56"/>
      <c r="B44" s="92">
        <v>56</v>
      </c>
      <c r="C44" s="163"/>
      <c r="D44" s="92"/>
      <c r="E44" s="197"/>
      <c r="F44" s="197"/>
      <c r="G44" s="197"/>
      <c r="H44" s="262"/>
      <c r="I44" s="258"/>
      <c r="J44" s="210" t="s">
        <v>1591</v>
      </c>
      <c r="K44" s="65" t="s">
        <v>1600</v>
      </c>
      <c r="L44" s="65">
        <v>2</v>
      </c>
      <c r="M44" s="166"/>
      <c r="N44" s="166"/>
      <c r="O44" s="163"/>
    </row>
    <row r="45" spans="1:15">
      <c r="A45" s="56"/>
      <c r="B45" s="92">
        <v>57</v>
      </c>
      <c r="C45" s="163"/>
      <c r="D45" s="92"/>
      <c r="E45" s="197"/>
      <c r="F45" s="197"/>
      <c r="G45" s="197"/>
      <c r="H45" s="262"/>
      <c r="I45" s="258"/>
      <c r="J45" s="210" t="s">
        <v>1592</v>
      </c>
      <c r="K45" s="65" t="s">
        <v>1601</v>
      </c>
      <c r="L45" s="65">
        <v>2</v>
      </c>
      <c r="M45" s="166"/>
      <c r="N45" s="166"/>
      <c r="O45" s="163"/>
    </row>
    <row r="46" spans="1:15">
      <c r="A46" s="56"/>
      <c r="B46" s="92">
        <v>58</v>
      </c>
      <c r="C46" s="163"/>
      <c r="D46" s="92"/>
      <c r="E46" s="197"/>
      <c r="F46" s="197"/>
      <c r="G46" s="197"/>
      <c r="H46" s="262"/>
      <c r="I46" s="258"/>
      <c r="J46" s="210" t="s">
        <v>1593</v>
      </c>
      <c r="K46" s="65" t="s">
        <v>1602</v>
      </c>
      <c r="L46" s="65">
        <v>1</v>
      </c>
      <c r="M46" s="166"/>
      <c r="N46" s="166"/>
      <c r="O46" s="163"/>
    </row>
    <row r="47" spans="1:15">
      <c r="A47" s="56"/>
      <c r="B47" s="92">
        <v>59</v>
      </c>
      <c r="C47" s="163"/>
      <c r="D47" s="92"/>
      <c r="E47" s="197"/>
      <c r="F47" s="197"/>
      <c r="G47" s="197"/>
      <c r="H47" s="262"/>
      <c r="I47" s="258"/>
      <c r="J47" s="210" t="s">
        <v>1594</v>
      </c>
      <c r="K47" s="65" t="s">
        <v>1603</v>
      </c>
      <c r="L47" s="65">
        <v>3</v>
      </c>
      <c r="M47" s="166"/>
      <c r="N47" s="166"/>
      <c r="O47" s="163"/>
    </row>
    <row r="48" spans="1:15">
      <c r="A48" s="56"/>
      <c r="B48" s="92">
        <v>60</v>
      </c>
      <c r="C48" s="163"/>
      <c r="D48" s="92"/>
      <c r="E48" s="197"/>
      <c r="F48" s="197"/>
      <c r="G48" s="197"/>
      <c r="H48" s="262"/>
      <c r="I48" s="258"/>
      <c r="J48" s="210" t="s">
        <v>1595</v>
      </c>
      <c r="K48" s="65" t="s">
        <v>1604</v>
      </c>
      <c r="L48" s="65">
        <v>2</v>
      </c>
      <c r="M48" s="166"/>
      <c r="N48" s="166"/>
      <c r="O48" s="163"/>
    </row>
    <row r="49" spans="1:15">
      <c r="A49" s="56"/>
      <c r="B49" s="92">
        <v>61</v>
      </c>
      <c r="C49" s="163"/>
      <c r="D49" s="92"/>
      <c r="E49" s="197"/>
      <c r="F49" s="197"/>
      <c r="G49" s="197"/>
      <c r="H49" s="262"/>
      <c r="I49" s="259"/>
      <c r="J49" s="210" t="s">
        <v>1596</v>
      </c>
      <c r="K49" s="65" t="s">
        <v>1605</v>
      </c>
      <c r="L49" s="65">
        <v>1</v>
      </c>
      <c r="M49" s="166"/>
      <c r="N49" s="166"/>
      <c r="O49" s="163"/>
    </row>
    <row r="50" spans="1:15">
      <c r="A50" s="56"/>
      <c r="B50" s="92">
        <v>62</v>
      </c>
      <c r="C50" s="163"/>
      <c r="D50" s="92"/>
      <c r="E50" s="197"/>
      <c r="F50" s="197"/>
      <c r="G50" s="197"/>
      <c r="H50" s="262"/>
      <c r="I50" s="257" t="s">
        <v>1606</v>
      </c>
      <c r="J50" s="210" t="s">
        <v>1608</v>
      </c>
      <c r="K50" s="65" t="s">
        <v>1619</v>
      </c>
      <c r="L50" s="65">
        <v>1</v>
      </c>
      <c r="M50" s="166"/>
      <c r="N50" s="166"/>
      <c r="O50" s="163"/>
    </row>
    <row r="51" spans="1:15">
      <c r="A51" s="56"/>
      <c r="B51" s="92">
        <v>63</v>
      </c>
      <c r="C51" s="163"/>
      <c r="D51" s="92"/>
      <c r="E51" s="197"/>
      <c r="F51" s="197"/>
      <c r="G51" s="197"/>
      <c r="H51" s="262"/>
      <c r="I51" s="259"/>
      <c r="J51" s="210" t="s">
        <v>1612</v>
      </c>
      <c r="K51" s="65" t="s">
        <v>1620</v>
      </c>
      <c r="L51" s="65">
        <v>1</v>
      </c>
      <c r="M51" s="166"/>
      <c r="N51" s="166"/>
      <c r="O51" s="163"/>
    </row>
    <row r="52" spans="1:15">
      <c r="A52" s="56"/>
      <c r="B52" s="92">
        <v>64</v>
      </c>
      <c r="C52" s="163"/>
      <c r="D52" s="92"/>
      <c r="E52" s="197"/>
      <c r="F52" s="197"/>
      <c r="G52" s="197"/>
      <c r="H52" s="262"/>
      <c r="I52" s="257" t="s">
        <v>1632</v>
      </c>
      <c r="J52" s="210" t="s">
        <v>1609</v>
      </c>
      <c r="K52" s="65" t="s">
        <v>1621</v>
      </c>
      <c r="L52" s="65">
        <v>2</v>
      </c>
      <c r="M52" s="166"/>
      <c r="N52" s="166"/>
      <c r="O52" s="163"/>
    </row>
    <row r="53" spans="1:15">
      <c r="A53" s="56"/>
      <c r="B53" s="92">
        <v>65</v>
      </c>
      <c r="C53" s="163"/>
      <c r="D53" s="92"/>
      <c r="E53" s="197"/>
      <c r="F53" s="197"/>
      <c r="G53" s="197"/>
      <c r="H53" s="262"/>
      <c r="I53" s="258"/>
      <c r="J53" s="210" t="s">
        <v>1613</v>
      </c>
      <c r="K53" s="65" t="s">
        <v>1622</v>
      </c>
      <c r="L53" s="65">
        <v>2</v>
      </c>
      <c r="M53" s="166"/>
      <c r="N53" s="166"/>
      <c r="O53" s="163"/>
    </row>
    <row r="54" spans="1:15">
      <c r="A54" s="56"/>
      <c r="B54" s="92">
        <v>66</v>
      </c>
      <c r="C54" s="163"/>
      <c r="D54" s="92"/>
      <c r="E54" s="197"/>
      <c r="F54" s="197"/>
      <c r="G54" s="197"/>
      <c r="H54" s="262"/>
      <c r="I54" s="259"/>
      <c r="J54" s="210" t="s">
        <v>1614</v>
      </c>
      <c r="K54" s="65" t="s">
        <v>1623</v>
      </c>
      <c r="L54" s="65">
        <v>2</v>
      </c>
      <c r="M54" s="166"/>
      <c r="N54" s="166"/>
      <c r="O54" s="163"/>
    </row>
    <row r="55" spans="1:15" ht="27" customHeight="1">
      <c r="A55" s="56"/>
      <c r="B55" s="92">
        <v>67</v>
      </c>
      <c r="C55" s="163"/>
      <c r="D55" s="92"/>
      <c r="E55" s="197"/>
      <c r="F55" s="197"/>
      <c r="G55" s="197"/>
      <c r="H55" s="262"/>
      <c r="I55" s="257" t="s">
        <v>1607</v>
      </c>
      <c r="J55" s="210" t="s">
        <v>1610</v>
      </c>
      <c r="K55" s="65" t="s">
        <v>1624</v>
      </c>
      <c r="L55" s="65">
        <v>3</v>
      </c>
      <c r="M55" s="166"/>
      <c r="N55" s="166"/>
      <c r="O55" s="163"/>
    </row>
    <row r="56" spans="1:15">
      <c r="A56" s="56"/>
      <c r="B56" s="92">
        <v>68</v>
      </c>
      <c r="C56" s="163"/>
      <c r="D56" s="92"/>
      <c r="E56" s="197"/>
      <c r="F56" s="197"/>
      <c r="G56" s="197"/>
      <c r="H56" s="262"/>
      <c r="I56" s="258"/>
      <c r="J56" s="210" t="s">
        <v>1615</v>
      </c>
      <c r="K56" s="65" t="s">
        <v>1599</v>
      </c>
      <c r="L56" s="65">
        <v>3</v>
      </c>
      <c r="M56" s="166"/>
      <c r="N56" s="166"/>
      <c r="O56" s="186"/>
    </row>
    <row r="57" spans="1:15">
      <c r="A57" s="56"/>
      <c r="B57" s="92">
        <v>69</v>
      </c>
      <c r="C57" s="163"/>
      <c r="D57" s="92"/>
      <c r="E57" s="197"/>
      <c r="F57" s="197"/>
      <c r="G57" s="197"/>
      <c r="H57" s="262"/>
      <c r="I57" s="259"/>
      <c r="J57" s="210" t="s">
        <v>1616</v>
      </c>
      <c r="K57" s="65" t="s">
        <v>1625</v>
      </c>
      <c r="L57" s="65">
        <v>2</v>
      </c>
      <c r="M57" s="166"/>
      <c r="N57" s="166"/>
      <c r="O57" s="163"/>
    </row>
    <row r="58" spans="1:15">
      <c r="A58" s="56"/>
      <c r="B58" s="92">
        <v>70</v>
      </c>
      <c r="C58" s="163"/>
      <c r="D58" s="92"/>
      <c r="E58" s="197"/>
      <c r="F58" s="197"/>
      <c r="G58" s="197"/>
      <c r="H58" s="262"/>
      <c r="I58" s="257" t="s">
        <v>1633</v>
      </c>
      <c r="J58" s="210" t="s">
        <v>1611</v>
      </c>
      <c r="K58" s="65" t="s">
        <v>1626</v>
      </c>
      <c r="L58" s="65" t="s">
        <v>1629</v>
      </c>
      <c r="M58" s="166"/>
      <c r="N58" s="166"/>
      <c r="O58" s="163"/>
    </row>
    <row r="59" spans="1:15">
      <c r="A59" s="56"/>
      <c r="B59" s="92">
        <v>71</v>
      </c>
      <c r="C59" s="163"/>
      <c r="D59" s="92"/>
      <c r="E59" s="197"/>
      <c r="F59" s="197"/>
      <c r="G59" s="197"/>
      <c r="H59" s="262"/>
      <c r="I59" s="258"/>
      <c r="J59" s="210" t="s">
        <v>1617</v>
      </c>
      <c r="K59" s="65" t="s">
        <v>1627</v>
      </c>
      <c r="L59" s="65" t="s">
        <v>1630</v>
      </c>
      <c r="M59" s="166"/>
      <c r="N59" s="166"/>
      <c r="O59" s="163"/>
    </row>
    <row r="60" spans="1:15">
      <c r="A60" s="56"/>
      <c r="B60" s="92">
        <v>72</v>
      </c>
      <c r="C60" s="163"/>
      <c r="D60" s="92"/>
      <c r="E60" s="197"/>
      <c r="F60" s="197"/>
      <c r="G60" s="197"/>
      <c r="H60" s="262"/>
      <c r="I60" s="259"/>
      <c r="J60" s="210" t="s">
        <v>1618</v>
      </c>
      <c r="K60" s="65" t="s">
        <v>1628</v>
      </c>
      <c r="L60" s="65">
        <v>2</v>
      </c>
      <c r="M60" s="166"/>
      <c r="N60" s="166"/>
      <c r="O60" s="186"/>
    </row>
    <row r="61" spans="1:15" ht="7.5" customHeight="1"/>
  </sheetData>
  <mergeCells count="12">
    <mergeCell ref="I55:I57"/>
    <mergeCell ref="I58:I60"/>
    <mergeCell ref="H4:I4"/>
    <mergeCell ref="I5:I9"/>
    <mergeCell ref="I10:I23"/>
    <mergeCell ref="I24:I38"/>
    <mergeCell ref="I39:I40"/>
    <mergeCell ref="H5:H40"/>
    <mergeCell ref="H41:H60"/>
    <mergeCell ref="I41:I49"/>
    <mergeCell ref="I50:I51"/>
    <mergeCell ref="I52:I54"/>
  </mergeCells>
  <phoneticPr fontId="5" type="noConversion"/>
  <conditionalFormatting sqref="K4:N4">
    <cfRule type="cellIs" dxfId="44" priority="4" stopIfTrue="1" operator="equal">
      <formula>"취약"</formula>
    </cfRule>
    <cfRule type="cellIs" dxfId="43" priority="5" stopIfTrue="1" operator="equal">
      <formula>"확인"</formula>
    </cfRule>
    <cfRule type="cellIs" dxfId="42" priority="6" stopIfTrue="1" operator="equal">
      <formula>"N/A"</formula>
    </cfRule>
  </conditionalFormatting>
  <conditionalFormatting sqref="B4:H4 J4">
    <cfRule type="cellIs" dxfId="41" priority="1" stopIfTrue="1" operator="equal">
      <formula>"취약"</formula>
    </cfRule>
    <cfRule type="cellIs" dxfId="40" priority="2" stopIfTrue="1" operator="equal">
      <formula>"확인"</formula>
    </cfRule>
    <cfRule type="cellIs" dxfId="39" priority="3" stopIfTrue="1" operator="equal">
      <formula>"N/A"</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view="pageBreakPreview" zoomScaleNormal="100" zoomScaleSheetLayoutView="100" workbookViewId="0">
      <selection activeCell="H31" sqref="H31:H34"/>
    </sheetView>
  </sheetViews>
  <sheetFormatPr defaultRowHeight="16.5"/>
  <cols>
    <col min="1" max="1" width="2.25" style="73" customWidth="1"/>
    <col min="2" max="2" width="5.125" style="73" customWidth="1"/>
    <col min="3" max="3" width="10.125" style="73" hidden="1" customWidth="1"/>
    <col min="4" max="4" width="10.375" style="9" bestFit="1" customWidth="1"/>
    <col min="5" max="7" width="10.375" style="9" customWidth="1"/>
    <col min="8" max="8" width="41.875" style="9" customWidth="1"/>
    <col min="9" max="9" width="6.625" style="73" bestFit="1" customWidth="1"/>
    <col min="10" max="10" width="46.875" style="73" customWidth="1"/>
    <col min="11" max="11" width="57.5" style="73" customWidth="1"/>
    <col min="12" max="12" width="8.625" style="73" bestFit="1" customWidth="1"/>
    <col min="13" max="13" width="1.75" style="73" customWidth="1"/>
    <col min="14" max="16384" width="9" style="73"/>
  </cols>
  <sheetData>
    <row r="1" spans="1:12">
      <c r="A1" s="58"/>
      <c r="B1" s="61"/>
      <c r="C1" s="66"/>
      <c r="D1" s="66"/>
      <c r="E1" s="66"/>
      <c r="F1" s="66"/>
      <c r="G1" s="66"/>
      <c r="H1" s="159"/>
      <c r="I1" s="159"/>
      <c r="J1" s="159"/>
      <c r="K1" s="68"/>
      <c r="L1" s="68"/>
    </row>
    <row r="2" spans="1:12" ht="20.25">
      <c r="A2" s="58"/>
      <c r="B2" s="183" t="s">
        <v>627</v>
      </c>
      <c r="C2" s="160"/>
      <c r="D2" s="165"/>
      <c r="E2" s="165"/>
      <c r="F2" s="165"/>
      <c r="G2" s="165"/>
      <c r="H2" s="159"/>
      <c r="I2" s="159"/>
      <c r="J2" s="159"/>
      <c r="K2" s="68"/>
      <c r="L2" s="68"/>
    </row>
    <row r="3" spans="1:12" ht="7.5" customHeight="1">
      <c r="A3" s="58"/>
      <c r="B3" s="62"/>
      <c r="C3" s="69"/>
      <c r="D3" s="164"/>
      <c r="E3" s="164"/>
      <c r="F3" s="164"/>
      <c r="G3" s="164"/>
      <c r="H3" s="164"/>
      <c r="I3" s="69"/>
      <c r="J3" s="69"/>
      <c r="K3" s="69"/>
      <c r="L3" s="69"/>
    </row>
    <row r="4" spans="1:12">
      <c r="A4" s="60"/>
      <c r="B4" s="161" t="s">
        <v>628</v>
      </c>
      <c r="C4" s="161" t="s">
        <v>1</v>
      </c>
      <c r="D4" s="161" t="s">
        <v>676</v>
      </c>
      <c r="E4" s="260" t="s">
        <v>1</v>
      </c>
      <c r="F4" s="261"/>
      <c r="G4" s="161" t="s">
        <v>886</v>
      </c>
      <c r="H4" s="161" t="s">
        <v>629</v>
      </c>
      <c r="I4" s="161" t="s">
        <v>685</v>
      </c>
      <c r="J4" s="161" t="s">
        <v>630</v>
      </c>
      <c r="K4" s="161" t="s">
        <v>1109</v>
      </c>
      <c r="L4" s="162" t="s">
        <v>632</v>
      </c>
    </row>
    <row r="5" spans="1:12" ht="94.5">
      <c r="A5" s="60"/>
      <c r="B5" s="193">
        <v>1</v>
      </c>
      <c r="C5" s="163"/>
      <c r="D5" s="193"/>
      <c r="E5" s="262" t="s">
        <v>1068</v>
      </c>
      <c r="F5" s="265" t="s">
        <v>1032</v>
      </c>
      <c r="G5" s="194">
        <v>1.1000000000000001</v>
      </c>
      <c r="H5" s="194" t="s">
        <v>1033</v>
      </c>
      <c r="I5" s="65">
        <v>3</v>
      </c>
      <c r="J5" s="200" t="s">
        <v>1069</v>
      </c>
      <c r="K5" s="192" t="s">
        <v>1070</v>
      </c>
      <c r="L5" s="163"/>
    </row>
    <row r="6" spans="1:12" ht="40.5">
      <c r="A6" s="56"/>
      <c r="B6" s="193">
        <v>2</v>
      </c>
      <c r="C6" s="163"/>
      <c r="D6" s="193"/>
      <c r="E6" s="262"/>
      <c r="F6" s="265"/>
      <c r="G6" s="194">
        <v>1.2</v>
      </c>
      <c r="H6" s="194" t="s">
        <v>1034</v>
      </c>
      <c r="I6" s="65">
        <v>3</v>
      </c>
      <c r="J6" s="201" t="s">
        <v>1072</v>
      </c>
      <c r="K6" s="166" t="s">
        <v>1071</v>
      </c>
      <c r="L6" s="163"/>
    </row>
    <row r="7" spans="1:12" ht="40.5">
      <c r="A7" s="56"/>
      <c r="B7" s="193">
        <v>3</v>
      </c>
      <c r="C7" s="163"/>
      <c r="D7" s="193"/>
      <c r="E7" s="262"/>
      <c r="F7" s="265"/>
      <c r="G7" s="194">
        <v>1.3</v>
      </c>
      <c r="H7" s="194" t="s">
        <v>1035</v>
      </c>
      <c r="I7" s="65">
        <v>2</v>
      </c>
      <c r="J7" s="166" t="s">
        <v>1074</v>
      </c>
      <c r="K7" s="166" t="s">
        <v>1073</v>
      </c>
      <c r="L7" s="163"/>
    </row>
    <row r="8" spans="1:12" ht="54">
      <c r="A8" s="56"/>
      <c r="B8" s="193">
        <v>4</v>
      </c>
      <c r="C8" s="163"/>
      <c r="D8" s="193"/>
      <c r="E8" s="262"/>
      <c r="F8" s="265"/>
      <c r="G8" s="194">
        <v>1.4</v>
      </c>
      <c r="H8" s="194" t="s">
        <v>1036</v>
      </c>
      <c r="I8" s="65">
        <v>3</v>
      </c>
      <c r="J8" s="166" t="s">
        <v>1075</v>
      </c>
      <c r="K8" s="166" t="s">
        <v>1076</v>
      </c>
      <c r="L8" s="163"/>
    </row>
    <row r="9" spans="1:12" ht="40.5">
      <c r="A9" s="56"/>
      <c r="B9" s="193">
        <v>5</v>
      </c>
      <c r="C9" s="163"/>
      <c r="D9" s="193"/>
      <c r="E9" s="262"/>
      <c r="F9" s="265"/>
      <c r="G9" s="194">
        <v>1.5</v>
      </c>
      <c r="H9" s="194" t="s">
        <v>1037</v>
      </c>
      <c r="I9" s="65">
        <v>3</v>
      </c>
      <c r="J9" s="166" t="s">
        <v>1078</v>
      </c>
      <c r="K9" s="166" t="s">
        <v>1077</v>
      </c>
      <c r="L9" s="163"/>
    </row>
    <row r="10" spans="1:12" ht="67.5">
      <c r="A10" s="56"/>
      <c r="B10" s="193">
        <v>6</v>
      </c>
      <c r="C10" s="163"/>
      <c r="D10" s="193"/>
      <c r="E10" s="262"/>
      <c r="F10" s="265"/>
      <c r="G10" s="194">
        <v>1.6</v>
      </c>
      <c r="H10" s="194" t="s">
        <v>1038</v>
      </c>
      <c r="I10" s="65">
        <v>2</v>
      </c>
      <c r="J10" s="166" t="s">
        <v>1080</v>
      </c>
      <c r="K10" s="166" t="s">
        <v>1079</v>
      </c>
      <c r="L10" s="163"/>
    </row>
    <row r="11" spans="1:12" ht="40.5">
      <c r="A11" s="56"/>
      <c r="B11" s="193">
        <v>7</v>
      </c>
      <c r="C11" s="163"/>
      <c r="D11" s="193"/>
      <c r="E11" s="262"/>
      <c r="F11" s="265"/>
      <c r="G11" s="194">
        <v>1.7</v>
      </c>
      <c r="H11" s="194" t="s">
        <v>1039</v>
      </c>
      <c r="I11" s="65">
        <v>2</v>
      </c>
      <c r="J11" s="166" t="s">
        <v>1082</v>
      </c>
      <c r="K11" s="166" t="s">
        <v>1081</v>
      </c>
      <c r="L11" s="163"/>
    </row>
    <row r="12" spans="1:12" ht="54">
      <c r="A12" s="56"/>
      <c r="B12" s="193">
        <v>8</v>
      </c>
      <c r="C12" s="163"/>
      <c r="D12" s="193"/>
      <c r="E12" s="262"/>
      <c r="F12" s="265" t="s">
        <v>1040</v>
      </c>
      <c r="G12" s="194">
        <v>2.1</v>
      </c>
      <c r="H12" s="194" t="s">
        <v>1041</v>
      </c>
      <c r="I12" s="65">
        <v>3</v>
      </c>
      <c r="J12" s="166" t="s">
        <v>1084</v>
      </c>
      <c r="K12" s="166" t="s">
        <v>1083</v>
      </c>
      <c r="L12" s="163"/>
    </row>
    <row r="13" spans="1:12" ht="54">
      <c r="A13" s="56"/>
      <c r="B13" s="193">
        <v>9</v>
      </c>
      <c r="C13" s="163"/>
      <c r="D13" s="193"/>
      <c r="E13" s="262"/>
      <c r="F13" s="265"/>
      <c r="G13" s="194">
        <v>2.2000000000000002</v>
      </c>
      <c r="H13" s="194" t="s">
        <v>1042</v>
      </c>
      <c r="I13" s="65">
        <v>3</v>
      </c>
      <c r="J13" s="166" t="s">
        <v>1086</v>
      </c>
      <c r="K13" s="166" t="s">
        <v>1085</v>
      </c>
      <c r="L13" s="163"/>
    </row>
    <row r="14" spans="1:12" ht="40.5">
      <c r="A14" s="56"/>
      <c r="B14" s="193">
        <v>10</v>
      </c>
      <c r="C14" s="163"/>
      <c r="D14" s="193"/>
      <c r="E14" s="262"/>
      <c r="F14" s="265"/>
      <c r="G14" s="194">
        <v>2.2999999999999998</v>
      </c>
      <c r="H14" s="194" t="s">
        <v>1043</v>
      </c>
      <c r="I14" s="65">
        <v>3</v>
      </c>
      <c r="J14" s="166" t="s">
        <v>1088</v>
      </c>
      <c r="K14" s="166" t="s">
        <v>1087</v>
      </c>
      <c r="L14" s="163"/>
    </row>
    <row r="15" spans="1:12" ht="54">
      <c r="A15" s="56"/>
      <c r="B15" s="193">
        <v>11</v>
      </c>
      <c r="C15" s="163"/>
      <c r="D15" s="193"/>
      <c r="E15" s="262"/>
      <c r="F15" s="265"/>
      <c r="G15" s="194">
        <v>2.4</v>
      </c>
      <c r="H15" s="194" t="s">
        <v>1044</v>
      </c>
      <c r="I15" s="65">
        <v>2</v>
      </c>
      <c r="J15" s="166" t="s">
        <v>1090</v>
      </c>
      <c r="K15" s="166" t="s">
        <v>1089</v>
      </c>
      <c r="L15" s="163"/>
    </row>
    <row r="16" spans="1:12" ht="67.5">
      <c r="A16" s="56"/>
      <c r="B16" s="193">
        <v>12</v>
      </c>
      <c r="C16" s="163"/>
      <c r="D16" s="193"/>
      <c r="E16" s="262"/>
      <c r="F16" s="265"/>
      <c r="G16" s="194">
        <v>2.5</v>
      </c>
      <c r="H16" s="194" t="s">
        <v>1045</v>
      </c>
      <c r="I16" s="65">
        <v>2</v>
      </c>
      <c r="J16" s="166" t="s">
        <v>1092</v>
      </c>
      <c r="K16" s="166" t="s">
        <v>1091</v>
      </c>
      <c r="L16" s="163"/>
    </row>
    <row r="17" spans="1:12" ht="67.5">
      <c r="A17" s="56"/>
      <c r="B17" s="193">
        <v>13</v>
      </c>
      <c r="C17" s="163"/>
      <c r="D17" s="193"/>
      <c r="E17" s="262"/>
      <c r="F17" s="265"/>
      <c r="G17" s="194">
        <v>2.6</v>
      </c>
      <c r="H17" s="194" t="s">
        <v>1046</v>
      </c>
      <c r="I17" s="65">
        <v>2</v>
      </c>
      <c r="J17" s="166" t="s">
        <v>1094</v>
      </c>
      <c r="K17" s="166" t="s">
        <v>1093</v>
      </c>
      <c r="L17" s="163"/>
    </row>
    <row r="18" spans="1:12" ht="54">
      <c r="A18" s="56"/>
      <c r="B18" s="193">
        <v>14</v>
      </c>
      <c r="C18" s="163"/>
      <c r="D18" s="193"/>
      <c r="E18" s="262"/>
      <c r="F18" s="265" t="s">
        <v>1047</v>
      </c>
      <c r="G18" s="194">
        <v>3.1</v>
      </c>
      <c r="H18" s="194" t="s">
        <v>1048</v>
      </c>
      <c r="I18" s="65">
        <v>2</v>
      </c>
      <c r="J18" s="166" t="s">
        <v>1096</v>
      </c>
      <c r="K18" s="166" t="s">
        <v>1095</v>
      </c>
      <c r="L18" s="186"/>
    </row>
    <row r="19" spans="1:12" ht="40.5">
      <c r="A19" s="56"/>
      <c r="B19" s="193">
        <v>15</v>
      </c>
      <c r="C19" s="163"/>
      <c r="D19" s="193"/>
      <c r="E19" s="262"/>
      <c r="F19" s="265"/>
      <c r="G19" s="194">
        <v>3.2</v>
      </c>
      <c r="H19" s="194" t="s">
        <v>1049</v>
      </c>
      <c r="I19" s="65">
        <v>2</v>
      </c>
      <c r="J19" s="166" t="s">
        <v>1098</v>
      </c>
      <c r="K19" s="166" t="s">
        <v>1097</v>
      </c>
      <c r="L19" s="163"/>
    </row>
    <row r="20" spans="1:12" ht="81">
      <c r="A20" s="56"/>
      <c r="B20" s="193">
        <v>16</v>
      </c>
      <c r="C20" s="163"/>
      <c r="D20" s="193"/>
      <c r="E20" s="262"/>
      <c r="F20" s="265"/>
      <c r="G20" s="194">
        <v>3.3</v>
      </c>
      <c r="H20" s="194" t="s">
        <v>1050</v>
      </c>
      <c r="I20" s="65">
        <v>2</v>
      </c>
      <c r="J20" s="166" t="s">
        <v>1100</v>
      </c>
      <c r="K20" s="166" t="s">
        <v>1099</v>
      </c>
      <c r="L20" s="163"/>
    </row>
    <row r="21" spans="1:12" ht="94.5">
      <c r="A21" s="56"/>
      <c r="B21" s="193">
        <v>17</v>
      </c>
      <c r="C21" s="163"/>
      <c r="D21" s="193"/>
      <c r="E21" s="262"/>
      <c r="F21" s="264" t="s">
        <v>1051</v>
      </c>
      <c r="G21" s="195">
        <v>4.0999999999999996</v>
      </c>
      <c r="H21" s="195" t="s">
        <v>1052</v>
      </c>
      <c r="I21" s="65">
        <v>2</v>
      </c>
      <c r="J21" s="166" t="s">
        <v>1102</v>
      </c>
      <c r="K21" s="166" t="s">
        <v>1101</v>
      </c>
      <c r="L21" s="163"/>
    </row>
    <row r="22" spans="1:12" ht="94.5">
      <c r="A22" s="56"/>
      <c r="B22" s="193">
        <v>18</v>
      </c>
      <c r="C22" s="163"/>
      <c r="D22" s="193"/>
      <c r="E22" s="262"/>
      <c r="F22" s="264"/>
      <c r="G22" s="195">
        <v>4.2</v>
      </c>
      <c r="H22" s="195" t="s">
        <v>1053</v>
      </c>
      <c r="I22" s="65">
        <v>2</v>
      </c>
      <c r="J22" s="166" t="s">
        <v>1103</v>
      </c>
      <c r="K22" s="166" t="s">
        <v>1101</v>
      </c>
      <c r="L22" s="186"/>
    </row>
    <row r="23" spans="1:12" ht="81">
      <c r="A23" s="60"/>
      <c r="B23" s="193">
        <v>19</v>
      </c>
      <c r="C23" s="163"/>
      <c r="D23" s="193"/>
      <c r="E23" s="262"/>
      <c r="F23" s="264"/>
      <c r="G23" s="195">
        <v>4.3</v>
      </c>
      <c r="H23" s="195" t="s">
        <v>1054</v>
      </c>
      <c r="I23" s="65">
        <v>3</v>
      </c>
      <c r="J23" s="166" t="s">
        <v>1105</v>
      </c>
      <c r="K23" s="166" t="s">
        <v>1104</v>
      </c>
      <c r="L23" s="163"/>
    </row>
    <row r="24" spans="1:12" ht="67.5">
      <c r="A24" s="56"/>
      <c r="B24" s="193">
        <v>20</v>
      </c>
      <c r="C24" s="163"/>
      <c r="D24" s="193"/>
      <c r="E24" s="262"/>
      <c r="F24" s="264"/>
      <c r="G24" s="195">
        <v>4.4000000000000004</v>
      </c>
      <c r="H24" s="195" t="s">
        <v>1055</v>
      </c>
      <c r="I24" s="65">
        <v>2</v>
      </c>
      <c r="J24" s="166" t="s">
        <v>1107</v>
      </c>
      <c r="K24" s="166" t="s">
        <v>1106</v>
      </c>
      <c r="L24" s="163"/>
    </row>
    <row r="25" spans="1:12" ht="40.5">
      <c r="A25" s="56"/>
      <c r="B25" s="193">
        <v>21</v>
      </c>
      <c r="C25" s="163"/>
      <c r="D25" s="193"/>
      <c r="E25" s="262"/>
      <c r="F25" s="264"/>
      <c r="G25" s="195">
        <v>4.5</v>
      </c>
      <c r="H25" s="195" t="s">
        <v>1056</v>
      </c>
      <c r="I25" s="65">
        <v>2</v>
      </c>
      <c r="J25" s="166" t="s">
        <v>1110</v>
      </c>
      <c r="K25" s="166" t="s">
        <v>1108</v>
      </c>
      <c r="L25" s="163"/>
    </row>
    <row r="26" spans="1:12" ht="94.5">
      <c r="A26" s="56"/>
      <c r="B26" s="193">
        <v>22</v>
      </c>
      <c r="C26" s="163"/>
      <c r="D26" s="193"/>
      <c r="E26" s="262"/>
      <c r="F26" s="264"/>
      <c r="G26" s="195">
        <v>4.5999999999999996</v>
      </c>
      <c r="H26" s="195" t="s">
        <v>1057</v>
      </c>
      <c r="I26" s="65">
        <v>1</v>
      </c>
      <c r="J26" s="166" t="s">
        <v>1112</v>
      </c>
      <c r="K26" s="166" t="s">
        <v>1111</v>
      </c>
      <c r="L26" s="163"/>
    </row>
    <row r="27" spans="1:12" ht="54">
      <c r="A27" s="56"/>
      <c r="B27" s="193">
        <v>23</v>
      </c>
      <c r="C27" s="163"/>
      <c r="D27" s="193"/>
      <c r="E27" s="262"/>
      <c r="F27" s="264"/>
      <c r="G27" s="195">
        <v>4.7</v>
      </c>
      <c r="H27" s="195" t="s">
        <v>1058</v>
      </c>
      <c r="I27" s="65">
        <v>2</v>
      </c>
      <c r="J27" s="166" t="s">
        <v>1114</v>
      </c>
      <c r="K27" s="166" t="s">
        <v>1113</v>
      </c>
      <c r="L27" s="163"/>
    </row>
    <row r="28" spans="1:12" ht="67.5">
      <c r="A28" s="56"/>
      <c r="B28" s="193">
        <v>24</v>
      </c>
      <c r="C28" s="163"/>
      <c r="D28" s="193"/>
      <c r="E28" s="262"/>
      <c r="F28" s="264"/>
      <c r="G28" s="195">
        <v>4.8</v>
      </c>
      <c r="H28" s="195" t="s">
        <v>1059</v>
      </c>
      <c r="I28" s="65">
        <v>2</v>
      </c>
      <c r="J28" s="166" t="s">
        <v>1116</v>
      </c>
      <c r="K28" s="166" t="s">
        <v>1115</v>
      </c>
      <c r="L28" s="163"/>
    </row>
    <row r="29" spans="1:12" ht="40.5">
      <c r="A29" s="56"/>
      <c r="B29" s="193">
        <v>25</v>
      </c>
      <c r="C29" s="163"/>
      <c r="D29" s="193"/>
      <c r="E29" s="262"/>
      <c r="F29" s="264"/>
      <c r="G29" s="195">
        <v>4.9000000000000004</v>
      </c>
      <c r="H29" s="195" t="s">
        <v>1060</v>
      </c>
      <c r="I29" s="65">
        <v>2</v>
      </c>
      <c r="J29" s="166" t="s">
        <v>1118</v>
      </c>
      <c r="K29" s="166" t="s">
        <v>1117</v>
      </c>
      <c r="L29" s="163"/>
    </row>
    <row r="30" spans="1:12" ht="67.5">
      <c r="A30" s="56"/>
      <c r="B30" s="193">
        <v>26</v>
      </c>
      <c r="C30" s="163"/>
      <c r="D30" s="193"/>
      <c r="E30" s="262"/>
      <c r="F30" s="264"/>
      <c r="G30" s="196" t="s">
        <v>1061</v>
      </c>
      <c r="H30" s="195" t="s">
        <v>1062</v>
      </c>
      <c r="I30" s="65">
        <v>2</v>
      </c>
      <c r="J30" s="166" t="s">
        <v>1120</v>
      </c>
      <c r="K30" s="166" t="s">
        <v>1119</v>
      </c>
      <c r="L30" s="163"/>
    </row>
    <row r="31" spans="1:12" ht="54">
      <c r="A31" s="56"/>
      <c r="B31" s="193">
        <v>27</v>
      </c>
      <c r="C31" s="163"/>
      <c r="D31" s="193"/>
      <c r="E31" s="262"/>
      <c r="F31" s="264" t="s">
        <v>1063</v>
      </c>
      <c r="G31" s="194">
        <v>5.0999999999999996</v>
      </c>
      <c r="H31" s="194" t="s">
        <v>1064</v>
      </c>
      <c r="I31" s="65">
        <v>1</v>
      </c>
      <c r="J31" s="166" t="s">
        <v>1122</v>
      </c>
      <c r="K31" s="166" t="s">
        <v>1121</v>
      </c>
      <c r="L31" s="163"/>
    </row>
    <row r="32" spans="1:12" ht="54">
      <c r="A32" s="56"/>
      <c r="B32" s="193">
        <v>28</v>
      </c>
      <c r="C32" s="163"/>
      <c r="D32" s="193"/>
      <c r="E32" s="262"/>
      <c r="F32" s="265"/>
      <c r="G32" s="194">
        <v>5.2</v>
      </c>
      <c r="H32" s="194" t="s">
        <v>1065</v>
      </c>
      <c r="I32" s="65">
        <v>1</v>
      </c>
      <c r="J32" s="166" t="s">
        <v>1124</v>
      </c>
      <c r="K32" s="166" t="s">
        <v>1123</v>
      </c>
      <c r="L32" s="163"/>
    </row>
    <row r="33" spans="1:12" ht="67.5">
      <c r="A33" s="56"/>
      <c r="B33" s="193">
        <v>29</v>
      </c>
      <c r="C33" s="163"/>
      <c r="D33" s="193"/>
      <c r="E33" s="262"/>
      <c r="F33" s="265"/>
      <c r="G33" s="194">
        <v>5.3</v>
      </c>
      <c r="H33" s="194" t="s">
        <v>1066</v>
      </c>
      <c r="I33" s="65">
        <v>1</v>
      </c>
      <c r="J33" s="166" t="s">
        <v>1126</v>
      </c>
      <c r="K33" s="166" t="s">
        <v>1125</v>
      </c>
      <c r="L33" s="163"/>
    </row>
    <row r="34" spans="1:12" ht="54">
      <c r="A34" s="56"/>
      <c r="B34" s="193">
        <v>30</v>
      </c>
      <c r="C34" s="163"/>
      <c r="D34" s="193"/>
      <c r="E34" s="262"/>
      <c r="F34" s="265"/>
      <c r="G34" s="194">
        <v>5.4</v>
      </c>
      <c r="H34" s="194" t="s">
        <v>1067</v>
      </c>
      <c r="I34" s="65">
        <v>1</v>
      </c>
      <c r="J34" s="166" t="s">
        <v>1128</v>
      </c>
      <c r="K34" s="166" t="s">
        <v>1127</v>
      </c>
      <c r="L34" s="163"/>
    </row>
    <row r="35" spans="1:12" ht="7.5" customHeight="1"/>
  </sheetData>
  <mergeCells count="7">
    <mergeCell ref="F21:F30"/>
    <mergeCell ref="F31:F34"/>
    <mergeCell ref="E4:F4"/>
    <mergeCell ref="E5:E34"/>
    <mergeCell ref="F5:F11"/>
    <mergeCell ref="F12:F17"/>
    <mergeCell ref="F18:F20"/>
  </mergeCells>
  <phoneticPr fontId="5" type="noConversion"/>
  <conditionalFormatting sqref="H4:K4">
    <cfRule type="cellIs" dxfId="38" priority="4" stopIfTrue="1" operator="equal">
      <formula>"취약"</formula>
    </cfRule>
    <cfRule type="cellIs" dxfId="37" priority="5" stopIfTrue="1" operator="equal">
      <formula>"확인"</formula>
    </cfRule>
    <cfRule type="cellIs" dxfId="36" priority="6" stopIfTrue="1" operator="equal">
      <formula>"N/A"</formula>
    </cfRule>
  </conditionalFormatting>
  <conditionalFormatting sqref="B4:E4 G4">
    <cfRule type="cellIs" dxfId="35" priority="1" stopIfTrue="1" operator="equal">
      <formula>"취약"</formula>
    </cfRule>
    <cfRule type="cellIs" dxfId="34" priority="2" stopIfTrue="1" operator="equal">
      <formula>"확인"</formula>
    </cfRule>
    <cfRule type="cellIs" dxfId="33" priority="3" stopIfTrue="1" operator="equal">
      <formula>"N/A"</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7"/>
  <sheetViews>
    <sheetView view="pageBreakPreview" topLeftCell="F85" zoomScaleNormal="100" zoomScaleSheetLayoutView="100" workbookViewId="0">
      <selection activeCell="K47" sqref="K47"/>
    </sheetView>
  </sheetViews>
  <sheetFormatPr defaultRowHeight="16.5"/>
  <cols>
    <col min="1" max="1" width="2.25" style="73" customWidth="1"/>
    <col min="2" max="2" width="5.125" style="73" customWidth="1"/>
    <col min="3" max="3" width="10.125" style="73" hidden="1" customWidth="1"/>
    <col min="4" max="4" width="10.375" style="9" bestFit="1" customWidth="1"/>
    <col min="5" max="10" width="10.375" style="9" customWidth="1"/>
    <col min="11" max="11" width="41.875" style="192" customWidth="1"/>
    <col min="12" max="12" width="6.625" style="73" bestFit="1" customWidth="1"/>
    <col min="13" max="13" width="46.875" style="73" customWidth="1"/>
    <col min="14" max="14" width="57.5" style="73" customWidth="1"/>
    <col min="15" max="15" width="8.625" style="73" bestFit="1" customWidth="1"/>
    <col min="16" max="16" width="1.75" style="73" customWidth="1"/>
    <col min="17" max="16384" width="9" style="73"/>
  </cols>
  <sheetData>
    <row r="1" spans="1:15">
      <c r="A1" s="58"/>
      <c r="B1" s="61"/>
      <c r="C1" s="66"/>
      <c r="D1" s="66"/>
      <c r="E1" s="66"/>
      <c r="F1" s="66"/>
      <c r="G1" s="66"/>
      <c r="H1" s="66"/>
      <c r="I1" s="66"/>
      <c r="J1" s="66"/>
      <c r="K1" s="159"/>
      <c r="L1" s="159"/>
      <c r="M1" s="159"/>
      <c r="N1" s="68"/>
      <c r="O1" s="68"/>
    </row>
    <row r="2" spans="1:15" ht="20.25">
      <c r="A2" s="58"/>
      <c r="B2" s="183" t="s">
        <v>627</v>
      </c>
      <c r="C2" s="160"/>
      <c r="D2" s="165"/>
      <c r="E2" s="165"/>
      <c r="F2" s="165"/>
      <c r="G2" s="165"/>
      <c r="H2" s="165"/>
      <c r="I2" s="165"/>
      <c r="J2" s="165"/>
      <c r="K2" s="159"/>
      <c r="L2" s="159"/>
      <c r="M2" s="159"/>
      <c r="N2" s="68"/>
      <c r="O2" s="68"/>
    </row>
    <row r="3" spans="1:15" ht="7.5" customHeight="1">
      <c r="A3" s="58"/>
      <c r="B3" s="62"/>
      <c r="C3" s="69"/>
      <c r="D3" s="164"/>
      <c r="E3" s="164"/>
      <c r="F3" s="164"/>
      <c r="G3" s="164"/>
      <c r="H3" s="164"/>
      <c r="I3" s="164"/>
      <c r="J3" s="164"/>
      <c r="K3" s="164"/>
      <c r="L3" s="69"/>
      <c r="M3" s="69"/>
      <c r="N3" s="69"/>
      <c r="O3" s="69"/>
    </row>
    <row r="4" spans="1:15">
      <c r="A4" s="60"/>
      <c r="B4" s="161" t="s">
        <v>628</v>
      </c>
      <c r="C4" s="161" t="s">
        <v>1</v>
      </c>
      <c r="D4" s="161" t="s">
        <v>676</v>
      </c>
      <c r="E4" s="202" t="s">
        <v>1557</v>
      </c>
      <c r="F4" s="260" t="s">
        <v>1</v>
      </c>
      <c r="G4" s="279"/>
      <c r="H4" s="279"/>
      <c r="I4" s="261"/>
      <c r="J4" s="161" t="s">
        <v>886</v>
      </c>
      <c r="K4" s="161" t="s">
        <v>629</v>
      </c>
      <c r="L4" s="161" t="s">
        <v>685</v>
      </c>
      <c r="M4" s="161" t="s">
        <v>630</v>
      </c>
      <c r="N4" s="161" t="s">
        <v>1109</v>
      </c>
      <c r="O4" s="162" t="s">
        <v>632</v>
      </c>
    </row>
    <row r="5" spans="1:15" ht="25.5" customHeight="1">
      <c r="A5" s="60"/>
      <c r="B5" s="203">
        <v>1</v>
      </c>
      <c r="C5" s="163"/>
      <c r="D5" s="203"/>
      <c r="E5" s="203"/>
      <c r="F5" s="262" t="s">
        <v>1068</v>
      </c>
      <c r="G5" s="264" t="s">
        <v>1242</v>
      </c>
      <c r="H5" s="280" t="s">
        <v>1559</v>
      </c>
      <c r="I5" s="280" t="s">
        <v>1281</v>
      </c>
      <c r="J5" s="205" t="s">
        <v>1243</v>
      </c>
      <c r="K5" s="204" t="s">
        <v>1244</v>
      </c>
      <c r="L5" s="65">
        <v>3</v>
      </c>
      <c r="M5" s="200"/>
      <c r="N5" s="192"/>
      <c r="O5" s="163"/>
    </row>
    <row r="6" spans="1:15">
      <c r="A6" s="56"/>
      <c r="B6" s="203">
        <v>2</v>
      </c>
      <c r="C6" s="163"/>
      <c r="D6" s="203"/>
      <c r="E6" s="203"/>
      <c r="F6" s="262"/>
      <c r="G6" s="264"/>
      <c r="H6" s="280"/>
      <c r="I6" s="280"/>
      <c r="J6" s="205" t="s">
        <v>1247</v>
      </c>
      <c r="K6" s="204" t="s">
        <v>1245</v>
      </c>
      <c r="L6" s="65">
        <v>3</v>
      </c>
      <c r="M6" s="201"/>
      <c r="N6" s="166"/>
      <c r="O6" s="163"/>
    </row>
    <row r="7" spans="1:15">
      <c r="A7" s="56"/>
      <c r="B7" s="203">
        <v>3</v>
      </c>
      <c r="C7" s="163"/>
      <c r="D7" s="203"/>
      <c r="E7" s="203"/>
      <c r="F7" s="262"/>
      <c r="G7" s="264"/>
      <c r="H7" s="280"/>
      <c r="I7" s="280"/>
      <c r="J7" s="205" t="s">
        <v>1248</v>
      </c>
      <c r="K7" s="204" t="s">
        <v>1246</v>
      </c>
      <c r="L7" s="65">
        <v>3</v>
      </c>
      <c r="M7" s="166"/>
      <c r="N7" s="166"/>
      <c r="O7" s="163"/>
    </row>
    <row r="8" spans="1:15">
      <c r="A8" s="56"/>
      <c r="B8" s="203">
        <v>4</v>
      </c>
      <c r="C8" s="163"/>
      <c r="D8" s="203"/>
      <c r="E8" s="203"/>
      <c r="F8" s="262"/>
      <c r="G8" s="264"/>
      <c r="H8" s="280"/>
      <c r="I8" s="280"/>
      <c r="J8" s="205" t="s">
        <v>1249</v>
      </c>
      <c r="K8" s="204" t="s">
        <v>1250</v>
      </c>
      <c r="L8" s="65">
        <v>2</v>
      </c>
      <c r="M8" s="166"/>
      <c r="N8" s="166"/>
      <c r="O8" s="163"/>
    </row>
    <row r="9" spans="1:15">
      <c r="A9" s="56"/>
      <c r="B9" s="203">
        <v>5</v>
      </c>
      <c r="C9" s="163"/>
      <c r="D9" s="203"/>
      <c r="E9" s="203"/>
      <c r="F9" s="262"/>
      <c r="G9" s="264"/>
      <c r="H9" s="280"/>
      <c r="I9" s="280"/>
      <c r="J9" s="205" t="s">
        <v>1252</v>
      </c>
      <c r="K9" s="204" t="s">
        <v>1251</v>
      </c>
      <c r="L9" s="65">
        <v>3</v>
      </c>
      <c r="M9" s="166"/>
      <c r="N9" s="166"/>
      <c r="O9" s="163"/>
    </row>
    <row r="10" spans="1:15">
      <c r="A10" s="56"/>
      <c r="B10" s="203">
        <v>6</v>
      </c>
      <c r="C10" s="163"/>
      <c r="D10" s="203"/>
      <c r="E10" s="203"/>
      <c r="F10" s="262"/>
      <c r="G10" s="264"/>
      <c r="H10" s="280"/>
      <c r="I10" s="280"/>
      <c r="J10" s="205" t="s">
        <v>1254</v>
      </c>
      <c r="K10" s="204" t="s">
        <v>1253</v>
      </c>
      <c r="L10" s="65">
        <v>3</v>
      </c>
      <c r="M10" s="166"/>
      <c r="N10" s="166"/>
      <c r="O10" s="163"/>
    </row>
    <row r="11" spans="1:15">
      <c r="A11" s="56"/>
      <c r="B11" s="203">
        <v>7</v>
      </c>
      <c r="C11" s="163"/>
      <c r="D11" s="203"/>
      <c r="E11" s="203"/>
      <c r="F11" s="262"/>
      <c r="G11" s="264"/>
      <c r="H11" s="280"/>
      <c r="I11" s="280"/>
      <c r="J11" s="205" t="s">
        <v>1256</v>
      </c>
      <c r="K11" s="204" t="s">
        <v>1255</v>
      </c>
      <c r="L11" s="65">
        <v>3</v>
      </c>
      <c r="M11" s="166"/>
      <c r="N11" s="166"/>
      <c r="O11" s="163"/>
    </row>
    <row r="12" spans="1:15">
      <c r="A12" s="56"/>
      <c r="B12" s="203">
        <v>8</v>
      </c>
      <c r="C12" s="163"/>
      <c r="D12" s="203"/>
      <c r="E12" s="203"/>
      <c r="F12" s="262"/>
      <c r="G12" s="264"/>
      <c r="H12" s="280"/>
      <c r="I12" s="280"/>
      <c r="J12" s="205" t="s">
        <v>1258</v>
      </c>
      <c r="K12" s="204" t="s">
        <v>1257</v>
      </c>
      <c r="L12" s="65">
        <v>2</v>
      </c>
      <c r="M12" s="166"/>
      <c r="N12" s="166"/>
      <c r="O12" s="163"/>
    </row>
    <row r="13" spans="1:15">
      <c r="A13" s="56"/>
      <c r="B13" s="203">
        <v>9</v>
      </c>
      <c r="C13" s="163"/>
      <c r="D13" s="203"/>
      <c r="E13" s="203"/>
      <c r="F13" s="262"/>
      <c r="G13" s="264"/>
      <c r="H13" s="280"/>
      <c r="I13" s="280"/>
      <c r="J13" s="205" t="s">
        <v>1260</v>
      </c>
      <c r="K13" s="204" t="s">
        <v>1259</v>
      </c>
      <c r="L13" s="65">
        <v>3</v>
      </c>
      <c r="M13" s="166"/>
      <c r="N13" s="166"/>
      <c r="O13" s="163"/>
    </row>
    <row r="14" spans="1:15">
      <c r="A14" s="56"/>
      <c r="B14" s="203">
        <v>10</v>
      </c>
      <c r="C14" s="163"/>
      <c r="D14" s="203"/>
      <c r="E14" s="203"/>
      <c r="F14" s="262"/>
      <c r="G14" s="264"/>
      <c r="H14" s="280"/>
      <c r="I14" s="280"/>
      <c r="J14" s="205" t="s">
        <v>1262</v>
      </c>
      <c r="K14" s="204" t="s">
        <v>1261</v>
      </c>
      <c r="L14" s="65">
        <v>2</v>
      </c>
      <c r="M14" s="166"/>
      <c r="N14" s="166"/>
      <c r="O14" s="163"/>
    </row>
    <row r="15" spans="1:15">
      <c r="A15" s="56"/>
      <c r="B15" s="203">
        <v>11</v>
      </c>
      <c r="C15" s="163"/>
      <c r="D15" s="203"/>
      <c r="E15" s="203"/>
      <c r="F15" s="262"/>
      <c r="G15" s="264"/>
      <c r="H15" s="280"/>
      <c r="I15" s="280"/>
      <c r="J15" s="205" t="s">
        <v>1264</v>
      </c>
      <c r="K15" s="204" t="s">
        <v>1263</v>
      </c>
      <c r="L15" s="65">
        <v>3</v>
      </c>
      <c r="M15" s="166"/>
      <c r="N15" s="166"/>
      <c r="O15" s="163"/>
    </row>
    <row r="16" spans="1:15">
      <c r="A16" s="56"/>
      <c r="B16" s="203">
        <v>12</v>
      </c>
      <c r="C16" s="163"/>
      <c r="D16" s="203"/>
      <c r="E16" s="203"/>
      <c r="F16" s="262"/>
      <c r="G16" s="264"/>
      <c r="H16" s="280"/>
      <c r="I16" s="280"/>
      <c r="J16" s="205" t="s">
        <v>1266</v>
      </c>
      <c r="K16" s="204" t="s">
        <v>1265</v>
      </c>
      <c r="L16" s="65">
        <v>2</v>
      </c>
      <c r="M16" s="166"/>
      <c r="N16" s="166"/>
      <c r="O16" s="163"/>
    </row>
    <row r="17" spans="1:15">
      <c r="A17" s="56"/>
      <c r="B17" s="203">
        <v>13</v>
      </c>
      <c r="C17" s="163"/>
      <c r="D17" s="203"/>
      <c r="E17" s="203"/>
      <c r="F17" s="262"/>
      <c r="G17" s="264"/>
      <c r="H17" s="280"/>
      <c r="I17" s="280"/>
      <c r="J17" s="205" t="s">
        <v>1268</v>
      </c>
      <c r="K17" s="204" t="s">
        <v>1267</v>
      </c>
      <c r="L17" s="65">
        <v>2</v>
      </c>
      <c r="M17" s="166"/>
      <c r="N17" s="166"/>
      <c r="O17" s="163"/>
    </row>
    <row r="18" spans="1:15">
      <c r="A18" s="56"/>
      <c r="B18" s="203">
        <v>14</v>
      </c>
      <c r="C18" s="163"/>
      <c r="D18" s="203"/>
      <c r="E18" s="203"/>
      <c r="F18" s="262"/>
      <c r="G18" s="264"/>
      <c r="H18" s="280"/>
      <c r="I18" s="280"/>
      <c r="J18" s="205" t="s">
        <v>1270</v>
      </c>
      <c r="K18" s="204" t="s">
        <v>1269</v>
      </c>
      <c r="L18" s="65">
        <v>2</v>
      </c>
      <c r="M18" s="166"/>
      <c r="N18" s="166"/>
      <c r="O18" s="186"/>
    </row>
    <row r="19" spans="1:15">
      <c r="A19" s="56"/>
      <c r="B19" s="203">
        <v>15</v>
      </c>
      <c r="C19" s="163"/>
      <c r="D19" s="203"/>
      <c r="E19" s="203"/>
      <c r="F19" s="262"/>
      <c r="G19" s="264"/>
      <c r="H19" s="280"/>
      <c r="I19" s="280"/>
      <c r="J19" s="205" t="s">
        <v>1272</v>
      </c>
      <c r="K19" s="204" t="s">
        <v>1271</v>
      </c>
      <c r="L19" s="65">
        <v>2</v>
      </c>
      <c r="M19" s="166"/>
      <c r="N19" s="166"/>
      <c r="O19" s="163"/>
    </row>
    <row r="20" spans="1:15">
      <c r="A20" s="56"/>
      <c r="B20" s="203">
        <v>16</v>
      </c>
      <c r="C20" s="163"/>
      <c r="D20" s="203"/>
      <c r="E20" s="203"/>
      <c r="F20" s="262"/>
      <c r="G20" s="264"/>
      <c r="H20" s="280"/>
      <c r="I20" s="264" t="s">
        <v>1282</v>
      </c>
      <c r="J20" s="205" t="s">
        <v>1274</v>
      </c>
      <c r="K20" s="204" t="s">
        <v>1273</v>
      </c>
      <c r="L20" s="65">
        <v>1</v>
      </c>
      <c r="M20" s="166"/>
      <c r="N20" s="166"/>
      <c r="O20" s="163"/>
    </row>
    <row r="21" spans="1:15">
      <c r="A21" s="56"/>
      <c r="B21" s="203">
        <v>17</v>
      </c>
      <c r="C21" s="163"/>
      <c r="D21" s="203"/>
      <c r="E21" s="203"/>
      <c r="F21" s="262"/>
      <c r="G21" s="264"/>
      <c r="H21" s="280"/>
      <c r="I21" s="264"/>
      <c r="J21" s="195" t="s">
        <v>1276</v>
      </c>
      <c r="K21" s="209" t="s">
        <v>1275</v>
      </c>
      <c r="L21" s="65">
        <v>1</v>
      </c>
      <c r="M21" s="166"/>
      <c r="N21" s="166"/>
      <c r="O21" s="163"/>
    </row>
    <row r="22" spans="1:15">
      <c r="A22" s="56"/>
      <c r="B22" s="203">
        <v>18</v>
      </c>
      <c r="C22" s="163"/>
      <c r="D22" s="203"/>
      <c r="E22" s="203"/>
      <c r="F22" s="262"/>
      <c r="G22" s="264"/>
      <c r="H22" s="280"/>
      <c r="I22" s="264"/>
      <c r="J22" s="205" t="s">
        <v>1278</v>
      </c>
      <c r="K22" s="209" t="s">
        <v>1277</v>
      </c>
      <c r="L22" s="65">
        <v>1</v>
      </c>
      <c r="M22" s="166"/>
      <c r="N22" s="166"/>
      <c r="O22" s="186"/>
    </row>
    <row r="23" spans="1:15">
      <c r="A23" s="60"/>
      <c r="B23" s="203">
        <v>19</v>
      </c>
      <c r="C23" s="163"/>
      <c r="D23" s="203"/>
      <c r="E23" s="203"/>
      <c r="F23" s="262"/>
      <c r="G23" s="264"/>
      <c r="H23" s="280"/>
      <c r="I23" s="264"/>
      <c r="J23" s="195" t="s">
        <v>1280</v>
      </c>
      <c r="K23" s="209" t="s">
        <v>1279</v>
      </c>
      <c r="L23" s="65">
        <v>1</v>
      </c>
      <c r="M23" s="166"/>
      <c r="N23" s="166"/>
      <c r="O23" s="163"/>
    </row>
    <row r="24" spans="1:15">
      <c r="A24" s="56"/>
      <c r="B24" s="203">
        <v>20</v>
      </c>
      <c r="C24" s="163"/>
      <c r="D24" s="203"/>
      <c r="E24" s="203"/>
      <c r="F24" s="262"/>
      <c r="G24" s="264"/>
      <c r="H24" s="280"/>
      <c r="I24" s="264"/>
      <c r="J24" s="205" t="s">
        <v>1284</v>
      </c>
      <c r="K24" s="209" t="s">
        <v>1283</v>
      </c>
      <c r="L24" s="65">
        <v>1</v>
      </c>
      <c r="M24" s="166"/>
      <c r="N24" s="166"/>
      <c r="O24" s="163"/>
    </row>
    <row r="25" spans="1:15">
      <c r="A25" s="56"/>
      <c r="B25" s="203">
        <v>21</v>
      </c>
      <c r="C25" s="163"/>
      <c r="D25" s="203"/>
      <c r="E25" s="203"/>
      <c r="F25" s="262"/>
      <c r="G25" s="264"/>
      <c r="H25" s="280"/>
      <c r="I25" s="264"/>
      <c r="J25" s="205" t="s">
        <v>1285</v>
      </c>
      <c r="K25" s="209" t="s">
        <v>1286</v>
      </c>
      <c r="L25" s="65">
        <v>1</v>
      </c>
      <c r="M25" s="166"/>
      <c r="N25" s="166"/>
      <c r="O25" s="163"/>
    </row>
    <row r="26" spans="1:15">
      <c r="A26" s="56"/>
      <c r="B26" s="203">
        <v>22</v>
      </c>
      <c r="C26" s="163"/>
      <c r="D26" s="203"/>
      <c r="E26" s="203"/>
      <c r="F26" s="262"/>
      <c r="G26" s="264"/>
      <c r="H26" s="280"/>
      <c r="I26" s="264"/>
      <c r="J26" s="205" t="s">
        <v>1288</v>
      </c>
      <c r="K26" s="209" t="s">
        <v>1287</v>
      </c>
      <c r="L26" s="65">
        <v>1</v>
      </c>
      <c r="M26" s="166"/>
      <c r="N26" s="166"/>
      <c r="O26" s="163"/>
    </row>
    <row r="27" spans="1:15">
      <c r="A27" s="56"/>
      <c r="B27" s="203">
        <v>23</v>
      </c>
      <c r="C27" s="163"/>
      <c r="D27" s="203"/>
      <c r="E27" s="203"/>
      <c r="F27" s="262"/>
      <c r="G27" s="264"/>
      <c r="H27" s="280"/>
      <c r="I27" s="264"/>
      <c r="J27" s="205" t="s">
        <v>1289</v>
      </c>
      <c r="K27" s="209" t="s">
        <v>1290</v>
      </c>
      <c r="L27" s="65">
        <v>1</v>
      </c>
      <c r="M27" s="166"/>
      <c r="N27" s="166"/>
      <c r="O27" s="163"/>
    </row>
    <row r="28" spans="1:15">
      <c r="A28" s="56"/>
      <c r="B28" s="203">
        <v>24</v>
      </c>
      <c r="C28" s="163"/>
      <c r="D28" s="203"/>
      <c r="E28" s="203"/>
      <c r="F28" s="262"/>
      <c r="G28" s="264"/>
      <c r="H28" s="280"/>
      <c r="I28" s="264"/>
      <c r="J28" s="205" t="s">
        <v>1292</v>
      </c>
      <c r="K28" s="209" t="s">
        <v>1291</v>
      </c>
      <c r="L28" s="65">
        <v>1</v>
      </c>
      <c r="M28" s="166"/>
      <c r="N28" s="166"/>
      <c r="O28" s="163"/>
    </row>
    <row r="29" spans="1:15">
      <c r="A29" s="56"/>
      <c r="B29" s="203">
        <v>25</v>
      </c>
      <c r="C29" s="163"/>
      <c r="D29" s="203"/>
      <c r="E29" s="203"/>
      <c r="F29" s="262"/>
      <c r="G29" s="264"/>
      <c r="H29" s="280"/>
      <c r="I29" s="264"/>
      <c r="J29" s="205" t="s">
        <v>1294</v>
      </c>
      <c r="K29" s="209" t="s">
        <v>1293</v>
      </c>
      <c r="L29" s="65">
        <v>1</v>
      </c>
      <c r="M29" s="166"/>
      <c r="N29" s="166"/>
      <c r="O29" s="163"/>
    </row>
    <row r="30" spans="1:15">
      <c r="A30" s="56"/>
      <c r="B30" s="203">
        <v>26</v>
      </c>
      <c r="C30" s="163"/>
      <c r="D30" s="203"/>
      <c r="E30" s="203"/>
      <c r="F30" s="262"/>
      <c r="G30" s="264"/>
      <c r="H30" s="280"/>
      <c r="I30" s="264"/>
      <c r="J30" s="205" t="s">
        <v>1296</v>
      </c>
      <c r="K30" s="209" t="s">
        <v>1295</v>
      </c>
      <c r="L30" s="65">
        <v>1</v>
      </c>
      <c r="M30" s="166"/>
      <c r="N30" s="166"/>
      <c r="O30" s="163"/>
    </row>
    <row r="31" spans="1:15">
      <c r="A31" s="56"/>
      <c r="B31" s="203">
        <v>27</v>
      </c>
      <c r="C31" s="163"/>
      <c r="D31" s="203"/>
      <c r="E31" s="203"/>
      <c r="F31" s="262"/>
      <c r="G31" s="264"/>
      <c r="H31" s="280"/>
      <c r="I31" s="264"/>
      <c r="J31" s="205" t="s">
        <v>1298</v>
      </c>
      <c r="K31" s="204" t="s">
        <v>1297</v>
      </c>
      <c r="L31" s="65">
        <v>1</v>
      </c>
      <c r="M31" s="166"/>
      <c r="N31" s="166"/>
      <c r="O31" s="163"/>
    </row>
    <row r="32" spans="1:15">
      <c r="A32" s="56"/>
      <c r="B32" s="203">
        <v>28</v>
      </c>
      <c r="C32" s="163"/>
      <c r="D32" s="203"/>
      <c r="E32" s="203"/>
      <c r="F32" s="262"/>
      <c r="G32" s="264"/>
      <c r="H32" s="280"/>
      <c r="I32" s="264"/>
      <c r="J32" s="205" t="s">
        <v>1300</v>
      </c>
      <c r="K32" s="204" t="s">
        <v>1299</v>
      </c>
      <c r="L32" s="65">
        <v>1</v>
      </c>
      <c r="M32" s="166"/>
      <c r="N32" s="166"/>
      <c r="O32" s="163"/>
    </row>
    <row r="33" spans="1:15" ht="33">
      <c r="A33" s="56"/>
      <c r="B33" s="203">
        <v>29</v>
      </c>
      <c r="C33" s="163"/>
      <c r="D33" s="203"/>
      <c r="E33" s="203"/>
      <c r="F33" s="262"/>
      <c r="G33" s="264"/>
      <c r="H33" s="280"/>
      <c r="I33" s="264"/>
      <c r="J33" s="205" t="s">
        <v>1302</v>
      </c>
      <c r="K33" s="204" t="s">
        <v>1301</v>
      </c>
      <c r="L33" s="65">
        <v>1</v>
      </c>
      <c r="M33" s="166"/>
      <c r="N33" s="166"/>
      <c r="O33" s="163"/>
    </row>
    <row r="34" spans="1:15" ht="33">
      <c r="A34" s="56"/>
      <c r="B34" s="203">
        <v>30</v>
      </c>
      <c r="C34" s="163"/>
      <c r="D34" s="203"/>
      <c r="E34" s="203"/>
      <c r="F34" s="262"/>
      <c r="G34" s="264"/>
      <c r="H34" s="280"/>
      <c r="I34" s="264"/>
      <c r="J34" s="205" t="s">
        <v>1304</v>
      </c>
      <c r="K34" s="204" t="s">
        <v>1303</v>
      </c>
      <c r="L34" s="65">
        <v>1</v>
      </c>
      <c r="M34" s="166"/>
      <c r="N34" s="166"/>
      <c r="O34" s="163"/>
    </row>
    <row r="35" spans="1:15" ht="66">
      <c r="A35" s="56"/>
      <c r="B35" s="203">
        <v>31</v>
      </c>
      <c r="C35" s="163"/>
      <c r="D35" s="203"/>
      <c r="E35" s="203"/>
      <c r="F35" s="262"/>
      <c r="G35" s="264"/>
      <c r="H35" s="280"/>
      <c r="I35" s="264"/>
      <c r="J35" s="205" t="s">
        <v>1306</v>
      </c>
      <c r="K35" s="204" t="s">
        <v>1305</v>
      </c>
      <c r="L35" s="65">
        <v>1</v>
      </c>
      <c r="M35" s="166"/>
      <c r="N35" s="166"/>
      <c r="O35" s="163"/>
    </row>
    <row r="36" spans="1:15" ht="33">
      <c r="A36" s="56"/>
      <c r="B36" s="203">
        <v>32</v>
      </c>
      <c r="C36" s="163"/>
      <c r="D36" s="203"/>
      <c r="E36" s="203"/>
      <c r="F36" s="262"/>
      <c r="G36" s="264"/>
      <c r="H36" s="280"/>
      <c r="I36" s="264"/>
      <c r="J36" s="205" t="s">
        <v>1312</v>
      </c>
      <c r="K36" s="204" t="s">
        <v>1307</v>
      </c>
      <c r="L36" s="65">
        <v>1</v>
      </c>
      <c r="M36" s="166"/>
      <c r="N36" s="166"/>
      <c r="O36" s="163"/>
    </row>
    <row r="37" spans="1:15">
      <c r="A37" s="56"/>
      <c r="B37" s="203">
        <v>33</v>
      </c>
      <c r="C37" s="163"/>
      <c r="D37" s="203"/>
      <c r="E37" s="203"/>
      <c r="F37" s="262"/>
      <c r="G37" s="264"/>
      <c r="H37" s="280"/>
      <c r="I37" s="264"/>
      <c r="J37" s="205" t="s">
        <v>1309</v>
      </c>
      <c r="K37" s="204" t="s">
        <v>1308</v>
      </c>
      <c r="L37" s="65">
        <v>1</v>
      </c>
      <c r="M37" s="166"/>
      <c r="N37" s="166"/>
      <c r="O37" s="163"/>
    </row>
    <row r="38" spans="1:15">
      <c r="A38" s="56"/>
      <c r="B38" s="203">
        <v>34</v>
      </c>
      <c r="C38" s="163"/>
      <c r="D38" s="203"/>
      <c r="E38" s="203"/>
      <c r="F38" s="262"/>
      <c r="G38" s="264"/>
      <c r="H38" s="280"/>
      <c r="I38" s="264"/>
      <c r="J38" s="205" t="s">
        <v>1311</v>
      </c>
      <c r="K38" s="204" t="s">
        <v>1310</v>
      </c>
      <c r="L38" s="65">
        <v>1</v>
      </c>
      <c r="M38" s="166"/>
      <c r="N38" s="166"/>
      <c r="O38" s="163"/>
    </row>
    <row r="39" spans="1:15" ht="33">
      <c r="A39" s="56"/>
      <c r="B39" s="203">
        <v>35</v>
      </c>
      <c r="C39" s="163"/>
      <c r="D39" s="203"/>
      <c r="E39" s="203"/>
      <c r="F39" s="262"/>
      <c r="G39" s="264"/>
      <c r="H39" s="280"/>
      <c r="I39" s="264"/>
      <c r="J39" s="205" t="s">
        <v>1314</v>
      </c>
      <c r="K39" s="204" t="s">
        <v>1313</v>
      </c>
      <c r="L39" s="65">
        <v>1</v>
      </c>
      <c r="M39" s="166"/>
      <c r="N39" s="166"/>
      <c r="O39" s="163"/>
    </row>
    <row r="40" spans="1:15" ht="33">
      <c r="A40" s="56"/>
      <c r="B40" s="203">
        <v>36</v>
      </c>
      <c r="C40" s="163"/>
      <c r="D40" s="203"/>
      <c r="E40" s="203"/>
      <c r="F40" s="262"/>
      <c r="G40" s="264"/>
      <c r="H40" s="280"/>
      <c r="I40" s="264"/>
      <c r="J40" s="205" t="s">
        <v>1316</v>
      </c>
      <c r="K40" s="204" t="s">
        <v>1315</v>
      </c>
      <c r="L40" s="65">
        <v>1</v>
      </c>
      <c r="M40" s="166"/>
      <c r="N40" s="166"/>
      <c r="O40" s="163"/>
    </row>
    <row r="41" spans="1:15">
      <c r="A41" s="56"/>
      <c r="B41" s="203">
        <v>37</v>
      </c>
      <c r="C41" s="163"/>
      <c r="D41" s="203"/>
      <c r="E41" s="203"/>
      <c r="F41" s="262"/>
      <c r="G41" s="264"/>
      <c r="H41" s="280"/>
      <c r="I41" s="264"/>
      <c r="J41" s="205" t="s">
        <v>1318</v>
      </c>
      <c r="K41" s="204" t="s">
        <v>1317</v>
      </c>
      <c r="L41" s="65">
        <v>1</v>
      </c>
      <c r="M41" s="166"/>
      <c r="N41" s="166"/>
      <c r="O41" s="163"/>
    </row>
    <row r="42" spans="1:15" ht="33">
      <c r="A42" s="56"/>
      <c r="B42" s="203">
        <v>38</v>
      </c>
      <c r="C42" s="163"/>
      <c r="D42" s="203"/>
      <c r="E42" s="203"/>
      <c r="F42" s="262"/>
      <c r="G42" s="264"/>
      <c r="H42" s="280"/>
      <c r="I42" s="264"/>
      <c r="J42" s="205" t="s">
        <v>1320</v>
      </c>
      <c r="K42" s="204" t="s">
        <v>1319</v>
      </c>
      <c r="L42" s="65">
        <v>1</v>
      </c>
      <c r="M42" s="166"/>
      <c r="N42" s="166"/>
      <c r="O42" s="163"/>
    </row>
    <row r="43" spans="1:15" ht="33">
      <c r="A43" s="56"/>
      <c r="B43" s="203">
        <v>39</v>
      </c>
      <c r="C43" s="163"/>
      <c r="D43" s="203"/>
      <c r="E43" s="203"/>
      <c r="F43" s="262"/>
      <c r="G43" s="264"/>
      <c r="H43" s="280"/>
      <c r="I43" s="264"/>
      <c r="J43" s="205" t="s">
        <v>1322</v>
      </c>
      <c r="K43" s="204" t="s">
        <v>1321</v>
      </c>
      <c r="L43" s="65">
        <v>1</v>
      </c>
      <c r="M43" s="166"/>
      <c r="N43" s="166"/>
      <c r="O43" s="163"/>
    </row>
    <row r="44" spans="1:15">
      <c r="A44" s="56"/>
      <c r="B44" s="203">
        <v>40</v>
      </c>
      <c r="C44" s="163"/>
      <c r="D44" s="203"/>
      <c r="E44" s="203"/>
      <c r="F44" s="262"/>
      <c r="G44" s="264"/>
      <c r="H44" s="280"/>
      <c r="I44" s="264"/>
      <c r="J44" s="205" t="s">
        <v>1324</v>
      </c>
      <c r="K44" s="204" t="s">
        <v>1323</v>
      </c>
      <c r="L44" s="65">
        <v>1</v>
      </c>
      <c r="M44" s="166"/>
      <c r="N44" s="166"/>
      <c r="O44" s="163"/>
    </row>
    <row r="45" spans="1:15">
      <c r="A45" s="56"/>
      <c r="B45" s="203">
        <v>41</v>
      </c>
      <c r="C45" s="163"/>
      <c r="D45" s="203"/>
      <c r="E45" s="203"/>
      <c r="F45" s="262"/>
      <c r="G45" s="264"/>
      <c r="H45" s="264" t="s">
        <v>1327</v>
      </c>
      <c r="I45" s="264"/>
      <c r="J45" s="205" t="s">
        <v>1326</v>
      </c>
      <c r="K45" s="204" t="s">
        <v>1325</v>
      </c>
      <c r="L45" s="65">
        <v>1</v>
      </c>
      <c r="M45" s="166"/>
      <c r="N45" s="166"/>
      <c r="O45" s="163"/>
    </row>
    <row r="46" spans="1:15">
      <c r="A46" s="56"/>
      <c r="B46" s="203">
        <v>42</v>
      </c>
      <c r="C46" s="163"/>
      <c r="D46" s="203"/>
      <c r="E46" s="203"/>
      <c r="F46" s="262"/>
      <c r="G46" s="264"/>
      <c r="H46" s="264"/>
      <c r="I46" s="264"/>
      <c r="J46" s="205" t="s">
        <v>1329</v>
      </c>
      <c r="K46" s="204" t="s">
        <v>1328</v>
      </c>
      <c r="L46" s="65">
        <v>2</v>
      </c>
      <c r="M46" s="166"/>
      <c r="N46" s="166"/>
      <c r="O46" s="163"/>
    </row>
    <row r="47" spans="1:15">
      <c r="A47" s="56"/>
      <c r="B47" s="203">
        <v>43</v>
      </c>
      <c r="C47" s="163"/>
      <c r="D47" s="203"/>
      <c r="E47" s="203"/>
      <c r="F47" s="262"/>
      <c r="G47" s="264"/>
      <c r="H47" s="264" t="s">
        <v>1330</v>
      </c>
      <c r="I47" s="264"/>
      <c r="J47" s="205" t="s">
        <v>1332</v>
      </c>
      <c r="K47" s="204" t="s">
        <v>1331</v>
      </c>
      <c r="L47" s="65">
        <v>2</v>
      </c>
      <c r="M47" s="166"/>
      <c r="N47" s="166"/>
      <c r="O47" s="163"/>
    </row>
    <row r="48" spans="1:15">
      <c r="A48" s="56"/>
      <c r="B48" s="203">
        <v>44</v>
      </c>
      <c r="C48" s="163"/>
      <c r="D48" s="203"/>
      <c r="E48" s="203"/>
      <c r="F48" s="262"/>
      <c r="G48" s="268" t="s">
        <v>1333</v>
      </c>
      <c r="H48" s="271" t="s">
        <v>1334</v>
      </c>
      <c r="I48" s="272"/>
      <c r="J48" s="205" t="s">
        <v>1335</v>
      </c>
      <c r="K48" s="204" t="s">
        <v>1336</v>
      </c>
      <c r="L48" s="65">
        <v>1</v>
      </c>
      <c r="M48" s="166"/>
      <c r="N48" s="166"/>
      <c r="O48" s="163"/>
    </row>
    <row r="49" spans="1:15">
      <c r="A49" s="56"/>
      <c r="B49" s="203">
        <v>45</v>
      </c>
      <c r="C49" s="163"/>
      <c r="D49" s="203"/>
      <c r="E49" s="203"/>
      <c r="F49" s="262"/>
      <c r="G49" s="270"/>
      <c r="H49" s="273"/>
      <c r="I49" s="274"/>
      <c r="J49" s="205" t="s">
        <v>1337</v>
      </c>
      <c r="K49" s="204" t="s">
        <v>1338</v>
      </c>
      <c r="L49" s="65">
        <v>2</v>
      </c>
      <c r="M49" s="166"/>
      <c r="N49" s="166"/>
      <c r="O49" s="163"/>
    </row>
    <row r="50" spans="1:15">
      <c r="A50" s="56"/>
      <c r="B50" s="203">
        <v>46</v>
      </c>
      <c r="C50" s="163"/>
      <c r="D50" s="203"/>
      <c r="E50" s="203"/>
      <c r="F50" s="262"/>
      <c r="G50" s="270"/>
      <c r="H50" s="273"/>
      <c r="I50" s="274"/>
      <c r="J50" s="205" t="s">
        <v>1340</v>
      </c>
      <c r="K50" s="204" t="s">
        <v>1339</v>
      </c>
      <c r="L50" s="65">
        <v>1</v>
      </c>
      <c r="M50" s="166"/>
      <c r="N50" s="166"/>
      <c r="O50" s="163"/>
    </row>
    <row r="51" spans="1:15">
      <c r="A51" s="56"/>
      <c r="B51" s="203">
        <v>47</v>
      </c>
      <c r="C51" s="163"/>
      <c r="D51" s="203"/>
      <c r="E51" s="203"/>
      <c r="F51" s="262"/>
      <c r="G51" s="270"/>
      <c r="H51" s="273"/>
      <c r="I51" s="274"/>
      <c r="J51" s="205" t="s">
        <v>1342</v>
      </c>
      <c r="K51" s="204" t="s">
        <v>1341</v>
      </c>
      <c r="L51" s="65">
        <v>2</v>
      </c>
      <c r="M51" s="166"/>
      <c r="N51" s="166"/>
      <c r="O51" s="163"/>
    </row>
    <row r="52" spans="1:15">
      <c r="A52" s="56"/>
      <c r="B52" s="203">
        <v>48</v>
      </c>
      <c r="C52" s="163"/>
      <c r="D52" s="203"/>
      <c r="E52" s="203"/>
      <c r="F52" s="262"/>
      <c r="G52" s="270"/>
      <c r="H52" s="273"/>
      <c r="I52" s="274"/>
      <c r="J52" s="205" t="s">
        <v>1344</v>
      </c>
      <c r="K52" s="204" t="s">
        <v>1343</v>
      </c>
      <c r="L52" s="65">
        <v>1</v>
      </c>
      <c r="M52" s="166"/>
      <c r="N52" s="166"/>
      <c r="O52" s="163"/>
    </row>
    <row r="53" spans="1:15">
      <c r="A53" s="56"/>
      <c r="B53" s="203">
        <v>49</v>
      </c>
      <c r="C53" s="163"/>
      <c r="D53" s="203"/>
      <c r="E53" s="203"/>
      <c r="F53" s="262"/>
      <c r="G53" s="270"/>
      <c r="H53" s="275"/>
      <c r="I53" s="276"/>
      <c r="J53" s="205" t="s">
        <v>1346</v>
      </c>
      <c r="K53" s="204" t="s">
        <v>1345</v>
      </c>
      <c r="L53" s="65">
        <v>1</v>
      </c>
      <c r="M53" s="166"/>
      <c r="N53" s="166"/>
      <c r="O53" s="163"/>
    </row>
    <row r="54" spans="1:15">
      <c r="A54" s="56"/>
      <c r="B54" s="203">
        <v>50</v>
      </c>
      <c r="C54" s="163"/>
      <c r="D54" s="203"/>
      <c r="E54" s="203"/>
      <c r="F54" s="262"/>
      <c r="G54" s="270"/>
      <c r="H54" s="271" t="s">
        <v>1560</v>
      </c>
      <c r="I54" s="272"/>
      <c r="J54" s="205" t="s">
        <v>1348</v>
      </c>
      <c r="K54" s="204" t="s">
        <v>1347</v>
      </c>
      <c r="L54" s="65">
        <v>1</v>
      </c>
      <c r="M54" s="166"/>
      <c r="N54" s="166"/>
      <c r="O54" s="163"/>
    </row>
    <row r="55" spans="1:15">
      <c r="A55" s="56"/>
      <c r="B55" s="203">
        <v>51</v>
      </c>
      <c r="C55" s="163"/>
      <c r="D55" s="203"/>
      <c r="E55" s="203"/>
      <c r="F55" s="262"/>
      <c r="G55" s="270"/>
      <c r="H55" s="273"/>
      <c r="I55" s="274"/>
      <c r="J55" s="205" t="s">
        <v>1350</v>
      </c>
      <c r="K55" s="204" t="s">
        <v>1349</v>
      </c>
      <c r="L55" s="65">
        <v>3</v>
      </c>
      <c r="M55" s="166"/>
      <c r="N55" s="166"/>
      <c r="O55" s="163"/>
    </row>
    <row r="56" spans="1:15">
      <c r="A56" s="56"/>
      <c r="B56" s="203">
        <v>52</v>
      </c>
      <c r="C56" s="163"/>
      <c r="D56" s="203"/>
      <c r="E56" s="203"/>
      <c r="F56" s="262"/>
      <c r="G56" s="270"/>
      <c r="H56" s="273"/>
      <c r="I56" s="274"/>
      <c r="J56" s="205" t="s">
        <v>1352</v>
      </c>
      <c r="K56" s="204" t="s">
        <v>1351</v>
      </c>
      <c r="L56" s="65">
        <v>2</v>
      </c>
      <c r="M56" s="166"/>
      <c r="N56" s="166"/>
      <c r="O56" s="163"/>
    </row>
    <row r="57" spans="1:15">
      <c r="A57" s="56"/>
      <c r="B57" s="203">
        <v>53</v>
      </c>
      <c r="C57" s="163"/>
      <c r="D57" s="203"/>
      <c r="E57" s="203"/>
      <c r="F57" s="262"/>
      <c r="G57" s="269"/>
      <c r="H57" s="275"/>
      <c r="I57" s="276"/>
      <c r="J57" s="205" t="s">
        <v>1354</v>
      </c>
      <c r="K57" s="204" t="s">
        <v>1353</v>
      </c>
      <c r="L57" s="65">
        <v>3</v>
      </c>
      <c r="M57" s="166"/>
      <c r="N57" s="166"/>
      <c r="O57" s="163"/>
    </row>
    <row r="58" spans="1:15">
      <c r="A58" s="56"/>
      <c r="B58" s="203">
        <v>54</v>
      </c>
      <c r="C58" s="163"/>
      <c r="D58" s="203"/>
      <c r="E58" s="203"/>
      <c r="F58" s="262"/>
      <c r="G58" s="268" t="s">
        <v>1561</v>
      </c>
      <c r="H58" s="271" t="s">
        <v>1562</v>
      </c>
      <c r="I58" s="272"/>
      <c r="J58" s="205" t="s">
        <v>1355</v>
      </c>
      <c r="K58" s="204" t="s">
        <v>1356</v>
      </c>
      <c r="L58" s="65">
        <v>3</v>
      </c>
      <c r="M58" s="166"/>
      <c r="N58" s="166"/>
      <c r="O58" s="163"/>
    </row>
    <row r="59" spans="1:15">
      <c r="A59" s="56"/>
      <c r="B59" s="203">
        <v>55</v>
      </c>
      <c r="C59" s="163"/>
      <c r="D59" s="203"/>
      <c r="E59" s="203"/>
      <c r="F59" s="262"/>
      <c r="G59" s="270"/>
      <c r="H59" s="273"/>
      <c r="I59" s="274"/>
      <c r="J59" s="205" t="s">
        <v>1358</v>
      </c>
      <c r="K59" s="204" t="s">
        <v>1357</v>
      </c>
      <c r="L59" s="65">
        <v>3</v>
      </c>
      <c r="M59" s="166"/>
      <c r="N59" s="166"/>
      <c r="O59" s="163"/>
    </row>
    <row r="60" spans="1:15">
      <c r="A60" s="56"/>
      <c r="B60" s="203">
        <v>56</v>
      </c>
      <c r="C60" s="163"/>
      <c r="D60" s="203"/>
      <c r="E60" s="203"/>
      <c r="F60" s="262"/>
      <c r="G60" s="270"/>
      <c r="H60" s="273"/>
      <c r="I60" s="274"/>
      <c r="J60" s="205" t="s">
        <v>1359</v>
      </c>
      <c r="K60" s="204" t="s">
        <v>1360</v>
      </c>
      <c r="L60" s="65">
        <v>1</v>
      </c>
      <c r="M60" s="166"/>
      <c r="N60" s="166"/>
      <c r="O60" s="163"/>
    </row>
    <row r="61" spans="1:15">
      <c r="A61" s="56"/>
      <c r="B61" s="203">
        <v>57</v>
      </c>
      <c r="C61" s="163"/>
      <c r="D61" s="203"/>
      <c r="E61" s="203"/>
      <c r="F61" s="262"/>
      <c r="G61" s="270"/>
      <c r="H61" s="273"/>
      <c r="I61" s="274"/>
      <c r="J61" s="205" t="s">
        <v>1362</v>
      </c>
      <c r="K61" s="204" t="s">
        <v>1361</v>
      </c>
      <c r="L61" s="65">
        <v>1</v>
      </c>
      <c r="M61" s="166"/>
      <c r="N61" s="166"/>
      <c r="O61" s="163"/>
    </row>
    <row r="62" spans="1:15">
      <c r="A62" s="56"/>
      <c r="B62" s="203">
        <v>58</v>
      </c>
      <c r="C62" s="163"/>
      <c r="D62" s="203"/>
      <c r="E62" s="203"/>
      <c r="F62" s="262"/>
      <c r="G62" s="270"/>
      <c r="H62" s="273"/>
      <c r="I62" s="274"/>
      <c r="J62" s="205" t="s">
        <v>1363</v>
      </c>
      <c r="K62" s="204" t="s">
        <v>1364</v>
      </c>
      <c r="L62" s="65">
        <v>3</v>
      </c>
      <c r="M62" s="166"/>
      <c r="N62" s="166"/>
      <c r="O62" s="163"/>
    </row>
    <row r="63" spans="1:15">
      <c r="A63" s="56"/>
      <c r="B63" s="203">
        <v>59</v>
      </c>
      <c r="C63" s="163"/>
      <c r="D63" s="203"/>
      <c r="E63" s="203"/>
      <c r="F63" s="262"/>
      <c r="G63" s="270"/>
      <c r="H63" s="273"/>
      <c r="I63" s="274"/>
      <c r="J63" s="205" t="s">
        <v>1366</v>
      </c>
      <c r="K63" s="204" t="s">
        <v>1365</v>
      </c>
      <c r="L63" s="65">
        <v>1</v>
      </c>
      <c r="M63" s="166"/>
      <c r="N63" s="166"/>
      <c r="O63" s="163"/>
    </row>
    <row r="64" spans="1:15">
      <c r="A64" s="56"/>
      <c r="B64" s="203">
        <v>60</v>
      </c>
      <c r="C64" s="163"/>
      <c r="D64" s="203"/>
      <c r="E64" s="203"/>
      <c r="F64" s="262"/>
      <c r="G64" s="270"/>
      <c r="H64" s="273"/>
      <c r="I64" s="274"/>
      <c r="J64" s="205" t="s">
        <v>1367</v>
      </c>
      <c r="K64" s="204" t="s">
        <v>1368</v>
      </c>
      <c r="L64" s="65">
        <v>1</v>
      </c>
      <c r="M64" s="166"/>
      <c r="N64" s="166"/>
      <c r="O64" s="163"/>
    </row>
    <row r="65" spans="1:15">
      <c r="A65" s="56"/>
      <c r="B65" s="203">
        <v>61</v>
      </c>
      <c r="C65" s="163"/>
      <c r="D65" s="203"/>
      <c r="E65" s="203"/>
      <c r="F65" s="262"/>
      <c r="G65" s="270"/>
      <c r="H65" s="273"/>
      <c r="I65" s="274"/>
      <c r="J65" s="205" t="s">
        <v>1370</v>
      </c>
      <c r="K65" s="204" t="s">
        <v>1369</v>
      </c>
      <c r="L65" s="65">
        <v>2</v>
      </c>
      <c r="M65" s="166"/>
      <c r="N65" s="166"/>
      <c r="O65" s="163"/>
    </row>
    <row r="66" spans="1:15">
      <c r="A66" s="56"/>
      <c r="B66" s="203">
        <v>62</v>
      </c>
      <c r="C66" s="163"/>
      <c r="D66" s="203"/>
      <c r="E66" s="203"/>
      <c r="F66" s="262"/>
      <c r="G66" s="270"/>
      <c r="H66" s="273"/>
      <c r="I66" s="274"/>
      <c r="J66" s="205" t="s">
        <v>1372</v>
      </c>
      <c r="K66" s="204" t="s">
        <v>1371</v>
      </c>
      <c r="L66" s="65">
        <v>2</v>
      </c>
      <c r="M66" s="166"/>
      <c r="N66" s="166"/>
      <c r="O66" s="163"/>
    </row>
    <row r="67" spans="1:15">
      <c r="A67" s="56"/>
      <c r="B67" s="203">
        <v>63</v>
      </c>
      <c r="C67" s="163"/>
      <c r="D67" s="203"/>
      <c r="E67" s="203"/>
      <c r="F67" s="262"/>
      <c r="G67" s="270"/>
      <c r="H67" s="273"/>
      <c r="I67" s="274"/>
      <c r="J67" s="205" t="s">
        <v>1374</v>
      </c>
      <c r="K67" s="204" t="s">
        <v>1373</v>
      </c>
      <c r="L67" s="65">
        <v>1</v>
      </c>
      <c r="M67" s="166"/>
      <c r="N67" s="166"/>
      <c r="O67" s="163"/>
    </row>
    <row r="68" spans="1:15">
      <c r="A68" s="56"/>
      <c r="B68" s="203">
        <v>64</v>
      </c>
      <c r="C68" s="163"/>
      <c r="D68" s="203"/>
      <c r="E68" s="203"/>
      <c r="F68" s="262"/>
      <c r="G68" s="270"/>
      <c r="H68" s="273"/>
      <c r="I68" s="274"/>
      <c r="J68" s="205" t="s">
        <v>1376</v>
      </c>
      <c r="K68" s="204" t="s">
        <v>1375</v>
      </c>
      <c r="L68" s="65">
        <v>2</v>
      </c>
      <c r="M68" s="166"/>
      <c r="N68" s="166"/>
      <c r="O68" s="163"/>
    </row>
    <row r="69" spans="1:15">
      <c r="A69" s="56"/>
      <c r="B69" s="203">
        <v>65</v>
      </c>
      <c r="C69" s="163"/>
      <c r="D69" s="203"/>
      <c r="E69" s="203"/>
      <c r="F69" s="262"/>
      <c r="G69" s="270"/>
      <c r="H69" s="275"/>
      <c r="I69" s="276"/>
      <c r="J69" s="205" t="s">
        <v>1377</v>
      </c>
      <c r="K69" s="204" t="s">
        <v>1378</v>
      </c>
      <c r="L69" s="65">
        <v>2</v>
      </c>
      <c r="M69" s="166"/>
      <c r="N69" s="166"/>
      <c r="O69" s="163"/>
    </row>
    <row r="70" spans="1:15">
      <c r="A70" s="56"/>
      <c r="B70" s="203">
        <v>66</v>
      </c>
      <c r="C70" s="163"/>
      <c r="D70" s="203"/>
      <c r="E70" s="203"/>
      <c r="F70" s="262"/>
      <c r="G70" s="270"/>
      <c r="H70" s="271" t="s">
        <v>1563</v>
      </c>
      <c r="I70" s="272"/>
      <c r="J70" s="205" t="s">
        <v>1380</v>
      </c>
      <c r="K70" s="204" t="s">
        <v>1379</v>
      </c>
      <c r="L70" s="65">
        <v>3</v>
      </c>
      <c r="M70" s="166"/>
      <c r="N70" s="166"/>
      <c r="O70" s="163"/>
    </row>
    <row r="71" spans="1:15">
      <c r="A71" s="56"/>
      <c r="B71" s="203">
        <v>67</v>
      </c>
      <c r="C71" s="163"/>
      <c r="D71" s="203"/>
      <c r="E71" s="203"/>
      <c r="F71" s="262"/>
      <c r="G71" s="270"/>
      <c r="H71" s="273"/>
      <c r="I71" s="274"/>
      <c r="J71" s="205" t="s">
        <v>1382</v>
      </c>
      <c r="K71" s="204" t="s">
        <v>1381</v>
      </c>
      <c r="L71" s="65">
        <v>3</v>
      </c>
      <c r="M71" s="166"/>
      <c r="N71" s="166"/>
      <c r="O71" s="163"/>
    </row>
    <row r="72" spans="1:15">
      <c r="A72" s="56"/>
      <c r="B72" s="203">
        <v>68</v>
      </c>
      <c r="C72" s="163"/>
      <c r="D72" s="203"/>
      <c r="E72" s="203"/>
      <c r="F72" s="262"/>
      <c r="G72" s="270"/>
      <c r="H72" s="273"/>
      <c r="I72" s="274"/>
      <c r="J72" s="205" t="s">
        <v>1384</v>
      </c>
      <c r="K72" s="204" t="s">
        <v>1383</v>
      </c>
      <c r="L72" s="65">
        <v>2</v>
      </c>
      <c r="M72" s="166"/>
      <c r="N72" s="166"/>
      <c r="O72" s="163"/>
    </row>
    <row r="73" spans="1:15">
      <c r="A73" s="56"/>
      <c r="B73" s="203">
        <v>69</v>
      </c>
      <c r="C73" s="163"/>
      <c r="D73" s="203"/>
      <c r="E73" s="203"/>
      <c r="F73" s="262"/>
      <c r="G73" s="270"/>
      <c r="H73" s="275"/>
      <c r="I73" s="276"/>
      <c r="J73" s="205" t="s">
        <v>1386</v>
      </c>
      <c r="K73" s="204" t="s">
        <v>1385</v>
      </c>
      <c r="L73" s="65">
        <v>1</v>
      </c>
      <c r="M73" s="166"/>
      <c r="N73" s="166"/>
      <c r="O73" s="163"/>
    </row>
    <row r="74" spans="1:15">
      <c r="A74" s="56"/>
      <c r="B74" s="203">
        <v>70</v>
      </c>
      <c r="C74" s="163"/>
      <c r="D74" s="203"/>
      <c r="E74" s="203" t="s">
        <v>1558</v>
      </c>
      <c r="F74" s="262"/>
      <c r="G74" s="270"/>
      <c r="H74" s="271" t="s">
        <v>1564</v>
      </c>
      <c r="I74" s="272"/>
      <c r="J74" s="205" t="s">
        <v>1388</v>
      </c>
      <c r="K74" s="204" t="s">
        <v>1387</v>
      </c>
      <c r="L74" s="65">
        <v>2</v>
      </c>
      <c r="M74" s="166"/>
      <c r="N74" s="166"/>
      <c r="O74" s="163"/>
    </row>
    <row r="75" spans="1:15">
      <c r="A75" s="56"/>
      <c r="B75" s="203">
        <v>71</v>
      </c>
      <c r="C75" s="163"/>
      <c r="D75" s="203"/>
      <c r="E75" s="203" t="s">
        <v>1558</v>
      </c>
      <c r="F75" s="262"/>
      <c r="G75" s="270"/>
      <c r="H75" s="273"/>
      <c r="I75" s="274"/>
      <c r="J75" s="205" t="s">
        <v>1390</v>
      </c>
      <c r="K75" s="204" t="s">
        <v>1389</v>
      </c>
      <c r="L75" s="65">
        <v>1</v>
      </c>
      <c r="M75" s="166"/>
      <c r="N75" s="166"/>
      <c r="O75" s="163"/>
    </row>
    <row r="76" spans="1:15">
      <c r="A76" s="56"/>
      <c r="B76" s="203">
        <v>72</v>
      </c>
      <c r="C76" s="163"/>
      <c r="D76" s="203"/>
      <c r="E76" s="203" t="s">
        <v>1558</v>
      </c>
      <c r="F76" s="262"/>
      <c r="G76" s="269"/>
      <c r="H76" s="275"/>
      <c r="I76" s="276"/>
      <c r="J76" s="205" t="s">
        <v>1392</v>
      </c>
      <c r="K76" s="204" t="s">
        <v>1391</v>
      </c>
      <c r="L76" s="65">
        <v>2</v>
      </c>
      <c r="M76" s="166"/>
      <c r="N76" s="166"/>
      <c r="O76" s="163"/>
    </row>
    <row r="77" spans="1:15">
      <c r="A77" s="56"/>
      <c r="B77" s="203">
        <v>73</v>
      </c>
      <c r="C77" s="163"/>
      <c r="D77" s="203"/>
      <c r="E77" s="203"/>
      <c r="F77" s="262"/>
      <c r="G77" s="268" t="s">
        <v>1565</v>
      </c>
      <c r="H77" s="271" t="s">
        <v>1566</v>
      </c>
      <c r="I77" s="272"/>
      <c r="J77" s="205" t="s">
        <v>1394</v>
      </c>
      <c r="K77" s="204" t="s">
        <v>1393</v>
      </c>
      <c r="L77" s="65">
        <v>3</v>
      </c>
      <c r="M77" s="166"/>
      <c r="N77" s="166"/>
      <c r="O77" s="163"/>
    </row>
    <row r="78" spans="1:15">
      <c r="A78" s="56"/>
      <c r="B78" s="203">
        <v>74</v>
      </c>
      <c r="C78" s="163"/>
      <c r="D78" s="203"/>
      <c r="E78" s="203"/>
      <c r="F78" s="262"/>
      <c r="G78" s="270"/>
      <c r="H78" s="273"/>
      <c r="I78" s="274"/>
      <c r="J78" s="205" t="s">
        <v>1396</v>
      </c>
      <c r="K78" s="204" t="s">
        <v>1395</v>
      </c>
      <c r="L78" s="65">
        <v>2</v>
      </c>
      <c r="M78" s="166"/>
      <c r="N78" s="166"/>
      <c r="O78" s="163"/>
    </row>
    <row r="79" spans="1:15">
      <c r="A79" s="56"/>
      <c r="B79" s="203">
        <v>75</v>
      </c>
      <c r="C79" s="163"/>
      <c r="D79" s="203"/>
      <c r="E79" s="203"/>
      <c r="F79" s="262"/>
      <c r="G79" s="270"/>
      <c r="H79" s="273"/>
      <c r="I79" s="274"/>
      <c r="J79" s="205" t="s">
        <v>1398</v>
      </c>
      <c r="K79" s="204" t="s">
        <v>1397</v>
      </c>
      <c r="L79" s="65">
        <v>2</v>
      </c>
      <c r="M79" s="166"/>
      <c r="N79" s="166"/>
      <c r="O79" s="163"/>
    </row>
    <row r="80" spans="1:15">
      <c r="A80" s="56"/>
      <c r="B80" s="203">
        <v>76</v>
      </c>
      <c r="C80" s="163"/>
      <c r="D80" s="203"/>
      <c r="E80" s="203"/>
      <c r="F80" s="262"/>
      <c r="G80" s="270"/>
      <c r="H80" s="273"/>
      <c r="I80" s="274"/>
      <c r="J80" s="205" t="s">
        <v>1400</v>
      </c>
      <c r="K80" s="204" t="s">
        <v>1399</v>
      </c>
      <c r="L80" s="65">
        <v>3</v>
      </c>
      <c r="M80" s="166"/>
      <c r="N80" s="166"/>
      <c r="O80" s="163"/>
    </row>
    <row r="81" spans="1:15">
      <c r="A81" s="56"/>
      <c r="B81" s="203">
        <v>77</v>
      </c>
      <c r="C81" s="163"/>
      <c r="D81" s="203"/>
      <c r="E81" s="203"/>
      <c r="F81" s="262"/>
      <c r="G81" s="270"/>
      <c r="H81" s="273"/>
      <c r="I81" s="274"/>
      <c r="J81" s="205" t="s">
        <v>1402</v>
      </c>
      <c r="K81" s="204" t="s">
        <v>1401</v>
      </c>
      <c r="L81" s="65">
        <v>1</v>
      </c>
      <c r="M81" s="166"/>
      <c r="N81" s="166"/>
      <c r="O81" s="163"/>
    </row>
    <row r="82" spans="1:15">
      <c r="A82" s="56"/>
      <c r="B82" s="203">
        <v>78</v>
      </c>
      <c r="C82" s="163"/>
      <c r="D82" s="203"/>
      <c r="E82" s="203"/>
      <c r="F82" s="262"/>
      <c r="G82" s="270"/>
      <c r="H82" s="273"/>
      <c r="I82" s="274"/>
      <c r="J82" s="205" t="s">
        <v>1404</v>
      </c>
      <c r="K82" s="204" t="s">
        <v>1403</v>
      </c>
      <c r="L82" s="65">
        <v>2</v>
      </c>
      <c r="M82" s="166"/>
      <c r="N82" s="166"/>
      <c r="O82" s="163"/>
    </row>
    <row r="83" spans="1:15">
      <c r="A83" s="56"/>
      <c r="B83" s="203">
        <v>79</v>
      </c>
      <c r="C83" s="163"/>
      <c r="D83" s="203"/>
      <c r="E83" s="203"/>
      <c r="F83" s="262"/>
      <c r="G83" s="270"/>
      <c r="H83" s="273"/>
      <c r="I83" s="274"/>
      <c r="J83" s="205" t="s">
        <v>1406</v>
      </c>
      <c r="K83" s="204" t="s">
        <v>1405</v>
      </c>
      <c r="L83" s="65">
        <v>2</v>
      </c>
      <c r="M83" s="166"/>
      <c r="N83" s="166"/>
      <c r="O83" s="163"/>
    </row>
    <row r="84" spans="1:15">
      <c r="A84" s="56"/>
      <c r="B84" s="203">
        <v>80</v>
      </c>
      <c r="C84" s="163"/>
      <c r="D84" s="203"/>
      <c r="E84" s="203"/>
      <c r="F84" s="262"/>
      <c r="G84" s="270"/>
      <c r="H84" s="273"/>
      <c r="I84" s="274"/>
      <c r="J84" s="205" t="s">
        <v>1408</v>
      </c>
      <c r="K84" s="204" t="s">
        <v>1407</v>
      </c>
      <c r="L84" s="65">
        <v>1</v>
      </c>
      <c r="M84" s="166"/>
      <c r="N84" s="166"/>
      <c r="O84" s="163"/>
    </row>
    <row r="85" spans="1:15">
      <c r="A85" s="56"/>
      <c r="B85" s="203">
        <v>81</v>
      </c>
      <c r="C85" s="163"/>
      <c r="D85" s="203"/>
      <c r="E85" s="203"/>
      <c r="F85" s="262"/>
      <c r="G85" s="270"/>
      <c r="H85" s="273"/>
      <c r="I85" s="274"/>
      <c r="J85" s="205" t="s">
        <v>1410</v>
      </c>
      <c r="K85" s="204" t="s">
        <v>1409</v>
      </c>
      <c r="L85" s="65">
        <v>2</v>
      </c>
      <c r="M85" s="166"/>
      <c r="N85" s="166"/>
      <c r="O85" s="163"/>
    </row>
    <row r="86" spans="1:15">
      <c r="A86" s="56"/>
      <c r="B86" s="203">
        <v>82</v>
      </c>
      <c r="C86" s="163"/>
      <c r="D86" s="203"/>
      <c r="E86" s="203"/>
      <c r="F86" s="262"/>
      <c r="G86" s="270"/>
      <c r="H86" s="273"/>
      <c r="I86" s="274"/>
      <c r="J86" s="205" t="s">
        <v>1412</v>
      </c>
      <c r="K86" s="204" t="s">
        <v>1411</v>
      </c>
      <c r="L86" s="65">
        <v>1</v>
      </c>
      <c r="M86" s="166"/>
      <c r="N86" s="166"/>
      <c r="O86" s="163"/>
    </row>
    <row r="87" spans="1:15">
      <c r="A87" s="56"/>
      <c r="B87" s="203">
        <v>83</v>
      </c>
      <c r="C87" s="163"/>
      <c r="D87" s="203"/>
      <c r="E87" s="203"/>
      <c r="F87" s="262"/>
      <c r="G87" s="270"/>
      <c r="H87" s="275"/>
      <c r="I87" s="276"/>
      <c r="J87" s="205" t="s">
        <v>1414</v>
      </c>
      <c r="K87" s="204" t="s">
        <v>1413</v>
      </c>
      <c r="L87" s="65">
        <v>1</v>
      </c>
      <c r="M87" s="166"/>
      <c r="N87" s="166"/>
      <c r="O87" s="163"/>
    </row>
    <row r="88" spans="1:15">
      <c r="A88" s="56"/>
      <c r="B88" s="203">
        <v>84</v>
      </c>
      <c r="C88" s="163"/>
      <c r="D88" s="203"/>
      <c r="E88" s="203" t="s">
        <v>1558</v>
      </c>
      <c r="F88" s="262"/>
      <c r="G88" s="270"/>
      <c r="H88" s="271" t="s">
        <v>1567</v>
      </c>
      <c r="I88" s="272"/>
      <c r="J88" s="205" t="s">
        <v>1416</v>
      </c>
      <c r="K88" s="204" t="s">
        <v>1415</v>
      </c>
      <c r="L88" s="65">
        <v>3</v>
      </c>
      <c r="M88" s="166"/>
      <c r="N88" s="166"/>
      <c r="O88" s="163"/>
    </row>
    <row r="89" spans="1:15">
      <c r="A89" s="56"/>
      <c r="B89" s="203">
        <v>85</v>
      </c>
      <c r="C89" s="163"/>
      <c r="D89" s="203"/>
      <c r="E89" s="203" t="s">
        <v>1558</v>
      </c>
      <c r="F89" s="262"/>
      <c r="G89" s="270"/>
      <c r="H89" s="273"/>
      <c r="I89" s="274"/>
      <c r="J89" s="205" t="s">
        <v>1418</v>
      </c>
      <c r="K89" s="204" t="s">
        <v>1417</v>
      </c>
      <c r="L89" s="65">
        <v>3</v>
      </c>
      <c r="M89" s="166"/>
      <c r="N89" s="166"/>
      <c r="O89" s="163"/>
    </row>
    <row r="90" spans="1:15">
      <c r="A90" s="56"/>
      <c r="B90" s="203">
        <v>86</v>
      </c>
      <c r="C90" s="163"/>
      <c r="D90" s="203"/>
      <c r="E90" s="203" t="s">
        <v>1558</v>
      </c>
      <c r="F90" s="262"/>
      <c r="G90" s="270"/>
      <c r="H90" s="273"/>
      <c r="I90" s="274"/>
      <c r="J90" s="205" t="s">
        <v>1420</v>
      </c>
      <c r="K90" s="204" t="s">
        <v>1419</v>
      </c>
      <c r="L90" s="65">
        <v>2</v>
      </c>
      <c r="M90" s="166"/>
      <c r="N90" s="166"/>
      <c r="O90" s="163"/>
    </row>
    <row r="91" spans="1:15">
      <c r="A91" s="56"/>
      <c r="B91" s="203">
        <v>87</v>
      </c>
      <c r="C91" s="163"/>
      <c r="D91" s="203"/>
      <c r="E91" s="203" t="s">
        <v>1558</v>
      </c>
      <c r="F91" s="262"/>
      <c r="G91" s="270"/>
      <c r="H91" s="273"/>
      <c r="I91" s="274"/>
      <c r="J91" s="205" t="s">
        <v>1422</v>
      </c>
      <c r="K91" s="204" t="s">
        <v>1421</v>
      </c>
      <c r="L91" s="65">
        <v>1</v>
      </c>
      <c r="M91" s="166"/>
      <c r="N91" s="166"/>
      <c r="O91" s="163"/>
    </row>
    <row r="92" spans="1:15">
      <c r="A92" s="56"/>
      <c r="B92" s="203">
        <v>88</v>
      </c>
      <c r="C92" s="163"/>
      <c r="D92" s="203"/>
      <c r="E92" s="203" t="s">
        <v>1558</v>
      </c>
      <c r="F92" s="262"/>
      <c r="G92" s="270"/>
      <c r="H92" s="275"/>
      <c r="I92" s="276"/>
      <c r="J92" s="205" t="s">
        <v>1424</v>
      </c>
      <c r="K92" s="204" t="s">
        <v>1423</v>
      </c>
      <c r="L92" s="65">
        <v>2</v>
      </c>
      <c r="M92" s="166"/>
      <c r="N92" s="166"/>
      <c r="O92" s="163"/>
    </row>
    <row r="93" spans="1:15">
      <c r="A93" s="56"/>
      <c r="B93" s="203">
        <v>89</v>
      </c>
      <c r="C93" s="163"/>
      <c r="D93" s="203"/>
      <c r="E93" s="203" t="s">
        <v>1558</v>
      </c>
      <c r="F93" s="262"/>
      <c r="G93" s="270"/>
      <c r="H93" s="271" t="s">
        <v>1568</v>
      </c>
      <c r="I93" s="272"/>
      <c r="J93" s="205" t="s">
        <v>1426</v>
      </c>
      <c r="K93" s="204" t="s">
        <v>1425</v>
      </c>
      <c r="L93" s="65">
        <v>1</v>
      </c>
      <c r="M93" s="166"/>
      <c r="N93" s="166"/>
      <c r="O93" s="163"/>
    </row>
    <row r="94" spans="1:15">
      <c r="A94" s="56"/>
      <c r="B94" s="203">
        <v>90</v>
      </c>
      <c r="C94" s="163"/>
      <c r="D94" s="203"/>
      <c r="E94" s="203" t="s">
        <v>1558</v>
      </c>
      <c r="F94" s="262"/>
      <c r="G94" s="270"/>
      <c r="H94" s="273"/>
      <c r="I94" s="274"/>
      <c r="J94" s="205" t="s">
        <v>1428</v>
      </c>
      <c r="K94" s="204" t="s">
        <v>1427</v>
      </c>
      <c r="L94" s="65">
        <v>2</v>
      </c>
      <c r="M94" s="166"/>
      <c r="N94" s="166"/>
      <c r="O94" s="163"/>
    </row>
    <row r="95" spans="1:15">
      <c r="A95" s="56"/>
      <c r="B95" s="203">
        <v>91</v>
      </c>
      <c r="C95" s="163"/>
      <c r="D95" s="203"/>
      <c r="E95" s="203" t="s">
        <v>1558</v>
      </c>
      <c r="F95" s="262"/>
      <c r="G95" s="270"/>
      <c r="H95" s="273"/>
      <c r="I95" s="274"/>
      <c r="J95" s="205" t="s">
        <v>1430</v>
      </c>
      <c r="K95" s="204" t="s">
        <v>1429</v>
      </c>
      <c r="L95" s="65">
        <v>1</v>
      </c>
      <c r="M95" s="166"/>
      <c r="N95" s="166"/>
      <c r="O95" s="163"/>
    </row>
    <row r="96" spans="1:15">
      <c r="A96" s="56"/>
      <c r="B96" s="203">
        <v>92</v>
      </c>
      <c r="C96" s="163"/>
      <c r="D96" s="203"/>
      <c r="E96" s="203" t="s">
        <v>1558</v>
      </c>
      <c r="F96" s="262"/>
      <c r="G96" s="270"/>
      <c r="H96" s="275"/>
      <c r="I96" s="276"/>
      <c r="J96" s="205" t="s">
        <v>1432</v>
      </c>
      <c r="K96" s="204" t="s">
        <v>1431</v>
      </c>
      <c r="L96" s="65">
        <v>2</v>
      </c>
      <c r="M96" s="166"/>
      <c r="N96" s="166"/>
      <c r="O96" s="163"/>
    </row>
    <row r="97" spans="1:15">
      <c r="A97" s="56"/>
      <c r="B97" s="203">
        <v>93</v>
      </c>
      <c r="C97" s="163"/>
      <c r="D97" s="203"/>
      <c r="E97" s="203" t="s">
        <v>1558</v>
      </c>
      <c r="F97" s="262"/>
      <c r="G97" s="269"/>
      <c r="H97" s="266" t="s">
        <v>1569</v>
      </c>
      <c r="I97" s="267"/>
      <c r="J97" s="205" t="s">
        <v>1434</v>
      </c>
      <c r="K97" s="204" t="s">
        <v>1433</v>
      </c>
      <c r="L97" s="65">
        <v>2</v>
      </c>
      <c r="M97" s="166"/>
      <c r="N97" s="166"/>
      <c r="O97" s="163"/>
    </row>
    <row r="98" spans="1:15">
      <c r="A98" s="56"/>
      <c r="B98" s="203">
        <v>94</v>
      </c>
      <c r="C98" s="163"/>
      <c r="D98" s="203"/>
      <c r="E98" s="203"/>
      <c r="F98" s="262"/>
      <c r="G98" s="268" t="s">
        <v>1570</v>
      </c>
      <c r="H98" s="271" t="s">
        <v>1436</v>
      </c>
      <c r="I98" s="272"/>
      <c r="J98" s="205" t="s">
        <v>1438</v>
      </c>
      <c r="K98" s="204" t="s">
        <v>1437</v>
      </c>
      <c r="L98" s="65">
        <v>2</v>
      </c>
      <c r="M98" s="166"/>
      <c r="N98" s="166"/>
      <c r="O98" s="163"/>
    </row>
    <row r="99" spans="1:15">
      <c r="A99" s="56"/>
      <c r="B99" s="203">
        <v>95</v>
      </c>
      <c r="C99" s="163"/>
      <c r="D99" s="203"/>
      <c r="E99" s="203"/>
      <c r="F99" s="262"/>
      <c r="G99" s="270"/>
      <c r="H99" s="273"/>
      <c r="I99" s="274"/>
      <c r="J99" s="205" t="s">
        <v>1440</v>
      </c>
      <c r="K99" s="204" t="s">
        <v>1439</v>
      </c>
      <c r="L99" s="65">
        <v>3</v>
      </c>
      <c r="M99" s="166"/>
      <c r="N99" s="166"/>
      <c r="O99" s="163"/>
    </row>
    <row r="100" spans="1:15">
      <c r="A100" s="56"/>
      <c r="B100" s="203">
        <v>96</v>
      </c>
      <c r="C100" s="163"/>
      <c r="D100" s="203"/>
      <c r="E100" s="203"/>
      <c r="F100" s="262"/>
      <c r="G100" s="270"/>
      <c r="H100" s="273"/>
      <c r="I100" s="274"/>
      <c r="J100" s="205" t="s">
        <v>1442</v>
      </c>
      <c r="K100" s="204" t="s">
        <v>1441</v>
      </c>
      <c r="L100" s="65">
        <v>2</v>
      </c>
      <c r="M100" s="166"/>
      <c r="N100" s="166"/>
      <c r="O100" s="163"/>
    </row>
    <row r="101" spans="1:15">
      <c r="A101" s="56"/>
      <c r="B101" s="203">
        <v>97</v>
      </c>
      <c r="C101" s="163"/>
      <c r="D101" s="203"/>
      <c r="E101" s="203"/>
      <c r="F101" s="262"/>
      <c r="G101" s="270"/>
      <c r="H101" s="273"/>
      <c r="I101" s="274"/>
      <c r="J101" s="205" t="s">
        <v>1444</v>
      </c>
      <c r="K101" s="204" t="s">
        <v>1443</v>
      </c>
      <c r="L101" s="65">
        <v>2</v>
      </c>
      <c r="M101" s="166"/>
      <c r="N101" s="166"/>
      <c r="O101" s="163"/>
    </row>
    <row r="102" spans="1:15">
      <c r="A102" s="56"/>
      <c r="B102" s="203">
        <v>98</v>
      </c>
      <c r="C102" s="163"/>
      <c r="D102" s="203"/>
      <c r="E102" s="203"/>
      <c r="F102" s="262"/>
      <c r="G102" s="269"/>
      <c r="H102" s="275"/>
      <c r="I102" s="276"/>
      <c r="J102" s="205" t="s">
        <v>1446</v>
      </c>
      <c r="K102" s="204" t="s">
        <v>1445</v>
      </c>
      <c r="L102" s="65">
        <v>2</v>
      </c>
      <c r="M102" s="166"/>
      <c r="N102" s="166"/>
      <c r="O102" s="163"/>
    </row>
    <row r="103" spans="1:15" ht="33">
      <c r="A103" s="56"/>
      <c r="B103" s="203">
        <v>99</v>
      </c>
      <c r="C103" s="163"/>
      <c r="D103" s="203"/>
      <c r="E103" s="203"/>
      <c r="F103" s="262"/>
      <c r="G103" s="268" t="s">
        <v>1571</v>
      </c>
      <c r="H103" s="271" t="s">
        <v>1572</v>
      </c>
      <c r="I103" s="272"/>
      <c r="J103" s="205" t="s">
        <v>1448</v>
      </c>
      <c r="K103" s="204" t="s">
        <v>1447</v>
      </c>
      <c r="L103" s="65">
        <v>2</v>
      </c>
      <c r="M103" s="166"/>
      <c r="N103" s="166"/>
      <c r="O103" s="163"/>
    </row>
    <row r="104" spans="1:15" ht="33">
      <c r="A104" s="56"/>
      <c r="B104" s="203">
        <v>100</v>
      </c>
      <c r="C104" s="163"/>
      <c r="D104" s="203"/>
      <c r="E104" s="203"/>
      <c r="F104" s="262"/>
      <c r="G104" s="270"/>
      <c r="H104" s="273"/>
      <c r="I104" s="274"/>
      <c r="J104" s="205" t="s">
        <v>1450</v>
      </c>
      <c r="K104" s="204" t="s">
        <v>1449</v>
      </c>
      <c r="L104" s="65">
        <v>2</v>
      </c>
      <c r="M104" s="166"/>
      <c r="N104" s="166"/>
      <c r="O104" s="163"/>
    </row>
    <row r="105" spans="1:15">
      <c r="A105" s="56"/>
      <c r="B105" s="203">
        <v>101</v>
      </c>
      <c r="C105" s="163"/>
      <c r="D105" s="203"/>
      <c r="E105" s="203"/>
      <c r="F105" s="262"/>
      <c r="G105" s="270"/>
      <c r="H105" s="273"/>
      <c r="I105" s="274"/>
      <c r="J105" s="205" t="s">
        <v>1452</v>
      </c>
      <c r="K105" s="204" t="s">
        <v>1451</v>
      </c>
      <c r="L105" s="65">
        <v>2</v>
      </c>
      <c r="M105" s="166"/>
      <c r="N105" s="166"/>
      <c r="O105" s="163"/>
    </row>
    <row r="106" spans="1:15" ht="33">
      <c r="A106" s="56"/>
      <c r="B106" s="203">
        <v>102</v>
      </c>
      <c r="C106" s="163"/>
      <c r="D106" s="203"/>
      <c r="E106" s="203"/>
      <c r="F106" s="262"/>
      <c r="G106" s="270"/>
      <c r="H106" s="273"/>
      <c r="I106" s="274"/>
      <c r="J106" s="205" t="s">
        <v>1454</v>
      </c>
      <c r="K106" s="204" t="s">
        <v>1453</v>
      </c>
      <c r="L106" s="65">
        <v>2</v>
      </c>
      <c r="M106" s="166"/>
      <c r="N106" s="166"/>
      <c r="O106" s="163"/>
    </row>
    <row r="107" spans="1:15" ht="33">
      <c r="A107" s="56"/>
      <c r="B107" s="203">
        <v>103</v>
      </c>
      <c r="C107" s="163"/>
      <c r="D107" s="203"/>
      <c r="E107" s="203"/>
      <c r="F107" s="262"/>
      <c r="G107" s="270"/>
      <c r="H107" s="273"/>
      <c r="I107" s="274"/>
      <c r="J107" s="205" t="s">
        <v>1456</v>
      </c>
      <c r="K107" s="204" t="s">
        <v>1455</v>
      </c>
      <c r="L107" s="65">
        <v>2</v>
      </c>
      <c r="M107" s="166"/>
      <c r="N107" s="166"/>
      <c r="O107" s="163"/>
    </row>
    <row r="108" spans="1:15" ht="33">
      <c r="A108" s="56"/>
      <c r="B108" s="203">
        <v>104</v>
      </c>
      <c r="C108" s="163"/>
      <c r="D108" s="203"/>
      <c r="E108" s="203"/>
      <c r="F108" s="262"/>
      <c r="G108" s="270"/>
      <c r="H108" s="273"/>
      <c r="I108" s="274"/>
      <c r="J108" s="205" t="s">
        <v>1458</v>
      </c>
      <c r="K108" s="204" t="s">
        <v>1457</v>
      </c>
      <c r="L108" s="65">
        <v>2</v>
      </c>
      <c r="M108" s="166"/>
      <c r="N108" s="166"/>
      <c r="O108" s="163"/>
    </row>
    <row r="109" spans="1:15" ht="33">
      <c r="A109" s="56"/>
      <c r="B109" s="203">
        <v>105</v>
      </c>
      <c r="C109" s="163"/>
      <c r="D109" s="203"/>
      <c r="E109" s="203"/>
      <c r="F109" s="262"/>
      <c r="G109" s="270"/>
      <c r="H109" s="273"/>
      <c r="I109" s="274"/>
      <c r="J109" s="205" t="s">
        <v>1459</v>
      </c>
      <c r="K109" s="204" t="s">
        <v>1460</v>
      </c>
      <c r="L109" s="65">
        <v>2</v>
      </c>
      <c r="M109" s="166"/>
      <c r="N109" s="166"/>
      <c r="O109" s="163"/>
    </row>
    <row r="110" spans="1:15" ht="33">
      <c r="A110" s="56"/>
      <c r="B110" s="203">
        <v>106</v>
      </c>
      <c r="C110" s="163"/>
      <c r="D110" s="203"/>
      <c r="E110" s="203"/>
      <c r="F110" s="262"/>
      <c r="G110" s="270"/>
      <c r="H110" s="273"/>
      <c r="I110" s="274"/>
      <c r="J110" s="205" t="s">
        <v>1462</v>
      </c>
      <c r="K110" s="204" t="s">
        <v>1461</v>
      </c>
      <c r="L110" s="65">
        <v>2</v>
      </c>
      <c r="M110" s="166"/>
      <c r="N110" s="166"/>
      <c r="O110" s="163"/>
    </row>
    <row r="111" spans="1:15" ht="33">
      <c r="A111" s="56"/>
      <c r="B111" s="203">
        <v>107</v>
      </c>
      <c r="C111" s="163"/>
      <c r="D111" s="203"/>
      <c r="E111" s="203"/>
      <c r="F111" s="262"/>
      <c r="G111" s="270"/>
      <c r="H111" s="273"/>
      <c r="I111" s="274"/>
      <c r="J111" s="205" t="s">
        <v>1464</v>
      </c>
      <c r="K111" s="204" t="s">
        <v>1463</v>
      </c>
      <c r="L111" s="65">
        <v>2</v>
      </c>
      <c r="M111" s="166"/>
      <c r="N111" s="166"/>
      <c r="O111" s="163"/>
    </row>
    <row r="112" spans="1:15" ht="33">
      <c r="A112" s="56"/>
      <c r="B112" s="203">
        <v>108</v>
      </c>
      <c r="C112" s="163"/>
      <c r="D112" s="203"/>
      <c r="E112" s="203"/>
      <c r="F112" s="262"/>
      <c r="G112" s="270"/>
      <c r="H112" s="273"/>
      <c r="I112" s="274"/>
      <c r="J112" s="205" t="s">
        <v>1466</v>
      </c>
      <c r="K112" s="204" t="s">
        <v>1465</v>
      </c>
      <c r="L112" s="65">
        <v>2</v>
      </c>
      <c r="M112" s="166"/>
      <c r="N112" s="166"/>
      <c r="O112" s="163"/>
    </row>
    <row r="113" spans="1:15" ht="33">
      <c r="A113" s="56"/>
      <c r="B113" s="203">
        <v>109</v>
      </c>
      <c r="C113" s="163"/>
      <c r="D113" s="203"/>
      <c r="E113" s="203"/>
      <c r="F113" s="262"/>
      <c r="G113" s="270"/>
      <c r="H113" s="273"/>
      <c r="I113" s="274"/>
      <c r="J113" s="205" t="s">
        <v>1468</v>
      </c>
      <c r="K113" s="204" t="s">
        <v>1467</v>
      </c>
      <c r="L113" s="65">
        <v>2</v>
      </c>
      <c r="M113" s="166"/>
      <c r="N113" s="166"/>
      <c r="O113" s="163"/>
    </row>
    <row r="114" spans="1:15" ht="33">
      <c r="A114" s="56"/>
      <c r="B114" s="203">
        <v>110</v>
      </c>
      <c r="C114" s="163"/>
      <c r="D114" s="203"/>
      <c r="E114" s="203"/>
      <c r="F114" s="262"/>
      <c r="G114" s="270"/>
      <c r="H114" s="273"/>
      <c r="I114" s="274"/>
      <c r="J114" s="205" t="s">
        <v>1470</v>
      </c>
      <c r="K114" s="204" t="s">
        <v>1469</v>
      </c>
      <c r="L114" s="65">
        <v>2</v>
      </c>
      <c r="M114" s="166"/>
      <c r="N114" s="166"/>
      <c r="O114" s="163"/>
    </row>
    <row r="115" spans="1:15" ht="33">
      <c r="A115" s="56"/>
      <c r="B115" s="203">
        <v>111</v>
      </c>
      <c r="C115" s="163"/>
      <c r="D115" s="203"/>
      <c r="E115" s="203"/>
      <c r="F115" s="262"/>
      <c r="G115" s="270"/>
      <c r="H115" s="273"/>
      <c r="I115" s="274"/>
      <c r="J115" s="205" t="s">
        <v>1472</v>
      </c>
      <c r="K115" s="204" t="s">
        <v>1471</v>
      </c>
      <c r="L115" s="65">
        <v>2</v>
      </c>
      <c r="M115" s="166"/>
      <c r="N115" s="166"/>
      <c r="O115" s="163"/>
    </row>
    <row r="116" spans="1:15">
      <c r="A116" s="56"/>
      <c r="B116" s="203">
        <v>112</v>
      </c>
      <c r="C116" s="163"/>
      <c r="D116" s="203"/>
      <c r="E116" s="203"/>
      <c r="F116" s="262"/>
      <c r="G116" s="270"/>
      <c r="H116" s="273"/>
      <c r="I116" s="274"/>
      <c r="J116" s="205" t="s">
        <v>1473</v>
      </c>
      <c r="K116" s="204" t="s">
        <v>1474</v>
      </c>
      <c r="L116" s="65">
        <v>2</v>
      </c>
      <c r="M116" s="166"/>
      <c r="N116" s="166"/>
      <c r="O116" s="163"/>
    </row>
    <row r="117" spans="1:15" ht="33">
      <c r="A117" s="56"/>
      <c r="B117" s="203">
        <v>113</v>
      </c>
      <c r="C117" s="163"/>
      <c r="D117" s="203"/>
      <c r="E117" s="203"/>
      <c r="F117" s="262"/>
      <c r="G117" s="270"/>
      <c r="H117" s="275"/>
      <c r="I117" s="276"/>
      <c r="J117" s="205" t="s">
        <v>1476</v>
      </c>
      <c r="K117" s="204" t="s">
        <v>1475</v>
      </c>
      <c r="L117" s="65">
        <v>2</v>
      </c>
      <c r="M117" s="166"/>
      <c r="N117" s="166"/>
      <c r="O117" s="163"/>
    </row>
    <row r="118" spans="1:15">
      <c r="A118" s="56"/>
      <c r="B118" s="203">
        <v>114</v>
      </c>
      <c r="C118" s="163"/>
      <c r="D118" s="203"/>
      <c r="E118" s="203"/>
      <c r="F118" s="262"/>
      <c r="G118" s="270"/>
      <c r="H118" s="271" t="s">
        <v>1573</v>
      </c>
      <c r="I118" s="272"/>
      <c r="J118" s="205" t="s">
        <v>1478</v>
      </c>
      <c r="K118" s="204" t="s">
        <v>1477</v>
      </c>
      <c r="L118" s="65">
        <v>2</v>
      </c>
      <c r="M118" s="166"/>
      <c r="N118" s="166"/>
      <c r="O118" s="163"/>
    </row>
    <row r="119" spans="1:15">
      <c r="A119" s="56"/>
      <c r="B119" s="203">
        <v>115</v>
      </c>
      <c r="C119" s="163"/>
      <c r="D119" s="203"/>
      <c r="E119" s="203"/>
      <c r="F119" s="262"/>
      <c r="G119" s="269"/>
      <c r="H119" s="275"/>
      <c r="I119" s="276"/>
      <c r="J119" s="205" t="s">
        <v>1480</v>
      </c>
      <c r="K119" s="204" t="s">
        <v>1479</v>
      </c>
      <c r="L119" s="65">
        <v>2</v>
      </c>
      <c r="M119" s="166"/>
      <c r="N119" s="166"/>
      <c r="O119" s="163"/>
    </row>
    <row r="120" spans="1:15" ht="33" customHeight="1">
      <c r="A120" s="56"/>
      <c r="B120" s="203">
        <v>116</v>
      </c>
      <c r="C120" s="163"/>
      <c r="D120" s="203"/>
      <c r="E120" s="203"/>
      <c r="F120" s="262"/>
      <c r="G120" s="268" t="s">
        <v>1574</v>
      </c>
      <c r="H120" s="271" t="s">
        <v>1575</v>
      </c>
      <c r="I120" s="272"/>
      <c r="J120" s="205" t="s">
        <v>1481</v>
      </c>
      <c r="K120" s="204" t="s">
        <v>1482</v>
      </c>
      <c r="L120" s="65">
        <v>3</v>
      </c>
      <c r="M120" s="166"/>
      <c r="N120" s="166"/>
      <c r="O120" s="163"/>
    </row>
    <row r="121" spans="1:15">
      <c r="A121" s="56"/>
      <c r="B121" s="203">
        <v>117</v>
      </c>
      <c r="C121" s="163"/>
      <c r="D121" s="203"/>
      <c r="E121" s="203"/>
      <c r="F121" s="262"/>
      <c r="G121" s="270"/>
      <c r="H121" s="273"/>
      <c r="I121" s="274"/>
      <c r="J121" s="205" t="s">
        <v>1484</v>
      </c>
      <c r="K121" s="204" t="s">
        <v>1483</v>
      </c>
      <c r="L121" s="65">
        <v>3</v>
      </c>
      <c r="M121" s="166"/>
      <c r="N121" s="166"/>
      <c r="O121" s="163"/>
    </row>
    <row r="122" spans="1:15">
      <c r="A122" s="56"/>
      <c r="B122" s="203">
        <v>118</v>
      </c>
      <c r="C122" s="163"/>
      <c r="D122" s="203"/>
      <c r="E122" s="203"/>
      <c r="F122" s="262"/>
      <c r="G122" s="270"/>
      <c r="H122" s="273"/>
      <c r="I122" s="274"/>
      <c r="J122" s="205" t="s">
        <v>1486</v>
      </c>
      <c r="K122" s="204" t="s">
        <v>1485</v>
      </c>
      <c r="L122" s="65">
        <v>3</v>
      </c>
      <c r="M122" s="166"/>
      <c r="N122" s="166"/>
      <c r="O122" s="163"/>
    </row>
    <row r="123" spans="1:15">
      <c r="A123" s="56"/>
      <c r="B123" s="203">
        <v>119</v>
      </c>
      <c r="C123" s="163"/>
      <c r="D123" s="203"/>
      <c r="E123" s="203"/>
      <c r="F123" s="262"/>
      <c r="G123" s="270"/>
      <c r="H123" s="273"/>
      <c r="I123" s="274"/>
      <c r="J123" s="205" t="s">
        <v>1488</v>
      </c>
      <c r="K123" s="204" t="s">
        <v>1487</v>
      </c>
      <c r="L123" s="65">
        <v>1</v>
      </c>
      <c r="M123" s="166"/>
      <c r="N123" s="166"/>
      <c r="O123" s="163"/>
    </row>
    <row r="124" spans="1:15" ht="33">
      <c r="A124" s="56"/>
      <c r="B124" s="203">
        <v>120</v>
      </c>
      <c r="C124" s="163"/>
      <c r="D124" s="203"/>
      <c r="E124" s="203"/>
      <c r="F124" s="262"/>
      <c r="G124" s="270"/>
      <c r="H124" s="273"/>
      <c r="I124" s="274"/>
      <c r="J124" s="205" t="s">
        <v>1490</v>
      </c>
      <c r="K124" s="204" t="s">
        <v>1489</v>
      </c>
      <c r="L124" s="65">
        <v>2</v>
      </c>
      <c r="M124" s="166"/>
      <c r="N124" s="166"/>
      <c r="O124" s="163"/>
    </row>
    <row r="125" spans="1:15" ht="33">
      <c r="A125" s="56"/>
      <c r="B125" s="203">
        <v>121</v>
      </c>
      <c r="C125" s="163"/>
      <c r="D125" s="203"/>
      <c r="E125" s="203"/>
      <c r="F125" s="262"/>
      <c r="G125" s="270"/>
      <c r="H125" s="273"/>
      <c r="I125" s="274"/>
      <c r="J125" s="205" t="s">
        <v>1492</v>
      </c>
      <c r="K125" s="204" t="s">
        <v>1491</v>
      </c>
      <c r="L125" s="65">
        <v>2</v>
      </c>
      <c r="M125" s="166"/>
      <c r="N125" s="166"/>
      <c r="O125" s="163"/>
    </row>
    <row r="126" spans="1:15">
      <c r="A126" s="56"/>
      <c r="B126" s="203">
        <v>122</v>
      </c>
      <c r="C126" s="163"/>
      <c r="D126" s="203"/>
      <c r="E126" s="203"/>
      <c r="F126" s="262"/>
      <c r="G126" s="270"/>
      <c r="H126" s="273"/>
      <c r="I126" s="274"/>
      <c r="J126" s="205" t="s">
        <v>1494</v>
      </c>
      <c r="K126" s="204" t="s">
        <v>1493</v>
      </c>
      <c r="L126" s="65">
        <v>2</v>
      </c>
      <c r="M126" s="166"/>
      <c r="N126" s="166"/>
      <c r="O126" s="163"/>
    </row>
    <row r="127" spans="1:15">
      <c r="A127" s="56"/>
      <c r="B127" s="203">
        <v>123</v>
      </c>
      <c r="C127" s="163"/>
      <c r="D127" s="203"/>
      <c r="E127" s="203"/>
      <c r="F127" s="262"/>
      <c r="G127" s="270"/>
      <c r="H127" s="273"/>
      <c r="I127" s="274"/>
      <c r="J127" s="205" t="s">
        <v>1496</v>
      </c>
      <c r="K127" s="204" t="s">
        <v>1495</v>
      </c>
      <c r="L127" s="65">
        <v>1</v>
      </c>
      <c r="M127" s="166"/>
      <c r="N127" s="166"/>
      <c r="O127" s="163"/>
    </row>
    <row r="128" spans="1:15">
      <c r="A128" s="56"/>
      <c r="B128" s="203">
        <v>124</v>
      </c>
      <c r="C128" s="163"/>
      <c r="D128" s="203"/>
      <c r="E128" s="203"/>
      <c r="F128" s="262"/>
      <c r="G128" s="270"/>
      <c r="H128" s="273"/>
      <c r="I128" s="274"/>
      <c r="J128" s="205" t="s">
        <v>1498</v>
      </c>
      <c r="K128" s="204" t="s">
        <v>1497</v>
      </c>
      <c r="L128" s="65">
        <v>3</v>
      </c>
      <c r="M128" s="166"/>
      <c r="N128" s="166"/>
      <c r="O128" s="163"/>
    </row>
    <row r="129" spans="1:15">
      <c r="A129" s="56"/>
      <c r="B129" s="203">
        <v>125</v>
      </c>
      <c r="C129" s="163"/>
      <c r="D129" s="203"/>
      <c r="E129" s="203"/>
      <c r="F129" s="262"/>
      <c r="G129" s="270"/>
      <c r="H129" s="275"/>
      <c r="I129" s="276"/>
      <c r="J129" s="205" t="s">
        <v>1500</v>
      </c>
      <c r="K129" s="204" t="s">
        <v>1499</v>
      </c>
      <c r="L129" s="65">
        <v>2</v>
      </c>
      <c r="M129" s="166"/>
      <c r="N129" s="166"/>
      <c r="O129" s="163"/>
    </row>
    <row r="130" spans="1:15">
      <c r="A130" s="56"/>
      <c r="B130" s="203">
        <v>126</v>
      </c>
      <c r="C130" s="163"/>
      <c r="D130" s="203"/>
      <c r="E130" s="203" t="s">
        <v>1558</v>
      </c>
      <c r="F130" s="262"/>
      <c r="G130" s="270"/>
      <c r="H130" s="271" t="s">
        <v>1576</v>
      </c>
      <c r="I130" s="272"/>
      <c r="J130" s="205" t="s">
        <v>1501</v>
      </c>
      <c r="K130" s="204" t="s">
        <v>1502</v>
      </c>
      <c r="L130" s="65">
        <v>3</v>
      </c>
      <c r="M130" s="166"/>
      <c r="N130" s="166"/>
      <c r="O130" s="163"/>
    </row>
    <row r="131" spans="1:15">
      <c r="A131" s="56"/>
      <c r="B131" s="203">
        <v>127</v>
      </c>
      <c r="C131" s="163"/>
      <c r="D131" s="203"/>
      <c r="E131" s="203" t="s">
        <v>1558</v>
      </c>
      <c r="F131" s="262"/>
      <c r="G131" s="270"/>
      <c r="H131" s="273"/>
      <c r="I131" s="274"/>
      <c r="J131" s="205" t="s">
        <v>1504</v>
      </c>
      <c r="K131" s="204" t="s">
        <v>1503</v>
      </c>
      <c r="L131" s="65">
        <v>2</v>
      </c>
      <c r="M131" s="166"/>
      <c r="N131" s="166"/>
      <c r="O131" s="163"/>
    </row>
    <row r="132" spans="1:15">
      <c r="A132" s="56"/>
      <c r="B132" s="203">
        <v>128</v>
      </c>
      <c r="C132" s="163"/>
      <c r="D132" s="203"/>
      <c r="E132" s="203" t="s">
        <v>1558</v>
      </c>
      <c r="F132" s="262"/>
      <c r="G132" s="270"/>
      <c r="H132" s="275"/>
      <c r="I132" s="276"/>
      <c r="J132" s="205" t="s">
        <v>1506</v>
      </c>
      <c r="K132" s="204" t="s">
        <v>1505</v>
      </c>
      <c r="L132" s="65">
        <v>1</v>
      </c>
      <c r="M132" s="166"/>
      <c r="N132" s="166"/>
      <c r="O132" s="163"/>
    </row>
    <row r="133" spans="1:15">
      <c r="A133" s="56"/>
      <c r="B133" s="203">
        <v>129</v>
      </c>
      <c r="C133" s="163"/>
      <c r="D133" s="203"/>
      <c r="E133" s="203"/>
      <c r="F133" s="262"/>
      <c r="G133" s="270"/>
      <c r="H133" s="271" t="s">
        <v>1508</v>
      </c>
      <c r="I133" s="272"/>
      <c r="J133" s="205" t="s">
        <v>1509</v>
      </c>
      <c r="K133" s="204" t="s">
        <v>1507</v>
      </c>
      <c r="L133" s="65">
        <v>2</v>
      </c>
      <c r="M133" s="166"/>
      <c r="N133" s="166"/>
      <c r="O133" s="163"/>
    </row>
    <row r="134" spans="1:15">
      <c r="A134" s="56"/>
      <c r="B134" s="203">
        <v>130</v>
      </c>
      <c r="C134" s="163"/>
      <c r="D134" s="203"/>
      <c r="E134" s="203"/>
      <c r="F134" s="262"/>
      <c r="G134" s="270"/>
      <c r="H134" s="273"/>
      <c r="I134" s="274"/>
      <c r="J134" s="205" t="s">
        <v>1511</v>
      </c>
      <c r="K134" s="204" t="s">
        <v>1510</v>
      </c>
      <c r="L134" s="65">
        <v>2</v>
      </c>
      <c r="M134" s="166"/>
      <c r="N134" s="166"/>
      <c r="O134" s="163"/>
    </row>
    <row r="135" spans="1:15">
      <c r="A135" s="56"/>
      <c r="B135" s="203">
        <v>131</v>
      </c>
      <c r="C135" s="163"/>
      <c r="D135" s="203"/>
      <c r="E135" s="203" t="s">
        <v>1558</v>
      </c>
      <c r="F135" s="262"/>
      <c r="G135" s="270"/>
      <c r="H135" s="273"/>
      <c r="I135" s="274"/>
      <c r="J135" s="205" t="s">
        <v>1513</v>
      </c>
      <c r="K135" s="204" t="s">
        <v>1512</v>
      </c>
      <c r="L135" s="65">
        <v>1</v>
      </c>
      <c r="M135" s="166"/>
      <c r="N135" s="166"/>
      <c r="O135" s="163"/>
    </row>
    <row r="136" spans="1:15">
      <c r="A136" s="56"/>
      <c r="B136" s="203">
        <v>132</v>
      </c>
      <c r="C136" s="163"/>
      <c r="D136" s="203"/>
      <c r="E136" s="203"/>
      <c r="F136" s="262"/>
      <c r="G136" s="270"/>
      <c r="H136" s="273"/>
      <c r="I136" s="274"/>
      <c r="J136" s="205" t="s">
        <v>1515</v>
      </c>
      <c r="K136" s="204" t="s">
        <v>1514</v>
      </c>
      <c r="L136" s="65">
        <v>2</v>
      </c>
      <c r="M136" s="166"/>
      <c r="N136" s="166"/>
      <c r="O136" s="163"/>
    </row>
    <row r="137" spans="1:15">
      <c r="A137" s="56"/>
      <c r="B137" s="203">
        <v>133</v>
      </c>
      <c r="C137" s="163"/>
      <c r="D137" s="203"/>
      <c r="E137" s="203"/>
      <c r="F137" s="262"/>
      <c r="G137" s="270"/>
      <c r="H137" s="273"/>
      <c r="I137" s="274"/>
      <c r="J137" s="205" t="s">
        <v>1517</v>
      </c>
      <c r="K137" s="204" t="s">
        <v>1516</v>
      </c>
      <c r="L137" s="65">
        <v>2</v>
      </c>
      <c r="M137" s="166"/>
      <c r="N137" s="166"/>
      <c r="O137" s="163"/>
    </row>
    <row r="138" spans="1:15">
      <c r="A138" s="56"/>
      <c r="B138" s="203">
        <v>134</v>
      </c>
      <c r="C138" s="163"/>
      <c r="D138" s="203"/>
      <c r="E138" s="203"/>
      <c r="F138" s="262"/>
      <c r="G138" s="270"/>
      <c r="H138" s="273"/>
      <c r="I138" s="274"/>
      <c r="J138" s="205" t="s">
        <v>1519</v>
      </c>
      <c r="K138" s="204" t="s">
        <v>1518</v>
      </c>
      <c r="L138" s="65">
        <v>2</v>
      </c>
      <c r="M138" s="166"/>
      <c r="N138" s="166"/>
      <c r="O138" s="163"/>
    </row>
    <row r="139" spans="1:15">
      <c r="A139" s="56"/>
      <c r="B139" s="203">
        <v>135</v>
      </c>
      <c r="C139" s="163"/>
      <c r="D139" s="203"/>
      <c r="E139" s="203"/>
      <c r="F139" s="262"/>
      <c r="G139" s="270"/>
      <c r="H139" s="273"/>
      <c r="I139" s="274"/>
      <c r="J139" s="205" t="s">
        <v>1521</v>
      </c>
      <c r="K139" s="204" t="s">
        <v>1520</v>
      </c>
      <c r="L139" s="65">
        <v>2</v>
      </c>
      <c r="M139" s="166"/>
      <c r="N139" s="166"/>
      <c r="O139" s="163"/>
    </row>
    <row r="140" spans="1:15">
      <c r="A140" s="56"/>
      <c r="B140" s="203">
        <v>136</v>
      </c>
      <c r="C140" s="163"/>
      <c r="D140" s="203"/>
      <c r="E140" s="203"/>
      <c r="F140" s="262"/>
      <c r="G140" s="270"/>
      <c r="H140" s="273"/>
      <c r="I140" s="274"/>
      <c r="J140" s="205" t="s">
        <v>1523</v>
      </c>
      <c r="K140" s="204" t="s">
        <v>1522</v>
      </c>
      <c r="L140" s="65">
        <v>2</v>
      </c>
      <c r="M140" s="166"/>
      <c r="N140" s="166"/>
      <c r="O140" s="163"/>
    </row>
    <row r="141" spans="1:15">
      <c r="A141" s="56"/>
      <c r="B141" s="203">
        <v>137</v>
      </c>
      <c r="C141" s="163"/>
      <c r="D141" s="203"/>
      <c r="E141" s="203"/>
      <c r="F141" s="262"/>
      <c r="G141" s="270"/>
      <c r="H141" s="275"/>
      <c r="I141" s="276"/>
      <c r="J141" s="205" t="s">
        <v>1525</v>
      </c>
      <c r="K141" s="204" t="s">
        <v>1524</v>
      </c>
      <c r="L141" s="65">
        <v>3</v>
      </c>
      <c r="M141" s="166"/>
      <c r="N141" s="166"/>
      <c r="O141" s="163"/>
    </row>
    <row r="142" spans="1:15">
      <c r="A142" s="56"/>
      <c r="B142" s="203">
        <v>138</v>
      </c>
      <c r="C142" s="163"/>
      <c r="D142" s="203"/>
      <c r="E142" s="203"/>
      <c r="F142" s="262"/>
      <c r="G142" s="270"/>
      <c r="H142" s="271" t="s">
        <v>1577</v>
      </c>
      <c r="I142" s="272"/>
      <c r="J142" s="205" t="s">
        <v>1527</v>
      </c>
      <c r="K142" s="204" t="s">
        <v>1526</v>
      </c>
      <c r="L142" s="65">
        <v>2</v>
      </c>
      <c r="M142" s="166"/>
      <c r="N142" s="166"/>
      <c r="O142" s="163"/>
    </row>
    <row r="143" spans="1:15">
      <c r="A143" s="56"/>
      <c r="B143" s="203">
        <v>139</v>
      </c>
      <c r="C143" s="163"/>
      <c r="D143" s="203"/>
      <c r="E143" s="203"/>
      <c r="F143" s="262"/>
      <c r="G143" s="270"/>
      <c r="H143" s="275"/>
      <c r="I143" s="276"/>
      <c r="J143" s="205" t="s">
        <v>1529</v>
      </c>
      <c r="K143" s="204" t="s">
        <v>1528</v>
      </c>
      <c r="L143" s="65">
        <v>2</v>
      </c>
      <c r="M143" s="166"/>
      <c r="N143" s="166"/>
      <c r="O143" s="163"/>
    </row>
    <row r="144" spans="1:15" ht="33" customHeight="1">
      <c r="A144" s="56"/>
      <c r="B144" s="203">
        <v>140</v>
      </c>
      <c r="C144" s="163"/>
      <c r="D144" s="203"/>
      <c r="E144" s="203" t="s">
        <v>1558</v>
      </c>
      <c r="F144" s="262"/>
      <c r="G144" s="269"/>
      <c r="H144" s="266" t="s">
        <v>1578</v>
      </c>
      <c r="I144" s="267"/>
      <c r="J144" s="205" t="s">
        <v>1531</v>
      </c>
      <c r="K144" s="204" t="s">
        <v>1530</v>
      </c>
      <c r="L144" s="65">
        <v>1</v>
      </c>
      <c r="M144" s="166"/>
      <c r="N144" s="166"/>
      <c r="O144" s="163"/>
    </row>
    <row r="145" spans="1:15" ht="33" customHeight="1">
      <c r="A145" s="56"/>
      <c r="B145" s="203">
        <v>141</v>
      </c>
      <c r="C145" s="163"/>
      <c r="D145" s="203"/>
      <c r="E145" s="203" t="s">
        <v>1558</v>
      </c>
      <c r="F145" s="262"/>
      <c r="G145" s="268" t="s">
        <v>1579</v>
      </c>
      <c r="H145" s="271" t="s">
        <v>1580</v>
      </c>
      <c r="I145" s="272"/>
      <c r="J145" s="205" t="s">
        <v>1533</v>
      </c>
      <c r="K145" s="204" t="s">
        <v>1532</v>
      </c>
      <c r="L145" s="65">
        <v>3</v>
      </c>
      <c r="M145" s="166"/>
      <c r="N145" s="166"/>
      <c r="O145" s="163"/>
    </row>
    <row r="146" spans="1:15">
      <c r="A146" s="56"/>
      <c r="B146" s="203">
        <v>142</v>
      </c>
      <c r="C146" s="163"/>
      <c r="D146" s="203"/>
      <c r="E146" s="203" t="s">
        <v>1558</v>
      </c>
      <c r="F146" s="262"/>
      <c r="G146" s="270"/>
      <c r="H146" s="273"/>
      <c r="I146" s="274"/>
      <c r="J146" s="205" t="s">
        <v>1535</v>
      </c>
      <c r="K146" s="204" t="s">
        <v>1534</v>
      </c>
      <c r="L146" s="65">
        <v>2</v>
      </c>
      <c r="M146" s="166"/>
      <c r="N146" s="166"/>
      <c r="O146" s="163"/>
    </row>
    <row r="147" spans="1:15">
      <c r="A147" s="56"/>
      <c r="B147" s="203">
        <v>143</v>
      </c>
      <c r="C147" s="163"/>
      <c r="D147" s="203"/>
      <c r="E147" s="203" t="s">
        <v>1558</v>
      </c>
      <c r="F147" s="262"/>
      <c r="G147" s="270"/>
      <c r="H147" s="273"/>
      <c r="I147" s="274"/>
      <c r="J147" s="205" t="s">
        <v>1537</v>
      </c>
      <c r="K147" s="204" t="s">
        <v>1536</v>
      </c>
      <c r="L147" s="65">
        <v>2</v>
      </c>
      <c r="M147" s="166"/>
      <c r="N147" s="166"/>
      <c r="O147" s="163"/>
    </row>
    <row r="148" spans="1:15">
      <c r="A148" s="56"/>
      <c r="B148" s="203">
        <v>144</v>
      </c>
      <c r="C148" s="163"/>
      <c r="D148" s="203"/>
      <c r="E148" s="203" t="s">
        <v>1558</v>
      </c>
      <c r="F148" s="262"/>
      <c r="G148" s="270"/>
      <c r="H148" s="275"/>
      <c r="I148" s="276"/>
      <c r="J148" s="205" t="s">
        <v>1539</v>
      </c>
      <c r="K148" s="204" t="s">
        <v>1538</v>
      </c>
      <c r="L148" s="65">
        <v>2</v>
      </c>
      <c r="M148" s="166"/>
      <c r="N148" s="166"/>
      <c r="O148" s="163"/>
    </row>
    <row r="149" spans="1:15">
      <c r="A149" s="56"/>
      <c r="B149" s="203">
        <v>145</v>
      </c>
      <c r="C149" s="163"/>
      <c r="D149" s="203"/>
      <c r="E149" s="203" t="s">
        <v>1558</v>
      </c>
      <c r="F149" s="262"/>
      <c r="G149" s="269"/>
      <c r="H149" s="277" t="s">
        <v>1581</v>
      </c>
      <c r="I149" s="278"/>
      <c r="J149" s="205" t="s">
        <v>1541</v>
      </c>
      <c r="K149" s="204" t="s">
        <v>1540</v>
      </c>
      <c r="L149" s="65">
        <v>3</v>
      </c>
      <c r="M149" s="166"/>
      <c r="N149" s="166"/>
      <c r="O149" s="163"/>
    </row>
    <row r="150" spans="1:15" ht="66" customHeight="1">
      <c r="A150" s="56"/>
      <c r="B150" s="203">
        <v>146</v>
      </c>
      <c r="C150" s="163"/>
      <c r="D150" s="203"/>
      <c r="E150" s="203" t="s">
        <v>1558</v>
      </c>
      <c r="F150" s="262"/>
      <c r="G150" s="268" t="s">
        <v>1582</v>
      </c>
      <c r="H150" s="268" t="s">
        <v>1583</v>
      </c>
      <c r="I150" s="204" t="s">
        <v>1435</v>
      </c>
      <c r="J150" s="205" t="s">
        <v>1542</v>
      </c>
      <c r="K150" s="204" t="s">
        <v>1584</v>
      </c>
      <c r="L150" s="65">
        <v>2</v>
      </c>
      <c r="M150" s="166"/>
      <c r="N150" s="166"/>
      <c r="O150" s="163"/>
    </row>
    <row r="151" spans="1:15" ht="49.5">
      <c r="A151" s="56"/>
      <c r="B151" s="203">
        <v>147</v>
      </c>
      <c r="C151" s="163"/>
      <c r="D151" s="203"/>
      <c r="E151" s="203" t="s">
        <v>1558</v>
      </c>
      <c r="F151" s="262"/>
      <c r="G151" s="270"/>
      <c r="H151" s="270"/>
      <c r="I151" s="204" t="s">
        <v>1551</v>
      </c>
      <c r="J151" s="205" t="s">
        <v>1543</v>
      </c>
      <c r="K151" s="204" t="s">
        <v>1544</v>
      </c>
      <c r="L151" s="65">
        <v>2</v>
      </c>
      <c r="M151" s="166"/>
      <c r="N151" s="166"/>
      <c r="O151" s="163"/>
    </row>
    <row r="152" spans="1:15" ht="49.5" customHeight="1">
      <c r="A152" s="56"/>
      <c r="B152" s="203">
        <v>148</v>
      </c>
      <c r="C152" s="163"/>
      <c r="D152" s="203"/>
      <c r="E152" s="203" t="s">
        <v>1558</v>
      </c>
      <c r="F152" s="262"/>
      <c r="G152" s="270"/>
      <c r="H152" s="270"/>
      <c r="I152" s="268" t="s">
        <v>1552</v>
      </c>
      <c r="J152" s="205" t="s">
        <v>1546</v>
      </c>
      <c r="K152" s="204" t="s">
        <v>1545</v>
      </c>
      <c r="L152" s="65">
        <v>3</v>
      </c>
      <c r="M152" s="166"/>
      <c r="N152" s="166"/>
      <c r="O152" s="163"/>
    </row>
    <row r="153" spans="1:15">
      <c r="A153" s="56"/>
      <c r="B153" s="203">
        <v>149</v>
      </c>
      <c r="C153" s="163"/>
      <c r="D153" s="203"/>
      <c r="E153" s="203" t="s">
        <v>1558</v>
      </c>
      <c r="F153" s="262"/>
      <c r="G153" s="270"/>
      <c r="H153" s="270"/>
      <c r="I153" s="270"/>
      <c r="J153" s="205" t="s">
        <v>1548</v>
      </c>
      <c r="K153" s="204" t="s">
        <v>1547</v>
      </c>
      <c r="L153" s="65">
        <v>1</v>
      </c>
      <c r="M153" s="166"/>
      <c r="N153" s="166"/>
      <c r="O153" s="163"/>
    </row>
    <row r="154" spans="1:15">
      <c r="A154" s="56"/>
      <c r="B154" s="203">
        <v>150</v>
      </c>
      <c r="C154" s="163"/>
      <c r="D154" s="203"/>
      <c r="E154" s="203" t="s">
        <v>1558</v>
      </c>
      <c r="F154" s="262"/>
      <c r="G154" s="269"/>
      <c r="H154" s="269"/>
      <c r="I154" s="269"/>
      <c r="J154" s="205" t="s">
        <v>1550</v>
      </c>
      <c r="K154" s="204" t="s">
        <v>1549</v>
      </c>
      <c r="L154" s="65">
        <v>3</v>
      </c>
      <c r="M154" s="166"/>
      <c r="N154" s="166"/>
      <c r="O154" s="163"/>
    </row>
    <row r="155" spans="1:15" ht="33" customHeight="1">
      <c r="A155" s="56"/>
      <c r="B155" s="203">
        <v>151</v>
      </c>
      <c r="C155" s="163"/>
      <c r="D155" s="203"/>
      <c r="E155" s="203"/>
      <c r="F155" s="262"/>
      <c r="G155" s="268" t="s">
        <v>1585</v>
      </c>
      <c r="H155" s="266" t="s">
        <v>1586</v>
      </c>
      <c r="I155" s="267"/>
      <c r="J155" s="205" t="s">
        <v>1554</v>
      </c>
      <c r="K155" s="204" t="s">
        <v>1553</v>
      </c>
      <c r="L155" s="65">
        <v>1</v>
      </c>
      <c r="M155" s="166"/>
      <c r="N155" s="166"/>
      <c r="O155" s="163"/>
    </row>
    <row r="156" spans="1:15">
      <c r="A156" s="56"/>
      <c r="B156" s="203">
        <v>152</v>
      </c>
      <c r="C156" s="163"/>
      <c r="D156" s="203"/>
      <c r="E156" s="203"/>
      <c r="F156" s="262"/>
      <c r="G156" s="269"/>
      <c r="H156" s="266" t="s">
        <v>1587</v>
      </c>
      <c r="I156" s="267"/>
      <c r="J156" s="205" t="s">
        <v>1556</v>
      </c>
      <c r="K156" s="204" t="s">
        <v>1555</v>
      </c>
      <c r="L156" s="65">
        <v>2</v>
      </c>
      <c r="M156" s="166"/>
      <c r="N156" s="166"/>
      <c r="O156" s="163"/>
    </row>
    <row r="157" spans="1:15" ht="7.5" customHeight="1"/>
  </sheetData>
  <mergeCells count="40">
    <mergeCell ref="F4:I4"/>
    <mergeCell ref="H70:I73"/>
    <mergeCell ref="H74:I76"/>
    <mergeCell ref="G58:G76"/>
    <mergeCell ref="H77:I87"/>
    <mergeCell ref="H47:I47"/>
    <mergeCell ref="G5:G47"/>
    <mergeCell ref="H48:I53"/>
    <mergeCell ref="H54:I57"/>
    <mergeCell ref="G48:G57"/>
    <mergeCell ref="H58:I69"/>
    <mergeCell ref="I5:I19"/>
    <mergeCell ref="I20:I44"/>
    <mergeCell ref="H5:H44"/>
    <mergeCell ref="H45:I46"/>
    <mergeCell ref="F5:F156"/>
    <mergeCell ref="H97:I97"/>
    <mergeCell ref="G77:G97"/>
    <mergeCell ref="H98:I102"/>
    <mergeCell ref="G98:G102"/>
    <mergeCell ref="H103:I117"/>
    <mergeCell ref="H88:I92"/>
    <mergeCell ref="H93:I96"/>
    <mergeCell ref="H118:I119"/>
    <mergeCell ref="G103:G119"/>
    <mergeCell ref="H120:I129"/>
    <mergeCell ref="H130:I132"/>
    <mergeCell ref="H133:I141"/>
    <mergeCell ref="H155:I155"/>
    <mergeCell ref="H156:I156"/>
    <mergeCell ref="G155:G156"/>
    <mergeCell ref="H144:I144"/>
    <mergeCell ref="G120:G144"/>
    <mergeCell ref="H145:I148"/>
    <mergeCell ref="H149:I149"/>
    <mergeCell ref="G145:G149"/>
    <mergeCell ref="I152:I154"/>
    <mergeCell ref="H150:H154"/>
    <mergeCell ref="G150:G154"/>
    <mergeCell ref="H142:I143"/>
  </mergeCells>
  <phoneticPr fontId="5" type="noConversion"/>
  <conditionalFormatting sqref="K4:N4">
    <cfRule type="cellIs" dxfId="32" priority="4" stopIfTrue="1" operator="equal">
      <formula>"취약"</formula>
    </cfRule>
    <cfRule type="cellIs" dxfId="31" priority="5" stopIfTrue="1" operator="equal">
      <formula>"확인"</formula>
    </cfRule>
    <cfRule type="cellIs" dxfId="30" priority="6" stopIfTrue="1" operator="equal">
      <formula>"N/A"</formula>
    </cfRule>
  </conditionalFormatting>
  <conditionalFormatting sqref="B4:F4 J4">
    <cfRule type="cellIs" dxfId="29" priority="1" stopIfTrue="1" operator="equal">
      <formula>"취약"</formula>
    </cfRule>
    <cfRule type="cellIs" dxfId="28" priority="2" stopIfTrue="1" operator="equal">
      <formula>"확인"</formula>
    </cfRule>
    <cfRule type="cellIs" dxfId="27" priority="3" stopIfTrue="1" operator="equal">
      <formula>"N/A"</formula>
    </cfRule>
  </conditionalFormatting>
  <pageMargins left="0.7" right="0.7" top="0.75" bottom="0.75" header="0.3" footer="0.3"/>
  <pageSetup paperSize="9" scale="49" orientation="portrait" r:id="rId1"/>
  <colBreaks count="1" manualBreakCount="1">
    <brk id="10" max="148"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18</vt:i4>
      </vt:variant>
      <vt:variant>
        <vt:lpstr>이름이 지정된 범위</vt:lpstr>
      </vt:variant>
      <vt:variant>
        <vt:i4>8</vt:i4>
      </vt:variant>
    </vt:vector>
  </HeadingPairs>
  <TitlesOfParts>
    <vt:vector size="26" baseType="lpstr">
      <vt:lpstr>표지</vt:lpstr>
      <vt:lpstr>0. 개정 이력</vt:lpstr>
      <vt:lpstr>1.평가기준</vt:lpstr>
      <vt:lpstr>2. 위협목록</vt:lpstr>
      <vt:lpstr>3. 취약점 목록</vt:lpstr>
      <vt:lpstr>3-2. 취약점 List</vt:lpstr>
      <vt:lpstr>3-1. 인프라 취약점 목록</vt:lpstr>
      <vt:lpstr>3-2. AWS 취약점 목록</vt:lpstr>
      <vt:lpstr>3-2. AWS 취약점 목록 상세</vt:lpstr>
      <vt:lpstr>3-3. Web 취약점 목록</vt:lpstr>
      <vt:lpstr>3-4. 클라우드 특화 Web 취약점 목록</vt:lpstr>
      <vt:lpstr>4. 평가결과</vt:lpstr>
      <vt:lpstr>자산목록-웹(WEB)</vt:lpstr>
      <vt:lpstr>가치평가-웹(WEB)</vt:lpstr>
      <vt:lpstr>점검항목_웹(WEB)</vt:lpstr>
      <vt:lpstr>점검항목_모바일</vt:lpstr>
      <vt:lpstr>점검항목_CS프로그램</vt:lpstr>
      <vt:lpstr>전체</vt:lpstr>
      <vt:lpstr>'0. 개정 이력'!Print_Area</vt:lpstr>
      <vt:lpstr>'1.평가기준'!Print_Area</vt:lpstr>
      <vt:lpstr>'3. 취약점 목록'!Print_Area</vt:lpstr>
      <vt:lpstr>'3-2. 취약점 List'!Print_Area</vt:lpstr>
      <vt:lpstr>'4. 평가결과'!Print_Area</vt:lpstr>
      <vt:lpstr>'가치평가-웹(WEB)'!Print_Area</vt:lpstr>
      <vt:lpstr>점검항목_모바일!Print_Area</vt:lpstr>
      <vt:lpstr>'점검항목_웹(WEB)'!Print_Area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위험분석 및 평가표</dc:title>
  <dc:creator>박대성전임</dc:creator>
  <cp:lastModifiedBy>user</cp:lastModifiedBy>
  <cp:lastPrinted>2021-11-20T01:37:46Z</cp:lastPrinted>
  <dcterms:created xsi:type="dcterms:W3CDTF">2013-04-01T06:09:44Z</dcterms:created>
  <dcterms:modified xsi:type="dcterms:W3CDTF">2021-11-30T08:00:43Z</dcterms:modified>
</cp:coreProperties>
</file>