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2780"/>
  </bookViews>
  <sheets>
    <sheet name="Sheet1" sheetId="1" r:id="rId1"/>
    <sheet name="Pivot1" sheetId="3" r:id="rId2"/>
    <sheet name="Pivot2" sheetId="2" r:id="rId3"/>
    <sheet name="Pivot3" sheetId="5" r:id="rId4"/>
    <sheet name="BONUS1" sheetId="6" r:id="rId5"/>
    <sheet name="BONUS2" sheetId="7" r:id="rId6"/>
  </sheets>
  <definedNames>
    <definedName name="_xlnm._FilterDatabase" localSheetId="5" hidden="1">BONUS2!#REF!</definedName>
    <definedName name="_xlnm._FilterDatabase" localSheetId="0" hidden="1">Sheet1!$A$1:$T$4115</definedName>
  </definedNames>
  <calcPr calcId="145621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" i="7" l="1"/>
  <c r="I9" i="7"/>
  <c r="H10" i="7"/>
  <c r="H9" i="7"/>
  <c r="I7" i="7" l="1"/>
  <c r="H7" i="7"/>
  <c r="I6" i="7"/>
  <c r="H6" i="7"/>
  <c r="I5" i="7"/>
  <c r="H5" i="7"/>
  <c r="I4" i="7"/>
  <c r="H4" i="7"/>
  <c r="I3" i="7"/>
  <c r="H3" i="7"/>
  <c r="I2" i="7"/>
  <c r="H2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E8" i="6" s="1"/>
  <c r="B7" i="6"/>
  <c r="E7" i="6" s="1"/>
  <c r="B6" i="6"/>
  <c r="E6" i="6" s="1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H6" i="6" l="1"/>
  <c r="H7" i="6"/>
  <c r="H8" i="6"/>
  <c r="H9" i="6"/>
  <c r="E2" i="6"/>
  <c r="G2" i="6" s="1"/>
  <c r="G6" i="6"/>
  <c r="E3" i="6"/>
  <c r="F3" i="6" s="1"/>
  <c r="G7" i="6"/>
  <c r="E4" i="6"/>
  <c r="F4" i="6" s="1"/>
  <c r="G8" i="6"/>
  <c r="E5" i="6"/>
  <c r="G5" i="6" s="1"/>
  <c r="G9" i="6"/>
  <c r="E10" i="6"/>
  <c r="G10" i="6" s="1"/>
  <c r="F6" i="6"/>
  <c r="E11" i="6"/>
  <c r="G11" i="6" s="1"/>
  <c r="F7" i="6"/>
  <c r="E12" i="6"/>
  <c r="F12" i="6" s="1"/>
  <c r="F8" i="6"/>
  <c r="E13" i="6"/>
  <c r="F13" i="6" s="1"/>
  <c r="F9" i="6"/>
  <c r="H3" i="6" l="1"/>
  <c r="F10" i="6"/>
  <c r="H11" i="6"/>
  <c r="H12" i="6"/>
  <c r="G12" i="6"/>
  <c r="H13" i="6"/>
  <c r="G4" i="6"/>
  <c r="F5" i="6"/>
  <c r="H4" i="6"/>
  <c r="F11" i="6"/>
  <c r="F2" i="6"/>
  <c r="G3" i="6"/>
  <c r="H5" i="6"/>
  <c r="G13" i="6"/>
  <c r="H10" i="6"/>
  <c r="H2" i="6"/>
</calcChain>
</file>

<file path=xl/sharedStrings.xml><?xml version="1.0" encoding="utf-8"?>
<sst xmlns="http://schemas.openxmlformats.org/spreadsheetml/2006/main" count="28569" uniqueCount="8415">
  <si>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</si>
  <si>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</si>
  <si>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</si>
  <si>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</si>
  <si>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</si>
  <si>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</si>
  <si>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</si>
  <si>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</si>
  <si>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</si>
  <si>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</si>
  <si>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</si>
  <si>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</si>
  <si>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</si>
  <si>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</si>
  <si>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</si>
  <si>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</si>
  <si>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</si>
  <si>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</si>
  <si>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</si>
  <si>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</si>
  <si>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</si>
  <si>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</si>
  <si>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</si>
  <si>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</si>
  <si>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</si>
  <si>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</si>
  <si>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</si>
  <si>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</si>
  <si>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</si>
  <si>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</si>
  <si>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</si>
  <si>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</si>
  <si>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</si>
  <si>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</si>
  <si>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</si>
  <si>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</si>
  <si>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</si>
  <si>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</si>
  <si>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</si>
  <si>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</si>
  <si>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</si>
  <si>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</si>
  <si>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</si>
  <si>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</si>
  <si>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</si>
  <si>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</si>
  <si>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</si>
  <si>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</si>
  <si>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</si>
  <si>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</si>
  <si>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</si>
  <si>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</si>
  <si>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</si>
  <si>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</si>
  <si>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</si>
  <si>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</si>
  <si>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</si>
  <si>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</si>
  <si>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</si>
  <si>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</si>
  <si>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</si>
  <si>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</si>
  <si>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</si>
  <si>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</si>
  <si>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</si>
  <si>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</si>
  <si>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</si>
  <si>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</si>
  <si>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</si>
  <si>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</si>
  <si>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</si>
  <si>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</si>
  <si>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</si>
  <si>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</si>
  <si>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</si>
  <si>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</si>
  <si>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</si>
  <si>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</si>
  <si>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</si>
  <si>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</si>
  <si>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</si>
  <si>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</si>
  <si>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</si>
  <si>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</si>
  <si>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</si>
  <si>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</si>
  <si>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</si>
  <si>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</si>
  <si>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</si>
  <si>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</si>
  <si>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</si>
  <si>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</si>
  <si>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</si>
  <si>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</si>
  <si>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</si>
  <si>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</si>
  <si>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</si>
  <si>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</si>
  <si>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</si>
  <si>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</si>
  <si>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</si>
  <si>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</si>
  <si>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</si>
  <si>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</si>
  <si>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</si>
  <si>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</si>
  <si>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</si>
  <si>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</si>
  <si>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</si>
  <si>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</si>
  <si>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</si>
  <si>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</si>
  <si>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</si>
  <si>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</si>
  <si>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</si>
  <si>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</si>
  <si>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</si>
  <si>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</si>
  <si>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</si>
  <si>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</si>
  <si>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</si>
  <si>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</si>
  <si>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</si>
  <si>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</si>
  <si>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</si>
  <si>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</si>
  <si>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</si>
  <si>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</si>
  <si>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</si>
  <si>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</si>
  <si>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</si>
  <si>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</si>
  <si>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</si>
  <si>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</si>
  <si>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</si>
  <si>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</si>
  <si>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</si>
  <si>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</si>
  <si>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</si>
  <si>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</si>
  <si>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</si>
  <si>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</si>
  <si>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</si>
  <si>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</si>
  <si>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</si>
  <si>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</si>
  <si>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</si>
  <si>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</si>
  <si>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</si>
  <si>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</si>
  <si>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</si>
  <si>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</si>
  <si>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</si>
  <si>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</si>
  <si>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</si>
  <si>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</si>
  <si>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</si>
  <si>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</si>
  <si>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</si>
  <si>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</si>
  <si>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</si>
  <si>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</si>
  <si>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</si>
  <si>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</si>
  <si>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</si>
  <si>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</si>
  <si>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</si>
  <si>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</si>
  <si>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</si>
  <si>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</si>
  <si>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</si>
  <si>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</si>
  <si>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</si>
  <si>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</si>
  <si>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</si>
  <si>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</si>
  <si>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</si>
  <si>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</si>
  <si>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</si>
  <si>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</si>
  <si>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</si>
  <si>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</si>
  <si>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</si>
  <si>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</si>
  <si>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</si>
  <si>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</si>
  <si>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</si>
  <si>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</si>
  <si>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</si>
  <si>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</si>
  <si>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</si>
  <si>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</si>
  <si>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</si>
  <si>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</si>
  <si>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</si>
  <si>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</si>
  <si>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</si>
  <si>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</si>
  <si>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</si>
  <si>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</si>
  <si>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</si>
  <si>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</si>
  <si>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</si>
  <si>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</si>
  <si>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</si>
  <si>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</si>
  <si>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</si>
  <si>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</si>
  <si>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</si>
  <si>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</si>
  <si>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</si>
  <si>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</si>
  <si>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</si>
  <si>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</si>
  <si>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</si>
  <si>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</si>
  <si>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</si>
  <si>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</si>
  <si>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</si>
  <si>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</si>
  <si>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</si>
  <si>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</si>
  <si>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</si>
  <si>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</si>
  <si>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</si>
  <si>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</si>
  <si>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</si>
  <si>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</si>
  <si>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</si>
  <si>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</si>
  <si>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</si>
  <si>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</si>
  <si>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</si>
  <si>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</si>
  <si>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</si>
  <si>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</si>
  <si>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</si>
  <si>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</si>
  <si>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</si>
  <si>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</si>
  <si>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</si>
  <si>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</si>
  <si>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</si>
  <si>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</si>
  <si>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</si>
  <si>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</si>
  <si>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</si>
  <si>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</si>
  <si>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</si>
  <si>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</si>
  <si>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</si>
  <si>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</si>
  <si>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</si>
  <si>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</si>
  <si>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</si>
  <si>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</si>
  <si>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</si>
  <si>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</si>
  <si>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</si>
  <si>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</si>
  <si>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</si>
  <si>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</si>
  <si>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</si>
  <si>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</si>
  <si>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</si>
  <si>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</si>
  <si>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</si>
  <si>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</si>
  <si>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</si>
  <si>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</si>
  <si>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</si>
  <si>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</si>
  <si>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</si>
  <si>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</si>
  <si>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</si>
  <si>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</si>
  <si>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</si>
  <si>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</si>
  <si>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</si>
  <si>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</si>
  <si>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</si>
  <si>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</si>
  <si>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</si>
  <si>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</si>
  <si>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</si>
  <si>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</si>
  <si>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</si>
  <si>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</si>
  <si>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</si>
  <si>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</si>
  <si>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</si>
  <si>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</si>
  <si>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</si>
  <si>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</si>
  <si>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</si>
  <si>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</si>
  <si>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</si>
  <si>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</si>
  <si>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</si>
  <si>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</si>
  <si>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</si>
  <si>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</si>
  <si>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</si>
  <si>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</si>
  <si>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</si>
  <si>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</si>
  <si>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</si>
  <si>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</si>
  <si>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</si>
  <si>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</si>
  <si>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</si>
  <si>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</si>
  <si>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</si>
  <si>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</si>
  <si>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</si>
  <si>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</si>
  <si>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</si>
  <si>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</si>
  <si>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</si>
  <si>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</si>
  <si>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</si>
  <si>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</si>
  <si>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</si>
  <si>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</si>
  <si>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</si>
  <si>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</si>
  <si>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</si>
  <si>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</si>
  <si>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</si>
  <si>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</si>
  <si>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</si>
  <si>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</si>
  <si>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</si>
  <si>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</si>
  <si>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</si>
  <si>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</si>
  <si>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</si>
  <si>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</si>
  <si>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</si>
  <si>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</si>
  <si>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</si>
  <si>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</si>
  <si>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</si>
  <si>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</si>
  <si>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</si>
  <si>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</si>
  <si>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</si>
  <si>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</si>
  <si>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</si>
  <si>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</si>
  <si>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</si>
  <si>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</si>
  <si>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</si>
  <si>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</si>
  <si>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</si>
  <si>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</si>
  <si>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</si>
  <si>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</si>
  <si>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</si>
  <si>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</si>
  <si>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</si>
  <si>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</si>
  <si>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</si>
  <si>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</si>
  <si>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</si>
  <si>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</si>
  <si>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</si>
  <si>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</si>
  <si>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</si>
  <si>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</si>
  <si>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</si>
  <si>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</si>
  <si>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</si>
  <si>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</si>
  <si>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</si>
  <si>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</si>
  <si>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</si>
  <si>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</si>
  <si>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</si>
  <si>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</si>
  <si>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</si>
  <si>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</si>
  <si>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</si>
  <si>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</si>
  <si>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</si>
  <si>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</si>
  <si>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</si>
  <si>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</si>
  <si>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</si>
  <si>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</si>
  <si>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</si>
  <si>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</si>
  <si>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</si>
  <si>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</si>
  <si>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</si>
  <si>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</si>
  <si>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</si>
  <si>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</si>
  <si>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</si>
  <si>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</si>
  <si>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</si>
  <si>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</si>
  <si>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</si>
  <si>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</si>
  <si>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</si>
  <si>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</si>
  <si>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</si>
  <si>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</si>
  <si>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</si>
  <si>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</si>
  <si>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</si>
  <si>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</si>
  <si>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</si>
  <si>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</si>
  <si>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</si>
  <si>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</si>
  <si>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</si>
  <si>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</si>
  <si>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</si>
  <si>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</si>
  <si>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</si>
  <si>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</si>
  <si>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</si>
  <si>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</si>
  <si>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</si>
  <si>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</si>
  <si>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</si>
  <si>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</si>
  <si>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</si>
  <si>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</si>
  <si>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</si>
  <si>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</si>
  <si>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</si>
  <si>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</si>
  <si>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</si>
  <si>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</si>
  <si>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</si>
  <si>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</si>
  <si>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</si>
  <si>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</si>
  <si>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</si>
  <si>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</si>
  <si>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</si>
  <si>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</si>
  <si>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</si>
  <si>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</si>
  <si>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</si>
  <si>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</si>
  <si>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</si>
  <si>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</si>
  <si>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</si>
  <si>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</si>
  <si>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</si>
  <si>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</si>
  <si>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</si>
  <si>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</si>
  <si>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</si>
  <si>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</si>
  <si>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</si>
  <si>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</si>
  <si>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</si>
  <si>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</si>
  <si>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</si>
  <si>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</si>
  <si>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</si>
  <si>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</si>
  <si>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</si>
  <si>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</si>
  <si>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</si>
  <si>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</si>
  <si>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</si>
  <si>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</si>
  <si>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</si>
  <si>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</si>
  <si>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</si>
  <si>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</si>
  <si>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</si>
  <si>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</si>
  <si>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</si>
  <si>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</si>
  <si>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</si>
  <si>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</si>
  <si>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</si>
  <si>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</si>
  <si>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</si>
  <si>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</si>
  <si>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</si>
  <si>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</si>
  <si>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</si>
  <si>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</si>
  <si>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</si>
  <si>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</si>
  <si>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</si>
  <si>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</si>
  <si>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</si>
  <si>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</si>
  <si>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</si>
  <si>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</si>
  <si>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</si>
  <si>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</si>
  <si>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</si>
  <si>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</si>
  <si>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</si>
  <si>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</si>
  <si>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</si>
  <si>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</si>
  <si>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</si>
  <si>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</si>
  <si>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</si>
  <si>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</si>
  <si>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</si>
  <si>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</si>
  <si>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</si>
  <si>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</si>
  <si>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</si>
  <si>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</si>
  <si>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</si>
  <si>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</si>
  <si>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</si>
  <si>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</si>
  <si>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</si>
  <si>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</si>
  <si>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</si>
  <si>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</si>
  <si>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</si>
  <si>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</si>
  <si>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</si>
  <si>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</si>
  <si>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</si>
  <si>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</si>
  <si>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</si>
  <si>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</si>
  <si>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</si>
  <si>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</si>
  <si>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</si>
  <si>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</si>
  <si>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</si>
  <si>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</si>
  <si>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</si>
  <si>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</si>
  <si>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</si>
  <si>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</si>
  <si>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</si>
  <si>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</si>
  <si>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</si>
  <si>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</si>
  <si>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</si>
  <si>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</si>
  <si>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</si>
  <si>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</si>
  <si>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</si>
  <si>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</si>
  <si>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</si>
  <si>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</si>
  <si>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</si>
  <si>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</si>
  <si>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</si>
  <si>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</si>
  <si>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</si>
  <si>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</si>
  <si>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</si>
  <si>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</si>
  <si>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</si>
  <si>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</si>
  <si>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</si>
  <si>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</si>
  <si>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</si>
  <si>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</si>
  <si>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</si>
  <si>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</si>
  <si>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</si>
  <si>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</si>
  <si>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</si>
  <si>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</si>
  <si>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</si>
  <si>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</si>
  <si>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</si>
  <si>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</si>
  <si>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</si>
  <si>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</si>
  <si>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</si>
  <si>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</si>
  <si>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</si>
  <si>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</si>
  <si>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</si>
  <si>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</si>
  <si>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</si>
  <si>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</si>
  <si>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</si>
  <si>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</si>
  <si>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</si>
  <si>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</si>
  <si>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</si>
  <si>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</si>
  <si>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</si>
  <si>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</si>
  <si>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</si>
  <si>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</si>
  <si>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</si>
  <si>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</si>
  <si>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</si>
  <si>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</si>
  <si>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</si>
  <si>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</si>
  <si>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</si>
  <si>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</si>
  <si>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</si>
  <si>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</si>
  <si>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</si>
  <si>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</si>
  <si>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</si>
  <si>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</si>
  <si>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</si>
  <si>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</si>
  <si>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</si>
  <si>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</si>
  <si>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</si>
  <si>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</si>
  <si>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</si>
  <si>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</si>
  <si>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</si>
  <si>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</si>
  <si>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</si>
  <si>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</si>
  <si>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</si>
  <si>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</si>
  <si>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</si>
  <si>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</si>
  <si>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</si>
  <si>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</si>
  <si>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</si>
  <si>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</si>
  <si>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</si>
  <si>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</si>
  <si>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</si>
  <si>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</si>
  <si>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</si>
  <si>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</si>
  <si>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</si>
  <si>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</si>
  <si>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</si>
  <si>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</si>
  <si>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</si>
  <si>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</si>
  <si>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</si>
  <si>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</si>
  <si>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</si>
  <si>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</si>
  <si>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</si>
  <si>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</si>
  <si>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</si>
  <si>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</si>
  <si>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</si>
  <si>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</si>
  <si>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</si>
  <si>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</si>
  <si>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</si>
  <si>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</si>
  <si>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</si>
  <si>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</si>
  <si>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</si>
  <si>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</si>
  <si>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</si>
  <si>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</si>
  <si>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</si>
  <si>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</si>
  <si>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</si>
  <si>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</si>
  <si>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</si>
  <si>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</si>
  <si>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</si>
  <si>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</si>
  <si>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</si>
  <si>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</si>
  <si>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</si>
  <si>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</si>
  <si>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</si>
  <si>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</si>
  <si>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</si>
  <si>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</si>
  <si>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</si>
  <si>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</si>
  <si>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</si>
  <si>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</si>
  <si>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</si>
  <si>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</si>
  <si>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</si>
  <si>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</si>
  <si>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</si>
  <si>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</si>
  <si>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</si>
  <si>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</si>
  <si>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</si>
  <si>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</si>
  <si>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</si>
  <si>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</si>
  <si>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</si>
  <si>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</si>
  <si>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</si>
  <si>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</si>
  <si>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</si>
  <si>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</si>
  <si>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</si>
  <si>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</si>
  <si>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</si>
  <si>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</si>
  <si>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</si>
  <si>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</si>
  <si>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</si>
  <si>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</si>
  <si>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</si>
  <si>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</si>
  <si>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</si>
  <si>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</si>
  <si>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</si>
  <si>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</si>
  <si>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</si>
  <si>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</si>
  <si>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</si>
  <si>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</si>
  <si>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</si>
  <si>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</si>
  <si>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</si>
  <si>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</si>
  <si>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</si>
  <si>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</si>
  <si>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</si>
  <si>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</si>
  <si>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</si>
  <si>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</si>
  <si>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</si>
  <si>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</si>
  <si>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</si>
  <si>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</si>
  <si>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</si>
  <si>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</si>
  <si>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</si>
  <si>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</si>
  <si>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</si>
  <si>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</si>
  <si>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</si>
  <si>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</si>
  <si>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</si>
  <si>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</si>
  <si>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</si>
  <si>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</si>
  <si>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</si>
  <si>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</si>
  <si>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</si>
  <si>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</si>
  <si>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</si>
  <si>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</si>
  <si>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</si>
  <si>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</si>
  <si>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</si>
  <si>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</si>
  <si>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</si>
  <si>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</si>
  <si>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</si>
  <si>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</si>
  <si>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</si>
  <si>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</si>
  <si>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</si>
  <si>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</si>
  <si>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</si>
  <si>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</si>
  <si>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</si>
  <si>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</si>
  <si>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</si>
  <si>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</si>
  <si>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</si>
  <si>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</si>
  <si>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</si>
  <si>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</si>
  <si>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</si>
  <si>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</si>
  <si>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</si>
  <si>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</si>
  <si>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</si>
  <si>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</si>
  <si>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</si>
  <si>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</si>
  <si>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</si>
  <si>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</si>
  <si>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</si>
  <si>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</si>
  <si>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</si>
  <si>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</si>
  <si>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</si>
  <si>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</si>
  <si>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</si>
  <si>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</si>
  <si>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</si>
  <si>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</si>
  <si>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</si>
  <si>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</si>
  <si>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</si>
  <si>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</si>
  <si>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</si>
  <si>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</si>
  <si>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</si>
  <si>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</si>
  <si>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</si>
  <si>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</si>
  <si>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</si>
  <si>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</si>
  <si>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</si>
  <si>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</si>
  <si>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</si>
  <si>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</si>
  <si>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</si>
  <si>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</si>
  <si>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</si>
  <si>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</si>
  <si>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</si>
  <si>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</si>
  <si>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</si>
  <si>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</si>
  <si>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</si>
  <si>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</si>
  <si>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</si>
  <si>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</si>
  <si>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</si>
  <si>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</si>
  <si>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</si>
  <si>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</si>
  <si>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</si>
  <si>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</si>
  <si>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</si>
  <si>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</si>
  <si>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</si>
  <si>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</si>
  <si>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</si>
  <si>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</si>
  <si>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</si>
  <si>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</si>
  <si>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</si>
  <si>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</si>
  <si>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</si>
  <si>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</si>
  <si>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</si>
  <si>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</si>
  <si>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</si>
  <si>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</si>
  <si>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</si>
  <si>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</si>
  <si>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</si>
  <si>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</si>
  <si>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</si>
  <si>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</si>
  <si>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</si>
  <si>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</si>
  <si>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</si>
  <si>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</si>
  <si>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</si>
  <si>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</si>
  <si>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</si>
  <si>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</si>
  <si>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</si>
  <si>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</si>
  <si>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</si>
  <si>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</si>
  <si>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</si>
  <si>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</si>
  <si>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</si>
  <si>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</si>
  <si>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</si>
  <si>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</si>
  <si>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</si>
  <si>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</si>
  <si>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</si>
  <si>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</si>
  <si>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</si>
  <si>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</si>
  <si>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</si>
  <si>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</si>
  <si>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</si>
  <si>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</si>
  <si>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</si>
  <si>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</si>
  <si>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</si>
  <si>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</si>
  <si>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</si>
  <si>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</si>
  <si>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</si>
  <si>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</si>
  <si>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</si>
  <si>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</si>
  <si>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</si>
  <si>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</si>
  <si>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</si>
  <si>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</si>
  <si>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</si>
  <si>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</si>
  <si>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</si>
  <si>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</si>
  <si>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</si>
  <si>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</si>
  <si>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</si>
  <si>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</si>
  <si>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</si>
  <si>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</si>
  <si>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</si>
  <si>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</si>
  <si>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</si>
  <si>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</si>
  <si>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</si>
  <si>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</si>
  <si>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</si>
  <si>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</si>
  <si>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</si>
  <si>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</si>
  <si>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</si>
  <si>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</si>
  <si>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</si>
  <si>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</si>
  <si>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</si>
  <si>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</si>
  <si>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</si>
  <si>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</si>
  <si>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</si>
  <si>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</si>
  <si>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</si>
  <si>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</si>
  <si>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</si>
  <si>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</si>
  <si>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</si>
  <si>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</si>
  <si>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</si>
  <si>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</si>
  <si>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</si>
  <si>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</si>
  <si>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</si>
  <si>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</si>
  <si>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</si>
  <si>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</si>
  <si>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</si>
  <si>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</si>
  <si>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</si>
  <si>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</si>
  <si>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</si>
  <si>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</si>
  <si>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</si>
  <si>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</si>
  <si>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</si>
  <si>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</si>
  <si>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</si>
  <si>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</si>
  <si>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</si>
  <si>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</si>
  <si>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</si>
  <si>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</si>
  <si>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</si>
  <si>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</si>
  <si>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</si>
  <si>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</si>
  <si>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</si>
  <si>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</si>
  <si>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</si>
  <si>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</si>
  <si>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</si>
  <si>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</si>
  <si>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</si>
  <si>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</si>
  <si>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</si>
  <si>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</si>
  <si>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</si>
  <si>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</si>
  <si>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</si>
  <si>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</si>
  <si>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</si>
  <si>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</si>
  <si>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</si>
  <si>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</si>
  <si>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</si>
  <si>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</si>
  <si>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</si>
  <si>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</si>
  <si>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</si>
  <si>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</si>
  <si>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</si>
  <si>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</si>
  <si>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</si>
  <si>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</si>
  <si>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</si>
  <si>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</si>
  <si>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</si>
  <si>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</si>
  <si>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</si>
  <si>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</si>
  <si>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</si>
  <si>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</si>
  <si>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</si>
  <si>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</si>
  <si>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</si>
  <si>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</si>
  <si>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</si>
  <si>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</si>
  <si>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</si>
  <si>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</si>
  <si>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</si>
  <si>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</si>
  <si>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</si>
  <si>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</si>
  <si>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</si>
  <si>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</si>
  <si>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</si>
  <si>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</si>
  <si>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</si>
  <si>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</si>
  <si>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</si>
  <si>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</si>
  <si>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</si>
  <si>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</si>
  <si>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</si>
  <si>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</si>
  <si>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</si>
  <si>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</si>
  <si>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</si>
  <si>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</si>
  <si>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</si>
  <si>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</si>
  <si>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</si>
  <si>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</si>
  <si>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</si>
  <si>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</si>
  <si>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</si>
  <si>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</si>
  <si>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</si>
  <si>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</si>
  <si>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</si>
  <si>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</si>
  <si>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</si>
  <si>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</si>
  <si>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</si>
  <si>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</si>
  <si>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</si>
  <si>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</si>
  <si>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</si>
  <si>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</si>
  <si>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</si>
  <si>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</si>
  <si>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</si>
  <si>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</si>
  <si>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</si>
  <si>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</si>
  <si>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</si>
  <si>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</si>
  <si>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</si>
  <si>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</si>
  <si>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</si>
  <si>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</si>
  <si>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</si>
  <si>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</si>
  <si>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</si>
  <si>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</si>
  <si>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</si>
  <si>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</si>
  <si>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</si>
  <si>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</si>
  <si>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</si>
  <si>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</si>
  <si>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</si>
  <si>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</si>
  <si>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</si>
  <si>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</si>
  <si>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</si>
  <si>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</si>
  <si>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</si>
  <si>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</si>
  <si>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</si>
  <si>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</si>
  <si>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</si>
  <si>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</si>
  <si>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</si>
  <si>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</si>
  <si>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</si>
  <si>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</si>
  <si>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</si>
  <si>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</si>
  <si>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</si>
  <si>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</si>
  <si>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</si>
  <si>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</si>
  <si>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</si>
  <si>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</si>
  <si>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</si>
  <si>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</si>
  <si>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</si>
  <si>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</si>
  <si>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</si>
  <si>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</si>
  <si>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</si>
  <si>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</si>
  <si>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</si>
  <si>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</si>
  <si>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</si>
  <si>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</si>
  <si>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</si>
  <si>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</si>
  <si>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</si>
  <si>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</si>
  <si>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</si>
  <si>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</si>
  <si>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</si>
  <si>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</si>
  <si>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</si>
  <si>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</si>
  <si>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</si>
  <si>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</si>
  <si>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</si>
  <si>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</si>
  <si>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</si>
  <si>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</si>
  <si>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</si>
  <si>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</si>
  <si>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</si>
  <si>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</si>
  <si>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</si>
  <si>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</si>
  <si>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</si>
  <si>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</si>
  <si>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</si>
  <si>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</si>
  <si>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</si>
  <si>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</si>
  <si>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</si>
  <si>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</si>
  <si>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</si>
  <si>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</si>
  <si>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</si>
  <si>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</si>
  <si>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</si>
  <si>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</si>
  <si>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</si>
  <si>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</si>
  <si>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</si>
  <si>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</si>
  <si>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</si>
  <si>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</si>
  <si>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</si>
  <si>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</si>
  <si>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</si>
  <si>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</si>
  <si>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</si>
  <si>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</si>
  <si>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</si>
  <si>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</si>
  <si>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</si>
  <si>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</si>
  <si>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</si>
  <si>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</si>
  <si>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</si>
  <si>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</si>
  <si>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</si>
  <si>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</si>
  <si>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</si>
  <si>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</si>
  <si>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</si>
  <si>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</si>
  <si>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</si>
  <si>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</si>
  <si>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</si>
  <si>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</si>
  <si>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</si>
  <si>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</si>
  <si>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</si>
  <si>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</si>
  <si>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</si>
  <si>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</si>
  <si>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</si>
  <si>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</si>
  <si>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</si>
  <si>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</si>
  <si>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</si>
  <si>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</si>
  <si>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</si>
  <si>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</si>
  <si>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</si>
  <si>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</si>
  <si>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</si>
  <si>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</si>
  <si>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</si>
  <si>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</si>
  <si>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</si>
  <si>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</si>
  <si>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</si>
  <si>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</si>
  <si>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</si>
  <si>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</si>
  <si>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</si>
  <si>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</si>
  <si>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</si>
  <si>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</si>
  <si>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</si>
  <si>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</si>
  <si>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</si>
  <si>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</si>
  <si>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</si>
  <si>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</si>
  <si>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</si>
  <si>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</si>
  <si>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</si>
  <si>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</si>
  <si>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</si>
  <si>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</si>
  <si>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</si>
  <si>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</si>
  <si>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</si>
  <si>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</si>
  <si>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</si>
  <si>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</si>
  <si>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</si>
  <si>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</si>
  <si>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</si>
  <si>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</si>
  <si>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</si>
  <si>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</si>
  <si>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</si>
  <si>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</si>
  <si>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</si>
  <si>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</si>
  <si>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</si>
  <si>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</si>
  <si>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</si>
  <si>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</si>
  <si>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</si>
  <si>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</si>
  <si>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</si>
  <si>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</si>
  <si>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</si>
  <si>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</si>
  <si>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</si>
  <si>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</si>
  <si>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</si>
  <si>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</si>
  <si>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</si>
  <si>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</si>
  <si>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</si>
  <si>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</si>
  <si>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</si>
  <si>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</si>
  <si>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</si>
  <si>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</si>
  <si>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</si>
  <si>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</si>
  <si>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</si>
  <si>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</si>
  <si>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</si>
  <si>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</si>
  <si>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</si>
  <si>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</si>
  <si>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</si>
  <si>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</si>
  <si>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</si>
  <si>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</si>
  <si>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</si>
  <si>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</si>
  <si>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</si>
  <si>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</si>
  <si>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</si>
  <si>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</si>
  <si>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</si>
  <si>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</si>
  <si>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</si>
  <si>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</si>
  <si>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</si>
  <si>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</si>
  <si>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</si>
  <si>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</si>
  <si>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</si>
  <si>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</si>
  <si>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</si>
  <si>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</si>
  <si>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</si>
  <si>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</si>
  <si>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</si>
  <si>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</si>
  <si>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</si>
  <si>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</si>
  <si>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</si>
  <si>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</si>
  <si>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</si>
  <si>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</si>
  <si>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</si>
  <si>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</si>
  <si>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</si>
  <si>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</si>
  <si>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</si>
  <si>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</si>
  <si>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</si>
  <si>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</si>
  <si>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</si>
  <si>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</si>
  <si>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</si>
  <si>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</si>
  <si>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</si>
  <si>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</si>
  <si>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</si>
  <si>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</si>
  <si>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</si>
  <si>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</si>
  <si>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</si>
  <si>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</si>
  <si>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</si>
  <si>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</si>
  <si>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</si>
  <si>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</si>
  <si>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</si>
  <si>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</si>
  <si>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</si>
  <si>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</si>
  <si>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</si>
  <si>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</si>
  <si>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</si>
  <si>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</si>
  <si>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</si>
  <si>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</si>
  <si>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</si>
  <si>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</si>
  <si>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</si>
  <si>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</si>
  <si>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</si>
  <si>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</si>
  <si>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</si>
  <si>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</si>
  <si>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</si>
  <si>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</si>
  <si>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</si>
  <si>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</si>
  <si>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</si>
  <si>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</si>
  <si>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</si>
  <si>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</si>
  <si>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</si>
  <si>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</si>
  <si>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</si>
  <si>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</si>
  <si>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</si>
  <si>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</si>
  <si>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</si>
  <si>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</si>
  <si>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</si>
  <si>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</si>
  <si>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</si>
  <si>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</si>
  <si>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</si>
  <si>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</si>
  <si>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</si>
  <si>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</si>
  <si>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</si>
  <si>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</si>
  <si>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</si>
  <si>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</si>
  <si>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</si>
  <si>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</si>
  <si>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</si>
  <si>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</si>
  <si>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</si>
  <si>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</si>
  <si>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</si>
  <si>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</si>
  <si>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</si>
  <si>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</si>
  <si>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</si>
  <si>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</si>
  <si>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</si>
  <si>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</si>
  <si>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</si>
  <si>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</si>
  <si>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</si>
  <si>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</si>
  <si>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</si>
  <si>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</si>
  <si>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</si>
  <si>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</si>
  <si>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</si>
  <si>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</si>
  <si>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</si>
  <si>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</si>
  <si>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</si>
  <si>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</si>
  <si>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</si>
  <si>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</si>
  <si>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</si>
  <si>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</si>
  <si>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</si>
  <si>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</si>
  <si>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</si>
  <si>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</si>
  <si>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</si>
  <si>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</si>
  <si>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</si>
  <si>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</si>
  <si>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</si>
  <si>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</si>
  <si>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</si>
  <si>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</si>
  <si>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</si>
  <si>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</si>
  <si>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</si>
  <si>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</si>
  <si>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</si>
  <si>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</si>
  <si>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</si>
  <si>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</si>
  <si>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</si>
  <si>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</si>
  <si>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</si>
  <si>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</si>
  <si>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</si>
  <si>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</si>
  <si>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</si>
  <si>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</si>
  <si>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</si>
  <si>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</si>
  <si>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</si>
  <si>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</si>
  <si>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</si>
  <si>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</si>
  <si>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</si>
  <si>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</si>
  <si>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</si>
  <si>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</si>
  <si>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</si>
  <si>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</si>
  <si>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</si>
  <si>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</si>
  <si>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</si>
  <si>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</si>
  <si>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</si>
  <si>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</si>
  <si>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</si>
  <si>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</si>
  <si>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</si>
  <si>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</si>
  <si>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</si>
  <si>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</si>
  <si>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</si>
  <si>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</si>
  <si>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</si>
  <si>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</si>
  <si>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</si>
  <si>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</si>
  <si>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</si>
  <si>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</si>
  <si>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</si>
  <si>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</si>
  <si>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</si>
  <si>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</si>
  <si>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</si>
  <si>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</si>
  <si>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</si>
  <si>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</si>
  <si>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</si>
  <si>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</si>
  <si>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</si>
  <si>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</si>
  <si>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</si>
  <si>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</si>
  <si>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</si>
  <si>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</si>
  <si>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</si>
  <si>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</si>
  <si>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</si>
  <si>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</si>
  <si>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</si>
  <si>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</si>
  <si>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</si>
  <si>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</si>
  <si>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</si>
  <si>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</si>
  <si>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</si>
  <si>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</si>
  <si>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</si>
  <si>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</si>
  <si>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</si>
  <si>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</si>
  <si>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</si>
  <si>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</si>
  <si>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</si>
  <si>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</si>
  <si>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</si>
  <si>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</si>
  <si>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</si>
  <si>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</si>
  <si>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</si>
  <si>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</si>
  <si>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</si>
  <si>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</si>
  <si>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</si>
  <si>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</si>
  <si>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</si>
  <si>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</si>
  <si>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</si>
  <si>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</si>
  <si>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</si>
  <si>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</si>
  <si>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</si>
  <si>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</si>
  <si>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</si>
  <si>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</si>
  <si>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</si>
  <si>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</si>
  <si>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</si>
  <si>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</si>
  <si>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</si>
  <si>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</si>
  <si>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</si>
  <si>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</si>
  <si>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</si>
  <si>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</si>
  <si>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</si>
  <si>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</si>
  <si>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</si>
  <si>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</si>
  <si>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</si>
  <si>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</si>
  <si>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</si>
  <si>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</si>
  <si>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</si>
  <si>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</si>
  <si>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</si>
  <si>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</si>
  <si>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</si>
  <si>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</si>
  <si>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</si>
  <si>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</si>
  <si>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</si>
  <si>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</si>
  <si>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</si>
  <si>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</si>
  <si>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</si>
  <si>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</si>
  <si>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</si>
  <si>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</si>
  <si>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</si>
  <si>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</si>
  <si>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</si>
  <si>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</si>
  <si>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</si>
  <si>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</si>
  <si>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</si>
  <si>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</si>
  <si>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</si>
  <si>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</si>
  <si>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</si>
  <si>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</si>
  <si>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</si>
  <si>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</si>
  <si>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</si>
  <si>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</si>
  <si>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</si>
  <si>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</si>
  <si>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</si>
  <si>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</si>
  <si>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</si>
  <si>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</si>
  <si>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</si>
  <si>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</si>
  <si>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</si>
  <si>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</si>
  <si>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</si>
  <si>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</si>
  <si>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</si>
  <si>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</si>
  <si>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</si>
  <si>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</si>
  <si>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</si>
  <si>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</si>
  <si>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</si>
  <si>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</si>
  <si>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</si>
  <si>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</si>
  <si>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</si>
  <si>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</si>
  <si>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</si>
  <si>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</si>
  <si>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</si>
  <si>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</si>
  <si>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</si>
  <si>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</si>
  <si>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</si>
  <si>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</si>
  <si>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</si>
  <si>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</si>
  <si>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</si>
  <si>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</si>
  <si>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</si>
  <si>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</si>
  <si>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</si>
  <si>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</si>
  <si>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</si>
  <si>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</si>
  <si>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</si>
  <si>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</si>
  <si>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</si>
  <si>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</si>
  <si>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</si>
  <si>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</si>
  <si>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</si>
  <si>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</si>
  <si>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</si>
  <si>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</si>
  <si>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</si>
  <si>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</si>
  <si>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</si>
  <si>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</si>
  <si>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</si>
  <si>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</si>
  <si>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</si>
  <si>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</si>
  <si>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</si>
  <si>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</si>
  <si>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</si>
  <si>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</si>
  <si>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</si>
  <si>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</si>
  <si>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</si>
  <si>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</si>
  <si>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</si>
  <si>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</si>
  <si>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</si>
  <si>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</si>
  <si>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</si>
  <si>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</si>
  <si>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</si>
  <si>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</si>
  <si>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</si>
  <si>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</si>
  <si>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</si>
  <si>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</si>
  <si>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</si>
  <si>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</si>
  <si>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</si>
  <si>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</si>
  <si>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</si>
  <si>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</si>
  <si>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</si>
  <si>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</si>
  <si>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</si>
  <si>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</si>
  <si>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</si>
  <si>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</si>
  <si>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</si>
  <si>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</si>
  <si>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</si>
  <si>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</si>
  <si>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</si>
  <si>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</si>
  <si>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</si>
  <si>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</si>
  <si>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</si>
  <si>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</si>
  <si>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</si>
  <si>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</si>
  <si>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</si>
  <si>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</si>
  <si>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</si>
  <si>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</si>
  <si>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</si>
  <si>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</si>
  <si>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</si>
  <si>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</si>
  <si>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</si>
  <si>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</si>
  <si>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</si>
  <si>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</si>
  <si>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</si>
  <si>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</si>
  <si>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</si>
  <si>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</si>
  <si>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</si>
  <si>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</si>
  <si>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</si>
  <si>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</si>
  <si>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</si>
  <si>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</si>
  <si>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</si>
  <si>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</si>
  <si>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</si>
  <si>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</si>
  <si>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</si>
  <si>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</si>
  <si>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</si>
  <si>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</si>
  <si>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</si>
  <si>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</si>
  <si>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</si>
  <si>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</si>
  <si>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</si>
  <si>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</si>
  <si>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</si>
  <si>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</si>
  <si>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</si>
  <si>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</si>
  <si>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</si>
  <si>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</si>
  <si>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</si>
  <si>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</si>
  <si>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</si>
  <si>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</si>
  <si>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</si>
  <si>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</si>
  <si>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</si>
  <si>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</si>
  <si>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</si>
  <si>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</si>
  <si>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</si>
  <si>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</si>
  <si>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</si>
  <si>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</si>
  <si>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</si>
  <si>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</si>
  <si>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</si>
  <si>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</si>
  <si>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</si>
  <si>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</si>
  <si>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</si>
  <si>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</si>
  <si>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</si>
  <si>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</si>
  <si>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</si>
  <si>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</si>
  <si>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</si>
  <si>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</si>
  <si>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</si>
  <si>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</si>
  <si>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</si>
  <si>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</si>
  <si>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</si>
  <si>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</si>
  <si>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</si>
  <si>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</si>
  <si>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</si>
  <si>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</si>
  <si>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</si>
  <si>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</si>
  <si>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</si>
  <si>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</si>
  <si>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</si>
  <si>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</si>
  <si>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</si>
  <si>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</si>
  <si>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</si>
  <si>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</si>
  <si>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</si>
  <si>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</si>
  <si>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</si>
  <si>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</si>
  <si>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</si>
  <si>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</si>
  <si>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</si>
  <si>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</si>
  <si>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</si>
  <si>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</si>
  <si>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</si>
  <si>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</si>
  <si>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</si>
  <si>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</si>
  <si>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</si>
  <si>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</si>
  <si>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</si>
  <si>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</si>
  <si>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</si>
  <si>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</si>
  <si>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</si>
  <si>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</si>
  <si>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</si>
  <si>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</si>
  <si>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</si>
  <si>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</si>
  <si>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</si>
  <si>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</si>
  <si>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</si>
  <si>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</si>
  <si>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</si>
  <si>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</si>
  <si>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</si>
  <si>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</si>
  <si>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</si>
  <si>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</si>
  <si>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</si>
  <si>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</si>
  <si>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</si>
  <si>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</si>
  <si>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</si>
  <si>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</si>
  <si>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</si>
  <si>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</si>
  <si>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</si>
  <si>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</si>
  <si>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</si>
  <si>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</si>
  <si>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</si>
  <si>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</si>
  <si>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</si>
  <si>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</si>
  <si>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</si>
  <si>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</si>
  <si>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</si>
  <si>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</si>
  <si>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</si>
  <si>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</si>
  <si>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</si>
  <si>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</si>
  <si>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</si>
  <si>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</si>
  <si>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</si>
  <si>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</si>
  <si>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</si>
  <si>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</si>
  <si>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</si>
  <si>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</si>
  <si>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</si>
  <si>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</si>
  <si>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</si>
  <si>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</si>
  <si>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</si>
  <si>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</si>
  <si>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</si>
  <si>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</si>
  <si>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</si>
  <si>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</si>
  <si>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</si>
  <si>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</si>
  <si>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</si>
  <si>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</si>
  <si>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</si>
  <si>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</si>
  <si>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</si>
  <si>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</si>
  <si>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</si>
  <si>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</si>
  <si>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</si>
  <si>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</si>
  <si>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</si>
  <si>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</si>
  <si>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</si>
  <si>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</si>
  <si>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</si>
  <si>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</si>
  <si>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</si>
  <si>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</si>
  <si>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</si>
  <si>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</si>
  <si>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</si>
  <si>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</si>
  <si>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</si>
  <si>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</si>
  <si>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</si>
  <si>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</si>
  <si>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</si>
  <si>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</si>
  <si>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</si>
  <si>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</si>
  <si>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</si>
  <si>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</si>
  <si>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</si>
  <si>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</si>
  <si>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</si>
  <si>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</si>
  <si>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</si>
  <si>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</si>
  <si>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</si>
  <si>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</si>
  <si>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</si>
  <si>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</si>
  <si>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</si>
  <si>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</si>
  <si>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</si>
  <si>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</si>
  <si>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</si>
  <si>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</si>
  <si>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</si>
  <si>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</si>
  <si>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</si>
  <si>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</si>
  <si>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</si>
  <si>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</si>
  <si>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</si>
  <si>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</si>
  <si>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</si>
  <si>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</si>
  <si>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</si>
  <si>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</si>
  <si>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</si>
  <si>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</si>
  <si>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</si>
  <si>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</si>
  <si>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</si>
  <si>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</si>
  <si>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</si>
  <si>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</si>
  <si>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</si>
  <si>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</si>
  <si>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</si>
  <si>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</si>
  <si>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</si>
  <si>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</si>
  <si>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</si>
  <si>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</si>
  <si>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</si>
  <si>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</si>
  <si>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</si>
  <si>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</si>
  <si>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</si>
  <si>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</si>
  <si>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</si>
  <si>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</si>
  <si>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</si>
  <si>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</si>
  <si>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</si>
  <si>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</si>
  <si>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</si>
  <si>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</si>
  <si>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</si>
  <si>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</si>
  <si>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</si>
  <si>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</si>
  <si>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</si>
  <si>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</si>
  <si>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</si>
  <si>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</si>
  <si>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</si>
  <si>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</si>
  <si>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</si>
  <si>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</si>
  <si>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</si>
  <si>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</si>
  <si>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</si>
  <si>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</si>
  <si>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</si>
  <si>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</si>
  <si>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</si>
  <si>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</si>
  <si>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</si>
  <si>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</si>
  <si>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</si>
  <si>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</si>
  <si>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</si>
  <si>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</si>
  <si>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</si>
  <si>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</si>
  <si>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</si>
  <si>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</si>
  <si>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</si>
  <si>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</si>
  <si>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</si>
  <si>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</si>
  <si>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</si>
  <si>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</si>
  <si>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</si>
  <si>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</si>
  <si>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</si>
  <si>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</si>
  <si>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</si>
  <si>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</si>
  <si>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</si>
  <si>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</si>
  <si>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</si>
  <si>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</si>
  <si>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</si>
  <si>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</si>
  <si>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</si>
  <si>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</si>
  <si>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</si>
  <si>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</si>
  <si>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</si>
  <si>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</si>
  <si>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</si>
  <si>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</si>
  <si>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</si>
  <si>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</si>
  <si>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</si>
  <si>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</si>
  <si>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</si>
  <si>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</si>
  <si>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</si>
  <si>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</si>
  <si>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</si>
  <si>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</si>
  <si>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</si>
  <si>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</si>
  <si>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</si>
  <si>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</si>
  <si>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</si>
  <si>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</si>
  <si>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</si>
  <si>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</si>
  <si>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</si>
  <si>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</si>
  <si>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</si>
  <si>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</si>
  <si>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</si>
  <si>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</si>
  <si>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</si>
  <si>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</si>
  <si>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</si>
  <si>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</si>
  <si>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</si>
  <si>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</si>
  <si>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</si>
  <si>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</si>
  <si>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</si>
  <si>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</si>
  <si>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</si>
  <si>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</si>
  <si>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</si>
  <si>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</si>
  <si>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</si>
  <si>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</si>
  <si>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</si>
  <si>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</si>
  <si>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</si>
  <si>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</si>
  <si>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</si>
  <si>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</si>
  <si>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</si>
  <si>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</si>
  <si>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</si>
  <si>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</si>
  <si>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</si>
  <si>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</si>
  <si>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</si>
  <si>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</si>
  <si>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</si>
  <si>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</si>
  <si>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</si>
  <si>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</si>
  <si>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</si>
  <si>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</si>
  <si>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</si>
  <si>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</si>
  <si>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</si>
  <si>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</si>
  <si>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</si>
  <si>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</si>
  <si>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</si>
  <si>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</si>
  <si>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</si>
  <si>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</si>
  <si>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</si>
  <si>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</si>
  <si>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</si>
  <si>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</si>
  <si>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</si>
  <si>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</si>
  <si>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</si>
  <si>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</si>
  <si>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</si>
  <si>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</si>
  <si>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</si>
  <si>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</si>
  <si>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</si>
  <si>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</si>
  <si>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</si>
  <si>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</si>
  <si>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</si>
  <si>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</si>
  <si>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</si>
  <si>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</si>
  <si>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</si>
  <si>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</si>
  <si>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</si>
  <si>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</si>
  <si>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</si>
  <si>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</si>
  <si>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</si>
  <si>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</si>
  <si>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</si>
  <si>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</si>
  <si>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</si>
  <si>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</si>
  <si>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</si>
  <si>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</si>
  <si>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</si>
  <si>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</si>
  <si>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</si>
  <si>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</si>
  <si>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</si>
  <si>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</si>
  <si>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</si>
  <si>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</si>
  <si>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</si>
  <si>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</si>
  <si>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</si>
  <si>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</si>
  <si>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</si>
  <si>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</si>
  <si>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</si>
  <si>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</si>
  <si>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</si>
  <si>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</si>
  <si>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</si>
  <si>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</si>
  <si>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</si>
  <si>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</si>
  <si>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</si>
  <si>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</si>
  <si>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</si>
  <si>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</si>
  <si>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</si>
  <si>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</si>
  <si>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</si>
  <si>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</si>
  <si>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</si>
  <si>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</si>
  <si>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</si>
  <si>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</si>
  <si>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</si>
  <si>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</si>
  <si>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</si>
  <si>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</si>
  <si>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</si>
  <si>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</si>
  <si>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</si>
  <si>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</si>
  <si>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</si>
  <si>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</si>
  <si>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</si>
  <si>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</si>
  <si>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</si>
  <si>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</si>
  <si>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</si>
  <si>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</si>
  <si>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</si>
  <si>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</si>
  <si>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</si>
  <si>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</si>
  <si>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</si>
  <si>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</si>
  <si>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</si>
  <si>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</si>
  <si>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</si>
  <si>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</si>
  <si>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</si>
  <si>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</si>
  <si>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</si>
  <si>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</si>
  <si>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</si>
  <si>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</si>
  <si>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</si>
  <si>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</si>
  <si>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</si>
  <si>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</si>
  <si>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</si>
  <si>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</si>
  <si>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</si>
  <si>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</si>
  <si>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</si>
  <si>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</si>
  <si>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</si>
  <si>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</si>
  <si>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</si>
  <si>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</si>
  <si>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</si>
  <si>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</si>
  <si>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</si>
  <si>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</si>
  <si>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</si>
  <si>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</si>
  <si>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</si>
  <si>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</si>
  <si>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</si>
  <si>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</si>
  <si>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</si>
  <si>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</si>
  <si>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</si>
  <si>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</si>
  <si>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</si>
  <si>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</si>
  <si>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</si>
  <si>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</si>
  <si>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</si>
  <si>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</si>
  <si>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</si>
  <si>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</si>
  <si>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</si>
  <si>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</si>
  <si>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</si>
  <si>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</si>
  <si>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</si>
  <si>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</si>
  <si>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</si>
  <si>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</si>
  <si>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</si>
  <si>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</si>
  <si>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</si>
  <si>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</si>
  <si>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</si>
  <si>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</si>
  <si>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</si>
  <si>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</si>
  <si>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</si>
  <si>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</si>
  <si>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</si>
  <si>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</si>
  <si>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</si>
  <si>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</si>
  <si>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</si>
  <si>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</si>
  <si>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</si>
  <si>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</si>
  <si>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</si>
  <si>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</si>
  <si>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</si>
  <si>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</si>
  <si>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</si>
  <si>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</si>
  <si>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</si>
  <si>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</si>
  <si>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</si>
  <si>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</si>
  <si>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</si>
  <si>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</si>
  <si>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</si>
  <si>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</si>
  <si>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</si>
  <si>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</si>
  <si>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</si>
  <si>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</si>
  <si>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</si>
  <si>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</si>
  <si>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</si>
  <si>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</si>
  <si>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</si>
  <si>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</si>
  <si>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</si>
  <si>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</si>
  <si>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</si>
  <si>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</si>
  <si>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</si>
  <si>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</si>
  <si>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</si>
  <si>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</si>
  <si>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</si>
  <si>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</si>
  <si>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</si>
  <si>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</si>
  <si>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</si>
  <si>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</si>
  <si>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</si>
  <si>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</si>
  <si>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</si>
  <si>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</si>
  <si>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</si>
  <si>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</si>
  <si>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</si>
  <si>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</si>
  <si>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</si>
  <si>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</si>
  <si>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</si>
  <si>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</si>
  <si>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</si>
  <si>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</si>
  <si>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</si>
  <si>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</si>
  <si>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</si>
  <si>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</si>
  <si>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</si>
  <si>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</si>
  <si>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</si>
  <si>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</si>
  <si>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</si>
  <si>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</si>
  <si>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</si>
  <si>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</si>
  <si>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</si>
  <si>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</si>
  <si>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</si>
  <si>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</si>
  <si>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</si>
  <si>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</si>
  <si>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</si>
  <si>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</si>
  <si>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</si>
  <si>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</si>
  <si>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</si>
  <si>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</si>
  <si>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</si>
  <si>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</si>
  <si>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</si>
  <si>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</si>
  <si>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</si>
  <si>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</si>
  <si>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</si>
  <si>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</si>
  <si>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</si>
  <si>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</si>
  <si>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</si>
  <si>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</si>
  <si>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</si>
  <si>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</si>
  <si>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</si>
  <si>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</si>
  <si>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</si>
  <si>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</si>
  <si>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</si>
  <si>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</si>
  <si>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</si>
  <si>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</si>
  <si>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</si>
  <si>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</si>
  <si>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</si>
  <si>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</si>
  <si>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</si>
  <si>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</si>
  <si>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</si>
  <si>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</si>
  <si>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</si>
  <si>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</si>
  <si>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</si>
  <si>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</si>
  <si>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</si>
  <si>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</si>
  <si>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</si>
  <si>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</si>
  <si>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</si>
  <si>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</si>
  <si>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</si>
  <si>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</si>
  <si>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</si>
  <si>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</si>
  <si>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</si>
  <si>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</si>
  <si>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</si>
  <si>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</si>
  <si>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</si>
  <si>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</si>
  <si>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</si>
  <si>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</si>
  <si>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</si>
  <si>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</si>
  <si>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</si>
  <si>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</si>
  <si>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</si>
  <si>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</si>
  <si>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</si>
  <si>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</si>
  <si>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</si>
  <si>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</si>
  <si>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</si>
  <si>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</si>
  <si>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</si>
  <si>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</si>
  <si>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</si>
  <si>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</si>
  <si>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</si>
  <si>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</si>
  <si>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</si>
  <si>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</si>
  <si>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</si>
  <si>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</si>
  <si>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</si>
  <si>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</si>
  <si>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</si>
  <si>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</si>
  <si>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</si>
  <si>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</si>
  <si>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</si>
  <si>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</si>
  <si>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</si>
  <si>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</si>
  <si>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</si>
  <si>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</si>
  <si>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</si>
  <si>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</si>
  <si>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</si>
  <si>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</si>
  <si>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</si>
  <si>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</si>
  <si>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</si>
  <si>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</si>
  <si>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</si>
  <si>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</si>
  <si>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</si>
  <si>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</si>
  <si>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</si>
  <si>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</si>
  <si>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</si>
  <si>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</si>
  <si>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</si>
  <si>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</si>
  <si>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</si>
  <si>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</si>
  <si>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</si>
  <si>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</si>
  <si>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</si>
  <si>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</si>
  <si>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</si>
  <si>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</si>
  <si>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</si>
  <si>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</si>
  <si>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</si>
  <si>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</si>
  <si>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</si>
  <si>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</si>
  <si>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</si>
  <si>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</si>
  <si>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</si>
  <si>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</si>
  <si>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</si>
  <si>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</si>
  <si>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</si>
  <si>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</si>
  <si>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</si>
  <si>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</si>
  <si>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</si>
  <si>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</si>
  <si>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</si>
  <si>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</si>
  <si>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</si>
  <si>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</si>
  <si>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</si>
  <si>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</si>
  <si>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</si>
  <si>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</si>
  <si>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</si>
  <si>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</si>
  <si>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</si>
  <si>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</si>
  <si>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</si>
  <si>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</si>
  <si>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</si>
  <si>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</si>
  <si>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</si>
  <si>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</si>
  <si>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</si>
  <si>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</si>
  <si>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</si>
  <si>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</si>
  <si>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</si>
  <si>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</si>
  <si>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</si>
  <si>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</si>
  <si>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</si>
  <si>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</si>
  <si>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</si>
  <si>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</si>
  <si>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</si>
  <si>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</si>
  <si>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</si>
  <si>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</si>
  <si>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</si>
  <si>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</si>
  <si>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</si>
  <si>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</si>
  <si>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</si>
  <si>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</si>
  <si>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</si>
  <si>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</si>
  <si>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</si>
  <si>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</si>
  <si>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</si>
  <si>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</si>
  <si>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</si>
  <si>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</si>
  <si>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</si>
  <si>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</si>
  <si>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</si>
  <si>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</si>
  <si>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</si>
  <si>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</si>
  <si>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</si>
  <si>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</si>
  <si>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</si>
  <si>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</si>
  <si>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</si>
  <si>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</si>
  <si>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</si>
  <si>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</si>
  <si>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</si>
  <si>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</si>
  <si>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</si>
  <si>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</si>
  <si>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</si>
  <si>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</si>
  <si>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</si>
  <si>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</si>
  <si>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</si>
  <si>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</si>
  <si>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</si>
  <si>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</si>
  <si>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</si>
  <si>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</si>
  <si>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</si>
  <si>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</si>
  <si>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</si>
  <si>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</si>
  <si>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</si>
  <si>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</si>
  <si>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</si>
  <si>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</si>
  <si>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</si>
  <si>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</si>
  <si>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</si>
  <si>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</si>
  <si>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</si>
  <si>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</si>
  <si>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</si>
  <si>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</si>
  <si>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</si>
  <si>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</si>
  <si>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</si>
  <si>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</si>
  <si>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</si>
  <si>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</si>
  <si>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</si>
  <si>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</si>
  <si>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</si>
  <si>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</si>
  <si>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</si>
  <si>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</si>
  <si>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</si>
  <si>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</si>
  <si>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</si>
  <si>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</si>
  <si>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</si>
  <si>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</si>
  <si>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</si>
  <si>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</si>
  <si>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</si>
  <si>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</si>
  <si>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</si>
  <si>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</si>
  <si>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</si>
  <si>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</si>
  <si>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</si>
  <si>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</si>
  <si>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</si>
  <si>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</si>
  <si>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</si>
  <si>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</si>
  <si>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</si>
  <si>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</si>
  <si>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</si>
  <si>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</si>
  <si>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</si>
  <si>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</si>
  <si>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</si>
  <si>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</si>
  <si>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</si>
  <si>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</si>
  <si>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</si>
  <si>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</si>
  <si>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</si>
  <si>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</si>
  <si>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</si>
  <si>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</si>
  <si>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</si>
  <si>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</si>
  <si>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</si>
  <si>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</si>
  <si>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</si>
  <si>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</si>
  <si>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</si>
  <si>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</si>
  <si>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</si>
  <si>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</si>
  <si>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</si>
  <si>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</si>
  <si>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</si>
  <si>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</si>
  <si>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</si>
  <si>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</si>
  <si>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</si>
  <si>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</si>
  <si>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</si>
  <si>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</si>
  <si>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</si>
  <si>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</si>
  <si>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</si>
  <si>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</si>
  <si>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</si>
  <si>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</si>
  <si>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</si>
  <si>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</si>
  <si>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</si>
  <si>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</si>
  <si>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</si>
  <si>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</si>
  <si>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</si>
  <si>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</si>
  <si>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</si>
  <si>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</si>
  <si>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</si>
  <si>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</si>
  <si>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</si>
  <si>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</si>
  <si>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</si>
  <si>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</si>
  <si>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</si>
  <si>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</si>
  <si>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</si>
  <si>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</si>
  <si>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</si>
  <si>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</si>
  <si>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</si>
  <si>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</si>
  <si>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</si>
  <si>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</si>
  <si>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</si>
  <si>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</si>
  <si>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</si>
  <si>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</si>
  <si>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</si>
  <si>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</si>
  <si>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</si>
  <si>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</si>
  <si>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</si>
  <si>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</si>
  <si>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</si>
  <si>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</si>
  <si>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</si>
  <si>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</si>
  <si>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</si>
  <si>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</si>
  <si>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</si>
  <si>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</si>
  <si>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</si>
  <si>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</si>
  <si>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</si>
  <si>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</si>
  <si>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</si>
  <si>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</si>
  <si>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</si>
  <si>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</si>
  <si>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</si>
  <si>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</si>
  <si>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</si>
  <si>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</si>
  <si>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</si>
  <si>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</si>
  <si>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</si>
  <si>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</si>
  <si>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</si>
  <si>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</si>
  <si>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</si>
  <si>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</si>
  <si>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</si>
  <si>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</si>
  <si>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</si>
  <si>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</si>
  <si>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</si>
  <si>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</si>
  <si>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</si>
  <si>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</si>
  <si>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</si>
  <si>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</si>
  <si>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</si>
  <si>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</si>
  <si>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</si>
  <si>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</si>
  <si>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</si>
  <si>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</si>
  <si>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</si>
  <si>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</si>
  <si>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</si>
  <si>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</si>
  <si>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</si>
  <si>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</si>
  <si>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</si>
  <si>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</si>
  <si>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</si>
  <si>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</si>
  <si>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</si>
  <si>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</si>
  <si>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</si>
  <si>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</si>
  <si>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</si>
  <si>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</si>
  <si>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</si>
  <si>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</si>
  <si>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</si>
  <si>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</si>
  <si>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</si>
  <si>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</si>
  <si>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</si>
  <si>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</si>
  <si>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</si>
  <si>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</si>
  <si>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</si>
  <si>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</si>
  <si>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</si>
  <si>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</si>
  <si>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</si>
  <si>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</si>
  <si>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</si>
  <si>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</si>
  <si>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</si>
  <si>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</si>
  <si>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</si>
  <si>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</si>
  <si>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</si>
  <si>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</si>
  <si>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</si>
  <si>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</si>
  <si>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</si>
  <si>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</si>
  <si>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</si>
  <si>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</si>
  <si>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</si>
  <si>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</si>
  <si>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</si>
  <si>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</si>
  <si>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</si>
  <si>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</si>
  <si>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</si>
  <si>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</si>
  <si>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</si>
  <si>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</si>
  <si>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</si>
  <si>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</si>
  <si>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</si>
  <si>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</si>
  <si>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</si>
  <si>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</si>
  <si>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</si>
  <si>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</si>
  <si>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</si>
  <si>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</si>
  <si>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</si>
  <si>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</si>
  <si>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</si>
  <si>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</si>
  <si>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</si>
  <si>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</si>
  <si>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</si>
  <si>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</si>
  <si>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</si>
  <si>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</si>
  <si>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</si>
  <si>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</si>
  <si>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</si>
  <si>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</si>
  <si>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</si>
  <si>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</si>
  <si>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</si>
  <si>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</si>
  <si>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</si>
  <si>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</si>
  <si>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</si>
  <si>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</si>
  <si>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</si>
  <si>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</si>
  <si>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</si>
  <si>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</si>
  <si>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</si>
  <si>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</si>
  <si>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</si>
  <si>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</si>
  <si>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</si>
  <si>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</si>
  <si>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</si>
  <si>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</si>
  <si>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</si>
  <si>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</si>
  <si>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</si>
  <si>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</si>
  <si>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</si>
  <si>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</si>
  <si>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</si>
  <si>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</si>
  <si>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</si>
  <si>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</si>
  <si>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</si>
  <si>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</si>
  <si>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</si>
  <si>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</si>
  <si>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</si>
  <si>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</si>
  <si>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</si>
  <si>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</si>
  <si>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</si>
  <si>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</si>
  <si>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</si>
  <si>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</si>
  <si>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</si>
  <si>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</si>
  <si>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</si>
  <si>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</si>
  <si>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</si>
  <si>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</si>
  <si>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</si>
  <si>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</si>
  <si>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</si>
  <si>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</si>
  <si>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</si>
  <si>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</si>
  <si>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</si>
  <si>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</si>
  <si>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</si>
  <si>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</si>
  <si>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</si>
  <si>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</si>
  <si>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</si>
  <si>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</si>
  <si>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</si>
  <si>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</si>
  <si>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</si>
  <si>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</si>
  <si>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</si>
  <si>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</si>
  <si>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</si>
  <si>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</si>
  <si>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</si>
  <si>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</si>
  <si>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</si>
  <si>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</si>
  <si>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</si>
  <si>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</si>
  <si>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</si>
  <si>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</si>
  <si>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</si>
  <si>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</si>
  <si>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</si>
  <si>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</si>
  <si>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</si>
  <si>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</si>
  <si>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</si>
  <si>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</si>
  <si>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</si>
  <si>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</si>
  <si>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</si>
  <si>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</si>
  <si>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</si>
  <si>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</si>
  <si>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</si>
  <si>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</si>
  <si>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</si>
  <si>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</si>
  <si>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</si>
  <si>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</si>
  <si>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</si>
  <si>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</si>
  <si>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</si>
  <si>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</si>
  <si>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</si>
  <si>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</si>
  <si>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</si>
  <si>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</si>
  <si>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</si>
  <si>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</si>
  <si>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</si>
  <si>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</si>
  <si>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</si>
  <si>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</si>
  <si>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</si>
  <si>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</si>
  <si>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</si>
  <si>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</si>
  <si>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</si>
  <si>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</si>
  <si>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</si>
  <si>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</si>
  <si>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</si>
  <si>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</si>
  <si>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</si>
  <si>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</si>
  <si>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</si>
  <si>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</si>
  <si>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</si>
  <si>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</si>
  <si>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</si>
  <si>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</si>
  <si>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</si>
  <si>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</si>
  <si>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</si>
  <si>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</si>
  <si>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</si>
  <si>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</si>
  <si>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</si>
  <si>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</si>
  <si>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</si>
  <si>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</si>
  <si>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</si>
  <si>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</si>
  <si>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</si>
  <si>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</si>
  <si>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</si>
  <si>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</si>
  <si>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</si>
  <si>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</si>
  <si>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</si>
  <si>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</si>
  <si>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</si>
  <si>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</si>
  <si>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</si>
  <si>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</si>
  <si>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</si>
  <si>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</si>
  <si>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</si>
  <si>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</si>
  <si>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</si>
  <si>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</si>
  <si>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</si>
  <si>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</si>
  <si>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</si>
  <si>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</si>
  <si>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</si>
  <si>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</si>
  <si>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</si>
  <si>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</si>
  <si>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</si>
  <si>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</si>
  <si>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</si>
  <si>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</si>
  <si>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</si>
  <si>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</si>
  <si>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</si>
  <si>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</si>
  <si>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</si>
  <si>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</si>
  <si>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</si>
  <si>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</si>
  <si>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</si>
  <si>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</si>
  <si>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</si>
  <si>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</si>
  <si>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</si>
  <si>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</si>
  <si>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</si>
  <si>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</si>
  <si>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</si>
  <si>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</si>
  <si>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</si>
  <si>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</si>
  <si>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</si>
  <si>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</si>
  <si>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</si>
  <si>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</si>
  <si>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</si>
  <si>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</si>
  <si>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</si>
  <si>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</si>
  <si>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</si>
  <si>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</si>
  <si>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</si>
  <si>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</si>
  <si>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</si>
  <si>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</si>
  <si>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</si>
  <si>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</si>
  <si>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</si>
  <si>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</si>
  <si>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</si>
  <si>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</si>
  <si>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</si>
  <si>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</si>
  <si>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</si>
  <si>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</si>
  <si>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</si>
  <si>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</si>
  <si>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</si>
  <si>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</si>
  <si>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</si>
  <si>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</si>
  <si>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</si>
  <si>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</si>
  <si>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</si>
  <si>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</si>
  <si>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</si>
  <si>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</si>
  <si>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</si>
  <si>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</si>
  <si>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</si>
  <si>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</si>
  <si>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</si>
  <si>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</si>
  <si>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</si>
  <si>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</si>
  <si>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</si>
  <si>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</si>
  <si>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</si>
  <si>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</si>
  <si>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</si>
  <si>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</si>
  <si>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</si>
  <si>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</si>
  <si>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</si>
  <si>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</si>
  <si>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</si>
  <si>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</si>
  <si>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</si>
  <si>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</si>
  <si>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</si>
  <si>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</si>
  <si>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</si>
  <si>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</si>
  <si>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</si>
  <si>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</si>
  <si>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</si>
  <si>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</si>
  <si>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</si>
  <si>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</si>
  <si>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</si>
  <si>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</si>
  <si>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</si>
  <si>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</si>
  <si>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</si>
  <si>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</si>
  <si>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</si>
  <si>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</si>
  <si>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</si>
  <si>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</si>
  <si>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</si>
  <si>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</si>
  <si>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</si>
  <si>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</si>
  <si>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</si>
  <si>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</si>
  <si>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</si>
  <si>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</si>
  <si>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</si>
  <si>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</si>
  <si>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</si>
  <si>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</si>
  <si>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</si>
  <si>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</si>
  <si>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</si>
  <si>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</si>
  <si>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</si>
  <si>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</si>
  <si>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</si>
  <si>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</si>
  <si>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</si>
  <si>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</si>
  <si>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</si>
  <si>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</si>
  <si>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</si>
  <si>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</si>
  <si>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</si>
  <si>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</si>
  <si>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</si>
  <si>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</si>
  <si>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</si>
  <si>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</si>
  <si>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</si>
  <si>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</si>
  <si>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</si>
  <si>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</si>
  <si>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</si>
  <si>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</si>
  <si>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</si>
  <si>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</si>
  <si>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</si>
  <si>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</si>
  <si>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</si>
  <si>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</si>
  <si>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</si>
  <si>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</si>
  <si>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</si>
  <si>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</si>
  <si>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</si>
  <si>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</si>
  <si>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</si>
  <si>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</si>
  <si>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</si>
  <si>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</si>
  <si>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</si>
  <si>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</si>
  <si>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</si>
  <si>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</si>
  <si>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</si>
  <si>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</si>
  <si>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</si>
  <si>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</si>
  <si>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</si>
  <si>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</si>
  <si>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</si>
  <si>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</si>
  <si>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</si>
  <si>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</si>
  <si>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</si>
  <si>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</si>
  <si>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</si>
  <si>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</si>
  <si>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</si>
  <si>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</si>
  <si>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</si>
  <si>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</si>
  <si>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</si>
  <si>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</si>
  <si>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</si>
  <si>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</si>
  <si>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</si>
  <si>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</si>
  <si>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</si>
  <si>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</si>
  <si>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</si>
  <si>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</si>
  <si>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</si>
  <si>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</si>
  <si>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</si>
  <si>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</si>
  <si>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</si>
  <si>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</si>
  <si>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</si>
  <si>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</si>
  <si>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</si>
  <si>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</si>
  <si>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</si>
  <si>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</si>
  <si>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</si>
  <si>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</si>
  <si>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</si>
  <si>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</si>
  <si>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</si>
  <si>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</si>
  <si>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</si>
  <si>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</si>
  <si>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</si>
  <si>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</si>
  <si>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</si>
  <si>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</si>
  <si>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</si>
  <si>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</si>
  <si>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</si>
  <si>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</si>
  <si>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</si>
  <si>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</si>
  <si>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</si>
  <si>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</si>
  <si>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</si>
  <si>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</si>
  <si>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</si>
  <si>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</si>
  <si>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</si>
  <si>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</si>
  <si>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</si>
  <si>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</si>
  <si>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</si>
  <si>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</si>
  <si>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</si>
  <si>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</si>
  <si>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</si>
  <si>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</si>
  <si>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</si>
  <si>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</si>
  <si>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</si>
  <si>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</si>
  <si>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</si>
  <si>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</si>
  <si>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</si>
  <si>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</si>
  <si>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</si>
  <si>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</si>
  <si>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</si>
  <si>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</si>
  <si>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</si>
  <si>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</si>
  <si>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</si>
  <si>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</si>
  <si>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</si>
  <si>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</si>
  <si>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</si>
  <si>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</si>
  <si>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</si>
  <si>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</si>
  <si>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</si>
  <si>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</si>
  <si>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</si>
  <si>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</si>
  <si>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</si>
  <si>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</si>
  <si>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</si>
  <si>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</si>
  <si>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</si>
  <si>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</si>
  <si>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</si>
  <si>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</si>
  <si>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</si>
  <si>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</si>
  <si>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</si>
  <si>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</si>
  <si>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</si>
  <si>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</si>
  <si>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</si>
  <si>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</si>
  <si>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</si>
  <si>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</si>
  <si>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</si>
  <si>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</si>
  <si>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</si>
  <si>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</si>
  <si>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</si>
  <si>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</si>
  <si>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</si>
  <si>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</si>
  <si>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</si>
  <si>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</si>
  <si>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</si>
  <si>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</si>
  <si>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</si>
  <si>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</si>
  <si>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</si>
  <si>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</si>
  <si>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</si>
  <si>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</si>
  <si>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</si>
  <si>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</si>
  <si>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</si>
  <si>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</si>
  <si>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</si>
  <si>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</si>
  <si>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</si>
  <si>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</si>
  <si>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</si>
  <si>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</si>
  <si>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</si>
  <si>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</si>
  <si>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</si>
  <si>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</si>
  <si>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</si>
  <si>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</si>
  <si>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</si>
  <si>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</si>
  <si>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</si>
  <si>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</si>
  <si>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</si>
  <si>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</si>
  <si>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</si>
  <si>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</si>
  <si>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</si>
  <si>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</si>
  <si>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</si>
  <si>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</si>
  <si>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</si>
  <si>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</si>
  <si>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</si>
  <si>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</si>
  <si>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</si>
  <si>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</si>
  <si>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</si>
  <si>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</si>
  <si>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</si>
  <si>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</si>
  <si>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</si>
  <si>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</si>
  <si>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</si>
  <si>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</si>
  <si>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</si>
  <si>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</si>
  <si>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</si>
  <si>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</si>
  <si>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</si>
  <si>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</si>
  <si>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</si>
  <si>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</si>
  <si>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</si>
  <si>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</si>
  <si>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</si>
  <si>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</si>
  <si>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</si>
  <si>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</si>
  <si>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</si>
  <si>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</si>
  <si>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</si>
  <si>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</si>
  <si>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</si>
  <si>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</si>
  <si>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</si>
  <si>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</si>
  <si>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</si>
  <si>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</si>
  <si>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</si>
  <si>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</si>
  <si>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</si>
  <si>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</si>
  <si>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</si>
  <si>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</si>
  <si>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</si>
  <si>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</si>
  <si>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</si>
  <si>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</si>
  <si>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</si>
  <si>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</si>
  <si>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</si>
  <si>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</si>
  <si>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</si>
  <si>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</si>
  <si>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</si>
  <si>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</si>
  <si>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</si>
  <si>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</si>
  <si>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</si>
  <si>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</si>
  <si>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</si>
  <si>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</si>
  <si>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</si>
  <si>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</si>
  <si>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</si>
  <si>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</si>
  <si>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</si>
  <si>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</si>
  <si>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</si>
  <si>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</si>
  <si>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</si>
  <si>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</si>
  <si>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</si>
  <si>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</si>
  <si>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</si>
  <si>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</si>
  <si>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</si>
  <si>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</si>
  <si>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</si>
  <si>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</si>
  <si>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</si>
  <si>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</si>
  <si>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</si>
  <si>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</si>
  <si>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</si>
  <si>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</si>
  <si>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</si>
  <si>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</si>
  <si>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</si>
  <si>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</si>
  <si>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</si>
  <si>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</si>
  <si>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</si>
  <si>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</si>
  <si>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</si>
  <si>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</si>
  <si>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</si>
  <si>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</si>
  <si>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</si>
  <si>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</si>
  <si>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</si>
  <si>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</si>
  <si>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</si>
  <si>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</si>
  <si>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</si>
  <si>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</si>
  <si>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</si>
  <si>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</si>
  <si>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</si>
  <si>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</si>
  <si>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</si>
  <si>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</si>
  <si>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</si>
  <si>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</si>
  <si>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</si>
  <si>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</si>
  <si>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</si>
  <si>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</si>
  <si>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</si>
  <si>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</si>
  <si>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</si>
  <si>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</si>
  <si>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</si>
  <si>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</si>
  <si>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</si>
  <si>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</si>
  <si>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</si>
  <si>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</si>
  <si>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</si>
  <si>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</si>
  <si>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</si>
  <si>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</si>
  <si>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</si>
  <si>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</si>
  <si>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</si>
  <si>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</si>
  <si>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</si>
  <si>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</si>
  <si>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</si>
  <si>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</si>
  <si>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</si>
  <si>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</si>
  <si>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</si>
  <si>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</si>
  <si>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</si>
  <si>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</si>
  <si>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</si>
  <si>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</si>
  <si>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</si>
  <si>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</si>
  <si>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</si>
  <si>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</si>
  <si>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</si>
  <si>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</si>
  <si>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</si>
  <si>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</si>
  <si>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</si>
  <si>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</si>
  <si>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</si>
  <si>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</si>
  <si>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</si>
  <si>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</si>
  <si>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</si>
  <si>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</si>
  <si>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</si>
  <si>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</si>
  <si>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</si>
  <si>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</si>
  <si>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</si>
  <si>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</si>
  <si>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</si>
  <si>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</si>
  <si>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</si>
  <si>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</si>
  <si>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</si>
  <si>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</si>
  <si>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</si>
  <si>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</si>
  <si>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</si>
  <si>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</si>
  <si>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</si>
  <si>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</si>
  <si>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</si>
  <si>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</si>
  <si>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</si>
  <si>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</si>
  <si>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</si>
  <si>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</si>
  <si>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</si>
  <si>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</si>
  <si>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</si>
  <si>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</si>
  <si>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</si>
  <si>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</si>
  <si>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</si>
  <si>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</si>
  <si>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</si>
  <si>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</si>
  <si>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</si>
  <si>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</si>
  <si>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</si>
  <si>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</si>
  <si>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</si>
  <si>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</si>
  <si>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</si>
  <si>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</si>
  <si>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</si>
  <si>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</si>
  <si>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</si>
  <si>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</si>
  <si>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</si>
  <si>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</si>
  <si>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</si>
  <si>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</si>
  <si>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</si>
  <si>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</si>
  <si>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</si>
  <si>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</si>
  <si>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</si>
  <si>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</si>
  <si>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</si>
  <si>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</si>
  <si>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</si>
  <si>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</si>
  <si>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</si>
  <si>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</si>
  <si>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</si>
  <si>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</si>
  <si>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</si>
  <si>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</si>
  <si>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</si>
  <si>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</si>
  <si>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</si>
  <si>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</si>
  <si>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</si>
  <si>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</si>
  <si>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</si>
  <si>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</si>
  <si>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</si>
  <si>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</si>
  <si>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</si>
  <si>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</si>
  <si>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</si>
  <si>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</si>
  <si>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</si>
  <si>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</si>
  <si>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</si>
  <si>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</si>
  <si>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</si>
  <si>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</si>
  <si>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</si>
  <si>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</si>
  <si>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</si>
  <si>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</si>
  <si>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</si>
  <si>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</si>
  <si>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</si>
  <si>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</si>
  <si>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</si>
  <si>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</si>
  <si>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</si>
  <si>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</si>
  <si>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</si>
  <si>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</si>
  <si>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</si>
  <si>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</si>
  <si>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</si>
  <si>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</si>
  <si>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</si>
  <si>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</si>
  <si>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</si>
  <si>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</si>
  <si>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</si>
  <si>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</si>
  <si>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</si>
  <si>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</si>
  <si>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</si>
  <si>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</si>
  <si>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</si>
  <si>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</si>
  <si>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</si>
  <si>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</si>
  <si>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</si>
  <si>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</si>
  <si>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</si>
  <si>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</si>
  <si>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</si>
  <si>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</si>
  <si>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</si>
  <si>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</si>
  <si>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</si>
  <si>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</si>
  <si>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</si>
  <si>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</si>
  <si>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</si>
  <si>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</si>
  <si>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</si>
  <si>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</si>
  <si>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</si>
  <si>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</si>
  <si>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</si>
  <si>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</si>
  <si>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</si>
  <si>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</si>
  <si>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</si>
  <si>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</si>
  <si>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</si>
  <si>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</si>
  <si>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</si>
  <si>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</si>
  <si>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</si>
  <si>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</si>
  <si>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</si>
  <si>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</si>
  <si>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</si>
  <si>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</si>
  <si>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</si>
  <si>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</si>
  <si>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</si>
  <si>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</si>
  <si>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</si>
  <si>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</si>
  <si>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</si>
  <si>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</si>
  <si>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</si>
  <si>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</si>
  <si>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</si>
  <si>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</si>
  <si>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</si>
  <si>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</si>
  <si>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</si>
  <si>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</si>
  <si>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</si>
  <si>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</si>
  <si>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</si>
  <si>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</si>
  <si>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</si>
  <si>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</si>
  <si>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</si>
  <si>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</si>
  <si>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</si>
  <si>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</si>
  <si>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</si>
  <si>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</si>
  <si>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</si>
  <si>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</si>
  <si>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</si>
  <si>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</si>
  <si>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</si>
  <si>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</si>
  <si>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</si>
  <si>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</si>
  <si>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</si>
  <si>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</si>
  <si>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</si>
  <si>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</si>
  <si>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</si>
  <si>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</si>
  <si>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</si>
  <si>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</si>
  <si>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</si>
  <si>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</si>
  <si>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</si>
  <si>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</si>
  <si>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</si>
  <si>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</si>
  <si>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</si>
  <si>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</si>
  <si>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</si>
  <si>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</si>
  <si>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</si>
  <si>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</si>
  <si>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</si>
  <si>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</si>
  <si>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</si>
  <si>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</si>
  <si>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</si>
  <si>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</si>
  <si>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</si>
  <si>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</si>
  <si>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</si>
  <si>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</si>
  <si>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</si>
  <si>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</si>
  <si>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</si>
  <si>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</si>
  <si>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</si>
  <si>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</si>
  <si>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</si>
  <si>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</si>
  <si>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</si>
  <si>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</si>
  <si>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</si>
  <si>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</si>
  <si>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</si>
  <si>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</si>
  <si>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</si>
  <si>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</si>
  <si>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</si>
  <si>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</si>
  <si>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</si>
  <si>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</si>
  <si>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</si>
  <si>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</si>
  <si>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</si>
  <si>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</si>
  <si>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</si>
  <si>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</si>
  <si>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</si>
  <si>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</si>
  <si>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</si>
  <si>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</si>
  <si>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</si>
  <si>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</si>
  <si>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</si>
  <si>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</si>
  <si>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</si>
  <si>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</si>
  <si>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</si>
  <si>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</si>
  <si>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</si>
  <si>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</si>
  <si>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</si>
  <si>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</si>
  <si>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</si>
  <si>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</si>
  <si>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</si>
  <si>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</si>
  <si>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</si>
  <si>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</si>
  <si>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</si>
  <si>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</si>
  <si>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</si>
  <si>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</si>
  <si>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</si>
  <si>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</si>
  <si>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</si>
  <si>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</si>
  <si>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</si>
  <si>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</si>
  <si>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</si>
  <si>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</si>
  <si>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</si>
  <si>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</si>
  <si>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</si>
  <si>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</si>
  <si>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</si>
  <si>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</si>
  <si>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</si>
  <si>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</si>
  <si>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</si>
  <si>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</si>
  <si>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</si>
  <si>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</si>
  <si>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</si>
  <si>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</si>
  <si>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</si>
  <si>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</si>
  <si>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</si>
  <si>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</si>
  <si>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</si>
  <si>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</si>
  <si>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</si>
  <si>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</si>
  <si>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</si>
  <si>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</si>
  <si>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</si>
  <si>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</si>
  <si>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</si>
  <si>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</si>
  <si>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</si>
  <si>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</si>
  <si>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</si>
  <si>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</si>
  <si>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</si>
  <si>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</si>
  <si>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</si>
  <si>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</si>
  <si>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</si>
  <si>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</si>
  <si>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</si>
  <si>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</si>
  <si>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</si>
  <si>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</si>
  <si>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</si>
  <si>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</si>
  <si>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</si>
  <si>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</si>
  <si>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</si>
  <si>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</si>
  <si>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</si>
  <si>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</si>
  <si>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</si>
  <si>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</si>
  <si>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</si>
  <si>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</si>
  <si>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</si>
  <si>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</si>
  <si>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</si>
  <si>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</si>
  <si>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</si>
  <si>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</si>
  <si>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</si>
  <si>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</si>
  <si>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</si>
  <si>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</si>
  <si>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</si>
  <si>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</si>
  <si>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</si>
  <si>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</si>
  <si>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</si>
  <si>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</si>
  <si>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</si>
  <si>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</si>
  <si>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</si>
  <si>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</si>
  <si>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</si>
  <si>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</si>
  <si>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</si>
  <si>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</si>
  <si>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</si>
  <si>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</si>
  <si>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</si>
  <si>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</si>
  <si>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</si>
  <si>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</si>
  <si>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</si>
  <si>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</si>
  <si>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</si>
  <si>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</si>
  <si>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</si>
  <si>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</si>
  <si>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</si>
  <si>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</si>
  <si>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</si>
  <si>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</si>
  <si>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</si>
  <si>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</si>
  <si>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</si>
  <si>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</si>
  <si>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</si>
  <si>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</si>
  <si>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</si>
  <si>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</si>
  <si>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</si>
  <si>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</si>
  <si>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</si>
  <si>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</si>
  <si>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</si>
  <si>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</si>
  <si>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</si>
  <si>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</si>
  <si>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</si>
  <si>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</si>
  <si>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</si>
  <si>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</si>
  <si>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</si>
  <si>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</si>
  <si>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</si>
  <si>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</si>
  <si>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</si>
  <si>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</si>
  <si>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</si>
  <si>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</si>
  <si>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</si>
  <si>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</si>
  <si>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</si>
  <si>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</si>
  <si>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</si>
  <si>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</si>
  <si>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</si>
  <si>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</si>
  <si>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</si>
  <si>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</si>
  <si>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</si>
  <si>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</si>
  <si>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</si>
  <si>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</si>
  <si>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</si>
  <si>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</si>
  <si>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</si>
  <si>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</si>
  <si>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</si>
  <si>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</si>
  <si>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</si>
  <si>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</si>
  <si>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</si>
  <si>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</si>
  <si>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</si>
  <si>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</si>
  <si>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</si>
  <si>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</si>
  <si>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</si>
  <si>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</si>
  <si>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</si>
  <si>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</si>
  <si>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</si>
  <si>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</si>
  <si>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</si>
  <si>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</si>
  <si>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</si>
  <si>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</si>
  <si>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</si>
  <si>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</si>
  <si>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</si>
  <si>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</si>
  <si>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</si>
  <si>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</si>
  <si>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</si>
  <si>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</si>
  <si>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</si>
  <si>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</si>
  <si>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</si>
  <si>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</si>
  <si>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</si>
  <si>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</si>
  <si>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</si>
  <si>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</si>
  <si>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</si>
  <si>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</si>
  <si>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</si>
  <si>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</si>
  <si>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</si>
  <si>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</si>
  <si>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</si>
  <si>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</si>
  <si>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</si>
  <si>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</si>
  <si>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</si>
  <si>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</si>
  <si>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</si>
  <si>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</si>
  <si>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</si>
  <si>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</si>
  <si>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</si>
  <si>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</si>
  <si>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</si>
  <si>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</si>
  <si>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</si>
  <si>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</si>
  <si>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</si>
  <si>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</si>
  <si>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</si>
  <si>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</si>
  <si>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</si>
  <si>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</si>
  <si>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</si>
  <si>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</si>
  <si>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</si>
  <si>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</si>
  <si>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</si>
  <si>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</si>
  <si>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</si>
  <si>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</si>
  <si>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</si>
  <si>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</si>
  <si>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</si>
  <si>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</si>
  <si>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</si>
  <si>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</si>
  <si>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</si>
  <si>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</si>
  <si>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</si>
  <si>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</si>
  <si>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</si>
  <si>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</si>
  <si>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</si>
  <si>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</si>
  <si>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</si>
  <si>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</si>
  <si>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</si>
  <si>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</si>
  <si>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</si>
  <si>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</si>
  <si>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</si>
  <si>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</si>
  <si>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</si>
  <si>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</si>
  <si>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</si>
  <si>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</si>
  <si>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</si>
  <si>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</si>
  <si>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</si>
  <si>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</si>
  <si>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</si>
  <si>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</si>
  <si>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</si>
  <si>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</si>
  <si>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</si>
  <si>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</si>
  <si>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</si>
  <si>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</si>
  <si>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</si>
  <si>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</si>
  <si>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</si>
  <si>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</si>
  <si>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</si>
  <si>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</si>
  <si>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</si>
  <si>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</si>
  <si>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</si>
  <si>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</si>
  <si>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</si>
  <si>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</si>
  <si>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</si>
  <si>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</si>
  <si>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</si>
  <si>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</si>
  <si>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</si>
  <si>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</si>
  <si>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</si>
  <si>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</si>
  <si>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</si>
  <si>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</si>
  <si>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</si>
  <si>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</si>
  <si>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</si>
  <si>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</si>
  <si>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</si>
  <si>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</si>
  <si>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</si>
  <si>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</si>
  <si>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</si>
  <si>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</si>
  <si>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</si>
  <si>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</si>
  <si>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</si>
  <si>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</si>
  <si>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</si>
  <si>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</si>
  <si>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</si>
  <si>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</si>
  <si>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</si>
  <si>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</si>
  <si>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</si>
  <si>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</si>
  <si>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</si>
  <si>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</si>
  <si>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</si>
  <si>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</si>
  <si>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</si>
  <si>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</si>
  <si>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</si>
  <si>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</si>
  <si>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</si>
  <si>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</si>
  <si>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</si>
  <si>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</si>
  <si>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</si>
  <si>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</si>
  <si>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</si>
  <si>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</si>
  <si>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</si>
  <si>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</si>
  <si>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</si>
  <si>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</si>
  <si>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</si>
  <si>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</si>
  <si>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</si>
  <si>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</si>
  <si>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</si>
  <si>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</si>
  <si>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</si>
  <si>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</si>
  <si>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</si>
  <si>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</si>
  <si>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</si>
  <si>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</si>
  <si>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</si>
  <si>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</si>
  <si>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</si>
  <si>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</si>
  <si>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</si>
  <si>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</si>
  <si>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</si>
  <si>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</si>
  <si>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</si>
  <si>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</si>
  <si>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</si>
  <si>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</si>
  <si>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</si>
  <si>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</si>
  <si>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</si>
  <si>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</si>
  <si>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</si>
  <si>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</si>
  <si>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</si>
  <si>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</si>
  <si>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</si>
  <si>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</si>
  <si>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</si>
  <si>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</si>
  <si>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</si>
  <si>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</si>
  <si>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</si>
  <si>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</si>
  <si>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</si>
  <si>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</si>
  <si>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</si>
  <si>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</si>
  <si>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</si>
  <si>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</si>
  <si>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</si>
  <si>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</si>
  <si>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</si>
  <si>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</si>
  <si>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</si>
  <si>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</si>
  <si>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</si>
  <si>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</si>
  <si>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</si>
  <si>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</si>
  <si>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</si>
  <si>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</si>
  <si>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</si>
  <si>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</si>
  <si>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</si>
  <si>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</si>
  <si>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</si>
  <si>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</si>
  <si>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</si>
  <si>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</si>
  <si>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</si>
  <si>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</si>
  <si>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</si>
  <si>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</si>
  <si>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</si>
  <si>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</si>
  <si>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</si>
  <si>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</si>
  <si>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</si>
  <si>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</si>
  <si>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</si>
  <si>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</si>
  <si>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</si>
  <si>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</si>
  <si>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</si>
  <si>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</si>
  <si>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</si>
  <si>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</si>
  <si>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</si>
  <si>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</si>
  <si>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</si>
  <si>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</si>
  <si>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</si>
  <si>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</si>
  <si>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</si>
  <si>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</si>
  <si>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</si>
  <si>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</si>
  <si>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</si>
  <si>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</si>
  <si>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</si>
  <si>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</si>
  <si>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</si>
  <si>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</si>
  <si>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</si>
  <si>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</si>
  <si>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</si>
  <si>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</si>
  <si>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</si>
  <si>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</si>
  <si>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</si>
  <si>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</si>
  <si>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</si>
  <si>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</si>
  <si>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</si>
  <si>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</si>
  <si>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</si>
  <si>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</si>
  <si>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</si>
  <si>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</si>
  <si>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</si>
  <si>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</si>
  <si>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</si>
  <si>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</si>
  <si>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</si>
  <si>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</si>
  <si>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</si>
  <si>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</si>
  <si>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</si>
  <si>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</si>
  <si>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</si>
  <si>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</si>
  <si>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</si>
  <si>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</si>
  <si>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</si>
  <si>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</si>
  <si>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</si>
  <si>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</si>
  <si>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</si>
  <si>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</si>
  <si>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</si>
  <si>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</si>
  <si>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</si>
  <si>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</si>
  <si>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</si>
  <si>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</si>
  <si>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</si>
  <si>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</si>
  <si>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</si>
  <si>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</si>
  <si>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</si>
  <si>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</si>
  <si>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</si>
  <si>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</si>
  <si>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</si>
  <si>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</si>
  <si>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</si>
  <si>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</si>
  <si>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</si>
  <si>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</si>
  <si>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</si>
  <si>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</si>
  <si>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</si>
  <si>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</si>
  <si>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</si>
  <si>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</si>
  <si>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</si>
  <si>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</si>
  <si>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</si>
  <si>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</si>
  <si>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</si>
  <si>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</si>
  <si>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</si>
  <si>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</si>
  <si>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</si>
  <si>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</si>
  <si>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</si>
  <si>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</si>
  <si>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</si>
  <si>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</si>
  <si>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</si>
  <si>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</si>
  <si>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</si>
  <si>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</si>
  <si>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</si>
  <si>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</si>
  <si>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</si>
  <si>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</si>
  <si>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</si>
  <si>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</si>
  <si>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</si>
  <si>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</si>
  <si>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</si>
  <si>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</si>
  <si>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</si>
  <si>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</si>
  <si>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</si>
  <si>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</si>
  <si>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</si>
  <si>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</si>
  <si>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</si>
  <si>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</si>
  <si>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</si>
  <si>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</si>
  <si>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</si>
  <si>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</si>
  <si>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</si>
  <si>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</si>
  <si>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</si>
  <si>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</si>
  <si>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</si>
  <si>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</si>
  <si>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</si>
  <si>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</si>
  <si>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</si>
  <si>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</si>
  <si>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</si>
  <si>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</si>
  <si>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</si>
  <si>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</si>
  <si>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</si>
  <si>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</si>
  <si>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</si>
  <si>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</si>
  <si>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</si>
  <si>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</si>
  <si>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</si>
  <si>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</si>
  <si>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</si>
  <si>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</si>
  <si>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</si>
  <si>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</si>
  <si>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</si>
  <si>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</si>
  <si>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</si>
  <si>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</si>
  <si>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</si>
  <si>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</si>
  <si>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</si>
  <si>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</si>
  <si>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</si>
  <si>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</si>
  <si>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</si>
  <si>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</si>
  <si>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</si>
  <si>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</si>
  <si>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</si>
  <si>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</si>
  <si>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</si>
  <si>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</si>
  <si>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</si>
  <si>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</si>
  <si>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</si>
  <si>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</si>
  <si>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</si>
  <si>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</si>
  <si>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</si>
  <si>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</si>
  <si>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</si>
  <si>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</si>
  <si>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</si>
  <si>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</si>
  <si>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</si>
  <si>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</si>
  <si>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</si>
  <si>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</si>
  <si>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</si>
  <si>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</si>
  <si>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</si>
  <si>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</si>
  <si>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</si>
  <si>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</si>
  <si>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</si>
  <si>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</si>
  <si>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</si>
  <si>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</si>
  <si>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</si>
  <si>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</si>
  <si>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</si>
  <si>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</si>
  <si>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</si>
  <si>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</si>
  <si>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</si>
  <si>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</si>
  <si>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</si>
  <si>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</si>
  <si>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</si>
  <si>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</si>
  <si>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</si>
  <si>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</si>
  <si>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</si>
  <si>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</si>
  <si>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</si>
  <si>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</si>
  <si>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</si>
  <si>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</si>
  <si>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</si>
  <si>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</si>
  <si>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</si>
  <si>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</si>
  <si>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</si>
  <si>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</si>
  <si>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</si>
  <si>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</si>
  <si>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</si>
  <si>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</si>
  <si>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</si>
  <si>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</si>
  <si>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</si>
  <si>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</si>
  <si>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</si>
  <si>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</si>
  <si>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</si>
  <si>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</si>
  <si>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</si>
  <si>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</si>
  <si>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</si>
  <si>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</si>
  <si>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</si>
  <si>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</si>
  <si>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</si>
  <si>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</si>
  <si>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</si>
  <si>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</si>
  <si>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</si>
  <si>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</si>
  <si>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</si>
  <si>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</si>
  <si>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</si>
  <si>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</si>
  <si>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</si>
  <si>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</si>
  <si>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</si>
  <si>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</si>
  <si>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</si>
  <si>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</si>
  <si>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</si>
  <si>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</si>
  <si>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</si>
  <si>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</si>
  <si>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</si>
  <si>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</si>
  <si>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</si>
  <si>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</si>
  <si>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</si>
  <si>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</si>
  <si>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</si>
  <si>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</si>
  <si>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</si>
  <si>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</si>
  <si>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</si>
  <si>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</si>
  <si>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</si>
  <si>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</si>
  <si>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</si>
  <si>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</si>
  <si>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</si>
  <si>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</si>
  <si>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</si>
  <si>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</si>
  <si>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</si>
  <si>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</si>
  <si>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</si>
  <si>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</si>
  <si>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</si>
  <si>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</si>
  <si>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</si>
  <si>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</si>
  <si>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</si>
  <si>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</si>
  <si>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</si>
  <si>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</si>
  <si>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</si>
  <si>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</si>
  <si>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</si>
  <si>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</si>
  <si>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</si>
  <si>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</si>
  <si>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</si>
  <si>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</si>
  <si>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</si>
  <si>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</si>
  <si>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</si>
  <si>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</si>
  <si>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</si>
  <si>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</si>
  <si>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</si>
  <si>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</si>
  <si>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</si>
  <si>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</si>
  <si>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</si>
  <si>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</si>
  <si>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</si>
  <si>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</si>
  <si>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</si>
  <si>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</si>
  <si>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</si>
  <si>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</si>
  <si>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</si>
  <si>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</si>
  <si>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</si>
  <si>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</si>
  <si>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</si>
  <si>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</si>
  <si>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</si>
  <si>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</si>
  <si>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</si>
  <si>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</si>
  <si>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</si>
  <si>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</si>
  <si>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</si>
  <si>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</si>
  <si>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</si>
  <si>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</si>
  <si>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</si>
  <si>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</si>
  <si>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</si>
  <si>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</si>
  <si>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</si>
  <si>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</si>
  <si>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</si>
  <si>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</si>
  <si>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</si>
  <si>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</si>
  <si>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</si>
  <si>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</si>
  <si>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</si>
  <si>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</si>
  <si>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</si>
  <si>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</si>
  <si>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</si>
  <si>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</si>
  <si>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</si>
  <si>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</si>
  <si>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</si>
  <si>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</si>
  <si>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</si>
  <si>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</si>
  <si>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</si>
  <si>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</si>
  <si>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</si>
  <si>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</si>
  <si>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</si>
  <si>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</si>
  <si>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</si>
  <si>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</si>
  <si>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</si>
  <si>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</si>
  <si>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</si>
  <si>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</si>
  <si>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</si>
  <si>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</si>
  <si>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</si>
  <si>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</si>
  <si>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</si>
  <si>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</si>
  <si>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</si>
  <si>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</si>
  <si>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</si>
  <si>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</si>
  <si>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</si>
  <si>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</si>
  <si>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</si>
  <si>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</si>
  <si>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</si>
  <si>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</si>
  <si>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</si>
  <si>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</si>
  <si>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</si>
  <si>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</si>
  <si>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</si>
  <si>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</si>
  <si>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</si>
  <si>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</si>
  <si>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</si>
  <si>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</si>
  <si>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</si>
  <si>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</si>
  <si>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</si>
  <si>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</si>
  <si>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</si>
  <si>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</si>
  <si>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</si>
  <si>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</si>
  <si>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</si>
  <si>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</si>
  <si>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</si>
  <si>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</si>
  <si>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</si>
  <si>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</si>
  <si>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</si>
  <si>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</si>
  <si>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</si>
  <si>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</si>
  <si>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</si>
  <si>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</si>
  <si>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</si>
  <si>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</si>
  <si>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</si>
  <si>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</si>
  <si>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</si>
  <si>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</si>
  <si>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</si>
  <si>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</si>
  <si>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</si>
  <si>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</si>
  <si>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</si>
  <si>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</si>
  <si>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</si>
  <si>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</si>
  <si>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</si>
  <si>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</si>
  <si>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</si>
  <si>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</si>
  <si>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</si>
  <si>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</si>
  <si>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</si>
  <si>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</si>
  <si>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</si>
  <si>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</si>
  <si>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</si>
  <si>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</si>
  <si>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</si>
  <si>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</si>
  <si>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</si>
  <si>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</si>
  <si>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</si>
  <si>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</si>
  <si>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</si>
  <si>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</si>
  <si>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</si>
  <si>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</si>
  <si>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</si>
  <si>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</si>
  <si>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</si>
  <si>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</si>
  <si>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</si>
  <si>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</si>
  <si>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</si>
  <si>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</si>
  <si>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</si>
  <si>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</si>
  <si>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</si>
  <si>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</si>
  <si>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</si>
  <si>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</si>
  <si>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</si>
  <si>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</si>
  <si>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</si>
  <si>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</si>
  <si>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</si>
  <si>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</si>
  <si>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</si>
  <si>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</si>
  <si>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</si>
  <si>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</si>
  <si>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</si>
  <si>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</si>
  <si>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</si>
  <si>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</si>
  <si>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</si>
  <si>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</si>
  <si>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</si>
  <si>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</si>
  <si>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</si>
  <si>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</si>
  <si>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</si>
  <si>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</si>
  <si>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</si>
  <si>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</si>
  <si>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</si>
  <si>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</si>
  <si>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</si>
  <si>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</si>
  <si>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</si>
  <si>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</si>
  <si>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</si>
  <si>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</si>
  <si>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</si>
  <si>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</si>
  <si>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</si>
  <si>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</si>
  <si>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</si>
  <si>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</si>
  <si>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</si>
  <si>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</si>
  <si>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</si>
  <si>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</si>
  <si>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</si>
  <si>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</si>
  <si>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</si>
  <si>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</si>
  <si>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</si>
  <si>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</si>
  <si>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</si>
  <si>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</si>
  <si>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</si>
  <si>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</si>
  <si>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</si>
  <si>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</si>
  <si>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</si>
  <si>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</si>
  <si>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</si>
  <si>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</si>
  <si>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</si>
  <si>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</si>
  <si>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</si>
  <si>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</si>
  <si>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</si>
  <si>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</si>
  <si>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</si>
  <si>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</si>
  <si>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</si>
  <si>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</si>
  <si>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</si>
  <si>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</si>
  <si>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</si>
  <si>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</si>
  <si>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</si>
  <si>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</si>
  <si>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</si>
  <si>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</si>
  <si>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</si>
  <si>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</si>
  <si>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</si>
  <si>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</si>
  <si>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</si>
  <si>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</si>
  <si>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</si>
  <si>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</si>
  <si>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</si>
  <si>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</si>
  <si>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</si>
  <si>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</si>
  <si>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</si>
  <si>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</si>
  <si>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</si>
  <si>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</si>
  <si>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</si>
  <si>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</si>
  <si>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</si>
  <si>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</si>
  <si>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</si>
  <si>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</si>
  <si>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</si>
  <si>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</si>
  <si>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</si>
  <si>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</si>
  <si>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</si>
  <si>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</si>
  <si>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</si>
  <si>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</si>
  <si>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</si>
  <si>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</si>
  <si>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</si>
  <si>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</si>
  <si>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</si>
  <si>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</si>
  <si>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</si>
  <si>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</si>
  <si>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</si>
  <si>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</si>
  <si>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</si>
  <si>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</si>
  <si>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</si>
  <si>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</si>
  <si>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</si>
  <si>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</si>
  <si>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</si>
  <si>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</si>
  <si>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</si>
  <si>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</si>
  <si>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</si>
  <si>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</si>
  <si>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</si>
  <si>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</si>
  <si>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</si>
  <si>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</si>
  <si>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</si>
  <si>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</si>
  <si>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</si>
  <si>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</si>
  <si>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</si>
  <si>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</si>
  <si>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</si>
  <si>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</si>
  <si>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</si>
  <si>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</si>
  <si>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</si>
  <si>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</si>
  <si>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</si>
  <si>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</si>
  <si>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</si>
  <si>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</si>
  <si>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</si>
  <si>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</si>
  <si>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</si>
  <si>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</si>
  <si>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</si>
  <si>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</si>
  <si>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</si>
  <si>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</si>
  <si>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</si>
  <si>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</si>
  <si>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</si>
  <si>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</si>
  <si>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</si>
  <si>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</si>
  <si>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</si>
  <si>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</si>
  <si>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</si>
  <si>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</si>
  <si>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</si>
  <si>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</si>
  <si>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</si>
  <si>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</si>
  <si>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</si>
  <si>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</si>
  <si>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</si>
  <si>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</si>
  <si>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</si>
  <si>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</si>
  <si>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</si>
  <si>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</si>
  <si>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</si>
  <si>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</si>
  <si>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</si>
  <si>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</si>
  <si>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</si>
  <si>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</si>
  <si>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</si>
  <si>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</si>
  <si>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</si>
  <si>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</si>
  <si>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</si>
  <si>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</si>
  <si>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</si>
  <si>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</si>
  <si>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</si>
  <si>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</si>
  <si>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</si>
  <si>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</si>
  <si>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</si>
  <si>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</si>
  <si>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</si>
  <si>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</si>
  <si>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</si>
  <si>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</si>
  <si>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</si>
  <si>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</si>
  <si>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</si>
  <si>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</si>
  <si>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</si>
  <si>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</si>
  <si>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</si>
  <si>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</si>
  <si>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</si>
  <si>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</si>
  <si>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</si>
  <si>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</si>
  <si>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</si>
  <si>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</si>
  <si>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</si>
  <si>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</si>
  <si>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</si>
  <si>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</si>
  <si>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</si>
  <si>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</si>
  <si>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</si>
  <si>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</si>
  <si>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</si>
  <si>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</si>
  <si>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</si>
  <si>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</si>
  <si>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</si>
  <si>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</si>
  <si>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</si>
  <si>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</si>
  <si>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</si>
  <si>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</si>
  <si>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</si>
  <si>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</si>
  <si>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</si>
  <si>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</si>
  <si>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</si>
  <si>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</si>
  <si>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</si>
  <si>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</si>
  <si>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</si>
  <si>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</si>
  <si>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</si>
  <si>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</si>
  <si>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</si>
  <si>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</si>
  <si>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</si>
  <si>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</si>
  <si>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</si>
  <si>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</si>
  <si>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</si>
  <si>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</si>
  <si>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</si>
  <si>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</si>
  <si>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</si>
  <si>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</si>
  <si>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</si>
  <si>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</si>
  <si>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</si>
  <si>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</si>
  <si>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</si>
  <si>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</si>
  <si>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</si>
  <si>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</si>
  <si>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</si>
  <si>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</si>
  <si>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</si>
  <si>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</si>
  <si>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</si>
  <si>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</si>
  <si>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</si>
  <si>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</si>
  <si>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</si>
  <si>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</si>
  <si>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</si>
  <si>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</si>
  <si>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</si>
  <si>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</si>
  <si>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</si>
  <si>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</si>
  <si>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</si>
  <si>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</si>
  <si>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</si>
  <si>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</si>
  <si>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</si>
  <si>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</si>
  <si>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</si>
  <si>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</si>
  <si>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</si>
  <si>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</si>
  <si>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</si>
  <si>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</si>
  <si>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</si>
  <si>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</si>
  <si>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</si>
  <si>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</si>
  <si>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</si>
  <si>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</si>
  <si>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</si>
  <si>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</si>
  <si>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</si>
  <si>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</si>
  <si>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</si>
  <si>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</si>
  <si>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</si>
  <si>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</si>
  <si>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</si>
  <si>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</si>
  <si>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</si>
  <si>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</si>
  <si>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</si>
  <si>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</si>
  <si>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</si>
  <si>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</si>
  <si>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</si>
  <si>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</si>
  <si>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</si>
  <si>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</si>
  <si>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</si>
  <si>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</si>
  <si>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</si>
  <si>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</si>
  <si>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</si>
  <si>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</si>
  <si>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</si>
  <si>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</si>
  <si>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</si>
  <si>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</si>
  <si>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</si>
  <si>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</si>
  <si>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</si>
  <si>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</si>
  <si>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</si>
  <si>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</si>
  <si>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</si>
  <si>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</si>
  <si>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</si>
  <si>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</si>
  <si>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</si>
  <si>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</si>
  <si>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</si>
  <si>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</si>
  <si>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</si>
  <si>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</si>
  <si>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</si>
  <si>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</si>
  <si>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</si>
  <si>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</si>
  <si>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</si>
  <si>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</si>
  <si>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</si>
  <si>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</si>
  <si>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</si>
  <si>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</si>
  <si>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</si>
  <si>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</si>
  <si>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</si>
  <si>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</si>
  <si>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</si>
  <si>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</si>
  <si>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</si>
  <si>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</si>
  <si>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</si>
  <si>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</si>
  <si>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</si>
  <si>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</si>
  <si>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</si>
  <si>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</si>
  <si>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</si>
  <si>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</si>
  <si>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</si>
  <si>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</si>
  <si>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</si>
  <si>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</si>
  <si>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</si>
  <si>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</si>
  <si>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</si>
  <si>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</si>
  <si>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</si>
  <si>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</si>
  <si>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</si>
  <si>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</si>
  <si>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</si>
  <si>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</si>
  <si>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</si>
  <si>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</si>
  <si>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</si>
  <si>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</si>
  <si>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</si>
  <si>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</si>
  <si>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</si>
  <si>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</si>
  <si>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</si>
  <si>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</si>
  <si>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</si>
  <si>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</si>
  <si>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</si>
  <si>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</si>
  <si>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</si>
  <si>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</si>
  <si>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</si>
  <si>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</si>
  <si>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</si>
  <si>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</si>
  <si>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</si>
  <si>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</si>
  <si>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</si>
  <si>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</si>
  <si>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</si>
  <si>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</si>
  <si>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</si>
  <si>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</si>
  <si>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</si>
  <si>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</si>
  <si>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</si>
  <si>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</si>
  <si>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</si>
  <si>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</si>
  <si>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</si>
  <si>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</si>
  <si>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</si>
  <si>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</si>
  <si>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</si>
  <si>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</si>
  <si>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</si>
  <si>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</si>
  <si>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</si>
  <si>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</si>
  <si>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</si>
  <si>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</si>
  <si>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</si>
  <si>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</si>
  <si>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</si>
  <si>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</si>
  <si>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</si>
  <si>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</si>
  <si>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</si>
  <si>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</si>
  <si>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</si>
  <si>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</si>
  <si>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</si>
  <si>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</si>
  <si>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</si>
  <si>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</si>
  <si>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</si>
  <si>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</si>
  <si>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</si>
  <si>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</si>
  <si>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</si>
  <si>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</si>
  <si>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</si>
  <si>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</si>
  <si>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</si>
  <si>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</si>
  <si>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</si>
  <si>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</si>
  <si>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</si>
  <si>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</si>
  <si>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</si>
  <si>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</si>
  <si>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</si>
  <si>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</si>
  <si>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</si>
  <si>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</si>
  <si>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</si>
  <si>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</si>
  <si>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</si>
  <si>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</si>
  <si>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</si>
  <si>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</si>
  <si>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</si>
  <si>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</si>
  <si>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</si>
  <si>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</si>
  <si>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</si>
  <si>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</si>
  <si>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</si>
  <si>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</si>
  <si>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</si>
  <si>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</si>
  <si>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</si>
  <si>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</si>
  <si>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</si>
  <si>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</si>
  <si>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</si>
  <si>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</si>
  <si>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</si>
  <si>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</si>
  <si>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</si>
  <si>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</si>
  <si>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</si>
  <si>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</si>
  <si>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</si>
  <si>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</si>
  <si>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</si>
  <si>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</si>
  <si>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</si>
  <si>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</si>
  <si>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</si>
  <si>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</si>
  <si>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</si>
  <si>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</si>
  <si>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</si>
  <si>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</si>
  <si>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</si>
  <si>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</si>
  <si>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</si>
  <si>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</si>
  <si>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</si>
  <si>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</si>
  <si>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</si>
  <si>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</si>
  <si>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</si>
  <si>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</si>
  <si>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</si>
  <si>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</si>
  <si>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</si>
  <si>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</si>
  <si>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</si>
  <si>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</si>
  <si>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</si>
  <si>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</si>
  <si>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</si>
  <si>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</si>
  <si>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</si>
  <si>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</si>
  <si>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</si>
  <si>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</si>
  <si>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</si>
  <si>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</si>
  <si>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</si>
  <si>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</si>
  <si>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</si>
  <si>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</si>
  <si>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</si>
  <si>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</si>
  <si>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</si>
  <si>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</si>
  <si>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</si>
  <si>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</si>
  <si>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</si>
  <si>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</si>
  <si>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</si>
  <si>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</si>
  <si>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</si>
  <si>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</si>
  <si>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</si>
  <si>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</si>
  <si>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</si>
  <si>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</si>
  <si>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</si>
  <si>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</si>
  <si>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</si>
  <si>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</si>
  <si>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</si>
  <si>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</si>
  <si>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</si>
  <si>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</si>
  <si>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</si>
  <si>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</si>
  <si>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</si>
  <si>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</si>
  <si>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</si>
  <si>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</si>
  <si>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</si>
  <si>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</si>
  <si>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</si>
  <si>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</si>
  <si>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</si>
  <si>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</si>
  <si>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</si>
  <si>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</si>
  <si>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</si>
  <si>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</si>
  <si>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</si>
  <si>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</si>
  <si>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</si>
  <si>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</si>
  <si>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</si>
  <si>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</si>
  <si>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</si>
  <si>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</si>
  <si>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</si>
  <si>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</si>
  <si>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</si>
  <si>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</si>
  <si>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</si>
  <si>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</si>
  <si>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</si>
  <si>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</si>
  <si>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</si>
  <si>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</si>
  <si>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</si>
  <si>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</si>
  <si>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</si>
  <si>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</si>
  <si>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</si>
  <si>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</si>
  <si>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</si>
  <si>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</si>
  <si>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</si>
  <si>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</si>
  <si>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</si>
  <si>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</si>
  <si>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</si>
  <si>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</si>
  <si>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</si>
  <si>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</si>
  <si>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</si>
  <si>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</si>
  <si>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</si>
  <si>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</si>
  <si>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</si>
  <si>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</si>
  <si>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</si>
  <si>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</si>
  <si>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</si>
  <si>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</si>
  <si>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</si>
  <si>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</si>
  <si>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</si>
  <si>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</si>
  <si>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</si>
  <si>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</si>
  <si>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</si>
  <si>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</si>
  <si>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</si>
  <si>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</si>
  <si>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</si>
  <si>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</si>
  <si>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</si>
  <si>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</si>
  <si>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</si>
  <si>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</si>
  <si>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</si>
  <si>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</si>
  <si>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</si>
  <si>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</si>
  <si>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</si>
  <si>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</si>
  <si>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</si>
  <si>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</si>
  <si>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</si>
  <si>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</si>
  <si>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</si>
  <si>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</si>
  <si>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</si>
  <si>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</si>
  <si>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</si>
  <si>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</si>
  <si>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</si>
  <si>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</si>
  <si>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</si>
  <si>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</si>
  <si>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</si>
  <si>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</si>
  <si>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</si>
  <si>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</si>
  <si>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</si>
  <si>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</si>
  <si>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</si>
  <si>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</si>
  <si>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</si>
  <si>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</si>
  <si>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</si>
  <si>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</si>
  <si>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</si>
  <si>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</si>
  <si>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</si>
  <si>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</si>
  <si>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</si>
  <si>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</si>
  <si>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</si>
  <si>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</si>
  <si>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</si>
  <si>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</si>
  <si>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</si>
  <si>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</si>
  <si>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</si>
  <si>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</si>
  <si>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</si>
  <si>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</si>
  <si>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</si>
  <si>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</si>
  <si>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</si>
  <si>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</si>
  <si>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</si>
  <si>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</si>
  <si>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</si>
  <si>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</si>
  <si>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</si>
  <si>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</si>
  <si>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</si>
  <si>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</si>
  <si>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</si>
  <si>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</si>
  <si>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</si>
  <si>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</si>
  <si>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</si>
  <si>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</si>
  <si>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</si>
  <si>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</si>
  <si>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</si>
  <si>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</si>
  <si>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</si>
  <si>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</si>
  <si>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</si>
  <si>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</si>
  <si>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</si>
  <si>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</si>
  <si>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</si>
  <si>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</si>
  <si>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</si>
  <si>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</si>
  <si>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</si>
  <si>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</si>
  <si>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</si>
  <si>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</si>
  <si>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</si>
  <si>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</si>
  <si>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</si>
  <si>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</si>
  <si>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</si>
  <si>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</si>
  <si>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</si>
  <si>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</si>
  <si>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</si>
  <si>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</si>
  <si>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</si>
  <si>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</si>
  <si>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</si>
  <si>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</si>
  <si>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</si>
  <si>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</si>
  <si>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</si>
  <si>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</si>
  <si>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</si>
  <si>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</si>
  <si>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</si>
  <si>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</si>
  <si>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</si>
  <si>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</si>
  <si>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</si>
  <si>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</si>
  <si>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</si>
  <si>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</si>
  <si>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</si>
  <si>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</si>
  <si>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</si>
  <si>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</si>
  <si>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</si>
  <si>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</si>
  <si>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</si>
  <si>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</si>
  <si>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</si>
  <si>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</si>
  <si>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</si>
  <si>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</si>
  <si>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</si>
  <si>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</si>
  <si>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</si>
  <si>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</si>
  <si>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</si>
  <si>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</si>
  <si>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</si>
  <si>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</si>
  <si>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</si>
  <si>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</si>
  <si>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</si>
  <si>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</si>
  <si>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</si>
  <si>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</si>
  <si>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</si>
  <si>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</si>
  <si>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</si>
  <si>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</si>
  <si>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</si>
  <si>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</si>
  <si>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</si>
  <si>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</si>
  <si>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</si>
  <si>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</si>
  <si>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</si>
  <si>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</si>
  <si>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</si>
  <si>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</si>
  <si>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</si>
  <si>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</si>
  <si>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</si>
  <si>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</si>
  <si>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</si>
  <si>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</si>
  <si>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</si>
  <si>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</si>
  <si>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</si>
  <si>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</si>
  <si>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</si>
  <si>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</si>
  <si>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</si>
  <si>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</si>
  <si>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</si>
  <si>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</si>
  <si>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</si>
  <si>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</si>
  <si>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</si>
  <si>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</si>
  <si>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</si>
  <si>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</si>
  <si>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</si>
  <si>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</si>
  <si>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</si>
  <si>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</si>
  <si>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</si>
  <si>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</si>
  <si>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</si>
  <si>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</si>
  <si>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</si>
  <si>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</si>
  <si>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</si>
  <si>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</si>
  <si>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</si>
  <si>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</si>
  <si>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</si>
  <si>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</si>
  <si>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</si>
  <si>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</si>
  <si>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</si>
  <si>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</si>
  <si>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</si>
  <si>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</si>
  <si>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</si>
  <si>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</si>
  <si>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</si>
  <si>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</si>
  <si>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</si>
  <si>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</si>
  <si>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</si>
  <si>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</si>
  <si>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</si>
  <si>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</si>
  <si>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</si>
  <si>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</si>
  <si>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</si>
  <si>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</si>
  <si>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</si>
  <si>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</si>
  <si>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</si>
  <si>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</si>
  <si>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</si>
  <si>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</si>
  <si>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</si>
  <si>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</si>
  <si>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</si>
  <si>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</si>
  <si>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</si>
  <si>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</si>
  <si>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</si>
  <si>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</si>
  <si>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</si>
  <si>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</si>
  <si>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</si>
  <si>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</si>
  <si>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</si>
  <si>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</si>
  <si>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</si>
  <si>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</si>
  <si>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</si>
  <si>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</si>
  <si>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</si>
  <si>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</si>
  <si>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</si>
  <si>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</si>
  <si>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</si>
  <si>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</si>
  <si>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</si>
  <si>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</si>
  <si>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</si>
  <si>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</si>
  <si>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</si>
  <si>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</si>
  <si>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</si>
  <si>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</si>
  <si>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</si>
  <si>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</si>
  <si>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</si>
  <si>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</si>
  <si>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</si>
  <si>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</si>
  <si>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</si>
  <si>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</si>
  <si>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</si>
  <si>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</si>
  <si>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</si>
  <si>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</si>
  <si>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</si>
  <si>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</si>
  <si>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</si>
  <si>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</si>
  <si>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</si>
  <si>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</si>
  <si>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</si>
  <si>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</si>
  <si>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</si>
  <si>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</si>
  <si>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</si>
  <si>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</si>
  <si>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</si>
  <si>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</si>
  <si>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</si>
  <si>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</si>
  <si>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</si>
  <si>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</si>
  <si>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</si>
  <si>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</si>
  <si>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</si>
  <si>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</si>
  <si>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</si>
  <si>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</si>
  <si>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</si>
  <si>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</si>
  <si>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</si>
  <si>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</si>
  <si>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</si>
  <si>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</si>
  <si>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</si>
  <si>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</si>
  <si>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</si>
  <si>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</si>
  <si>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</si>
  <si>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</si>
  <si>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</si>
  <si>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</si>
  <si>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</si>
  <si>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</si>
  <si>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</si>
  <si>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</si>
  <si>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</si>
  <si>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</si>
  <si>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</si>
  <si>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</si>
  <si>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</si>
  <si>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</si>
  <si>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</si>
  <si>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</si>
  <si>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</si>
  <si>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</si>
  <si>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</si>
  <si>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</si>
  <si>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</si>
  <si>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</si>
  <si>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</si>
  <si>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</si>
  <si>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</si>
  <si>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</si>
  <si>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</si>
  <si>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</si>
  <si>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</si>
  <si>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</si>
  <si>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</si>
  <si>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</si>
  <si>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</si>
  <si>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</si>
  <si>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</si>
  <si>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</si>
  <si>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</si>
  <si>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</si>
  <si>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</si>
  <si>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</si>
  <si>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</si>
  <si>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</si>
  <si>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</si>
  <si>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</si>
  <si>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</si>
  <si>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</si>
  <si>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</si>
  <si>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</si>
  <si>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</si>
  <si>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</si>
  <si>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</si>
  <si>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</si>
  <si>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</si>
  <si>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</si>
  <si>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</si>
  <si>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</si>
  <si>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</si>
  <si>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</si>
  <si>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</si>
  <si>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</si>
  <si>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</si>
  <si>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</si>
  <si>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</si>
  <si>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</si>
  <si>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</si>
  <si>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</si>
  <si>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</si>
  <si>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</si>
  <si>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</si>
  <si>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</si>
  <si>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</si>
  <si>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</si>
  <si>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</si>
  <si>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</si>
  <si>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</si>
  <si>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</si>
  <si>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</si>
  <si>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</si>
  <si>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</si>
  <si>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</si>
  <si>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</si>
  <si>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</si>
  <si>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</si>
  <si>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</si>
  <si>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</si>
  <si>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</si>
  <si>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</si>
  <si>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</si>
  <si>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</si>
  <si>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</si>
  <si>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</si>
  <si>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</si>
  <si>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</si>
  <si>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</si>
  <si>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</si>
  <si>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</si>
  <si>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</si>
  <si>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</si>
  <si>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</si>
  <si>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</si>
  <si>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</si>
  <si>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</si>
  <si>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</si>
  <si>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</si>
  <si>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</si>
  <si>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</si>
  <si>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</si>
  <si>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</si>
  <si>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</si>
  <si>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</si>
  <si>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</si>
  <si>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</si>
  <si>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</si>
  <si>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</si>
  <si>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</si>
  <si>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</si>
  <si>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</si>
  <si>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</si>
  <si>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</si>
  <si>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</si>
  <si>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</si>
  <si>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</si>
  <si>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</si>
  <si>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</si>
  <si>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</si>
  <si>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</si>
  <si>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</si>
  <si>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</si>
  <si>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</si>
  <si>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</si>
  <si>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</si>
  <si>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</si>
  <si>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</si>
  <si>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</si>
  <si>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</si>
  <si>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</si>
  <si>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</si>
  <si>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</si>
  <si>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</si>
  <si>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</si>
  <si>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</si>
  <si>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</si>
  <si>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</si>
  <si>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</si>
  <si>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</si>
  <si>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</si>
  <si>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</si>
  <si>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</si>
  <si>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</si>
  <si>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</si>
  <si>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</si>
  <si>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</si>
  <si>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</si>
  <si>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</si>
  <si>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</si>
  <si>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</si>
  <si>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</si>
  <si>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</si>
  <si>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</si>
  <si>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</si>
  <si>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</si>
  <si>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</si>
  <si>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</si>
  <si>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</si>
  <si>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</si>
  <si>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</si>
  <si>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</si>
  <si>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</si>
  <si>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</si>
  <si>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</si>
  <si>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</si>
  <si>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</si>
  <si>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</si>
  <si>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</si>
  <si>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</si>
  <si>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</si>
  <si>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</si>
  <si>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</si>
  <si>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</si>
  <si>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</si>
  <si>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</si>
  <si>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</si>
  <si>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</si>
  <si>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</si>
  <si>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</si>
  <si>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</si>
  <si>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</si>
  <si>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</si>
  <si>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</si>
  <si>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</si>
  <si>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</si>
  <si>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</si>
  <si>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</si>
  <si>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</si>
  <si>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</si>
  <si>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</si>
  <si>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</si>
  <si>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</si>
  <si>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</si>
  <si>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</si>
  <si>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</si>
  <si>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</si>
  <si>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</si>
  <si>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</si>
  <si>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</si>
  <si>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</si>
  <si>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</si>
  <si>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</si>
  <si>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</si>
  <si>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</si>
  <si>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</si>
  <si>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</si>
  <si>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</si>
  <si>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</si>
  <si>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</si>
  <si>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</si>
  <si>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</si>
  <si>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</si>
  <si>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</si>
  <si>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</si>
  <si>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</si>
  <si>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</si>
  <si>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</si>
  <si>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</si>
  <si>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</si>
  <si>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</si>
  <si>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</si>
  <si>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</si>
  <si>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</si>
  <si>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</si>
  <si>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</si>
  <si>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</si>
  <si>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</si>
  <si>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</si>
  <si>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</si>
  <si>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</si>
  <si>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</si>
  <si>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</si>
  <si>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</si>
  <si>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</si>
  <si>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</si>
  <si>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</si>
  <si>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</si>
  <si>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</si>
  <si>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</si>
  <si>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</si>
  <si>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</si>
  <si>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</si>
  <si>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</si>
  <si>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</si>
  <si>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</si>
  <si>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</si>
  <si>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</si>
  <si>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</si>
  <si>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</si>
  <si>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</si>
  <si>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</si>
  <si>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</si>
  <si>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</si>
  <si>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</si>
  <si>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</si>
  <si>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</si>
  <si>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</si>
  <si>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</si>
  <si>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</si>
  <si>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</si>
  <si>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</si>
  <si>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</si>
  <si>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</si>
  <si>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</si>
  <si>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</si>
  <si>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</si>
  <si>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</si>
  <si>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</si>
  <si>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</si>
  <si>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</si>
  <si>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</si>
  <si>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</si>
  <si>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</si>
  <si>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</si>
  <si>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</si>
  <si>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</si>
  <si>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</si>
  <si>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</si>
  <si>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</si>
  <si>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</si>
  <si>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</si>
  <si>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</si>
  <si>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</si>
  <si>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</si>
  <si>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</si>
  <si>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</si>
  <si>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</si>
  <si>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</si>
  <si>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</si>
  <si>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</si>
  <si>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</si>
  <si>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</si>
  <si>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</si>
  <si>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</si>
  <si>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</si>
  <si>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</si>
  <si>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</si>
  <si>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</si>
  <si>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</si>
  <si>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</si>
  <si>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</si>
  <si>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</si>
  <si>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</si>
  <si>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</si>
  <si>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</si>
  <si>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</si>
  <si>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</si>
  <si>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</si>
  <si>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</si>
  <si>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</si>
  <si>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</si>
  <si>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</si>
  <si>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</si>
  <si>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</si>
  <si>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</si>
  <si>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</si>
  <si>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</si>
  <si>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</si>
  <si>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</si>
  <si>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</si>
  <si>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</si>
  <si>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</si>
  <si>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</si>
  <si>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</si>
  <si>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</si>
  <si>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</si>
  <si>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</si>
  <si>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</si>
  <si>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</si>
  <si>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</si>
  <si>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</si>
  <si>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</si>
  <si>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</si>
  <si>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</si>
  <si>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</si>
  <si>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</si>
  <si>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</si>
  <si>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</si>
  <si>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</si>
  <si>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</si>
  <si>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</si>
  <si>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</si>
  <si>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</si>
  <si>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</si>
  <si>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</si>
  <si>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</si>
  <si>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</si>
  <si>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</si>
  <si>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</si>
  <si>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</si>
  <si>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</si>
  <si>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</si>
  <si>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</si>
  <si>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</si>
  <si>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</si>
  <si>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</si>
  <si>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</si>
  <si>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</si>
  <si>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</si>
  <si>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</si>
  <si>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</si>
  <si>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</si>
  <si>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</si>
  <si>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</si>
  <si>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</si>
  <si>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</si>
  <si>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</si>
  <si>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</si>
  <si>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</si>
  <si>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</si>
  <si>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</si>
  <si>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</si>
  <si>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</si>
  <si>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</si>
  <si>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</si>
  <si>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</si>
  <si>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</si>
  <si>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</si>
  <si>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</si>
  <si>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</si>
  <si>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</si>
  <si>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</si>
  <si>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</si>
  <si>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</si>
  <si>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</si>
  <si>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</si>
  <si>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</si>
  <si>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</si>
  <si>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</si>
  <si>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</si>
  <si>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</si>
  <si>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</si>
  <si>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</si>
  <si>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</si>
  <si>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</si>
  <si>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</si>
  <si>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</si>
  <si>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</si>
  <si>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</si>
  <si>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</si>
  <si>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</si>
  <si>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</si>
  <si>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</si>
  <si>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</si>
  <si>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</si>
  <si>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</si>
  <si>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</si>
  <si>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</si>
  <si>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</si>
  <si>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</si>
  <si>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</si>
  <si>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</si>
  <si>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</si>
  <si>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</si>
  <si>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</si>
  <si>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</si>
  <si>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</si>
  <si>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</si>
  <si>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</si>
  <si>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</si>
  <si>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</si>
  <si>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</si>
  <si>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</si>
  <si>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</si>
  <si>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</si>
  <si>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</si>
  <si>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</si>
  <si>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</si>
  <si>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</si>
  <si>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</si>
  <si>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</si>
  <si>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</si>
  <si>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</si>
  <si>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</si>
  <si>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</si>
  <si>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</si>
  <si>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</si>
  <si>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</si>
  <si>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</si>
  <si>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</si>
  <si>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</si>
  <si>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</si>
  <si>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</si>
  <si>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</si>
  <si>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</si>
  <si>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</si>
  <si>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</si>
  <si>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</si>
  <si>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</si>
  <si>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</si>
  <si>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</si>
  <si>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</si>
  <si>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</si>
  <si>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</si>
  <si>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</si>
  <si>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</si>
  <si>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</si>
  <si>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</si>
  <si>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</si>
  <si>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</si>
  <si>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</si>
  <si>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</si>
  <si>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</si>
  <si>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</si>
  <si>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</si>
  <si>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</si>
  <si>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</si>
  <si>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</si>
  <si>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</si>
  <si>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</si>
  <si>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</si>
  <si>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</si>
  <si>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</si>
  <si>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</si>
  <si>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</si>
  <si>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</si>
  <si>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</si>
  <si>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</si>
  <si>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</si>
  <si>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</si>
  <si>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</si>
  <si>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</si>
  <si>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</si>
  <si>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</si>
  <si>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</si>
  <si>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</si>
  <si>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</si>
  <si>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</si>
  <si>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</si>
  <si>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</si>
  <si>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</si>
  <si>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</si>
  <si>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</si>
  <si>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</si>
  <si>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</si>
  <si>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</si>
  <si>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</si>
  <si>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</si>
  <si>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</si>
  <si>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</si>
  <si>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</si>
  <si>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</si>
  <si>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</si>
  <si>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</si>
  <si>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</si>
  <si>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</si>
  <si>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</si>
  <si>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</si>
  <si>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</si>
  <si>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</si>
  <si>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</si>
  <si>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</si>
  <si>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</si>
  <si>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</si>
  <si>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</si>
  <si>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</si>
  <si>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</si>
  <si>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</si>
  <si>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</si>
  <si>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</si>
  <si>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</si>
  <si>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</si>
  <si>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</si>
  <si>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</si>
  <si>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</si>
  <si>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</si>
  <si>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</si>
  <si>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</si>
  <si>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</si>
  <si>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</si>
  <si>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</si>
  <si>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</si>
  <si>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</si>
  <si>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</si>
  <si>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</si>
  <si>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</si>
  <si>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</si>
  <si>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</si>
  <si>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</si>
  <si>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</si>
  <si>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</si>
  <si>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</si>
  <si>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</si>
  <si>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</si>
  <si>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</si>
  <si>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</si>
  <si>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</si>
  <si>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</si>
  <si>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</si>
  <si>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</si>
  <si>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</si>
  <si>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</si>
  <si>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</si>
  <si>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</si>
  <si>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</si>
  <si>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</si>
  <si>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</si>
  <si>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</si>
  <si>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</si>
  <si>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</si>
  <si>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</si>
  <si>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</si>
  <si>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</si>
  <si>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</si>
  <si>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</si>
  <si>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</si>
  <si>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</si>
  <si>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</si>
  <si>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</si>
  <si>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</si>
  <si>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</si>
  <si>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</si>
  <si>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</si>
  <si>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</si>
  <si>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</si>
  <si>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</si>
  <si>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</si>
  <si>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</si>
  <si>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</si>
  <si>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</si>
  <si>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</si>
  <si>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</si>
  <si>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</si>
  <si>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</si>
  <si>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</si>
  <si>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</si>
  <si>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</si>
  <si>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</si>
  <si>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</si>
  <si>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</si>
  <si>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</si>
  <si>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</si>
  <si>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</si>
  <si>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</si>
  <si>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</si>
  <si>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</si>
  <si>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</si>
  <si>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</si>
  <si>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</si>
  <si>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</si>
  <si>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</si>
  <si>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</si>
  <si>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</si>
  <si>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</si>
  <si>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</si>
  <si>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</si>
  <si>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</si>
  <si>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</si>
  <si>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</si>
  <si>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</si>
  <si>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</si>
  <si>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</si>
  <si>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</si>
  <si>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</si>
  <si>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</si>
  <si>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</si>
  <si>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</si>
  <si>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</si>
  <si>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</si>
  <si>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</si>
  <si>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</si>
  <si>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</si>
  <si>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</si>
  <si>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</si>
  <si>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</si>
  <si>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</si>
  <si>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</si>
  <si>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</si>
  <si>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</si>
  <si>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</si>
  <si>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</si>
  <si>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</si>
  <si>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</si>
  <si>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</si>
  <si>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</si>
  <si>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</si>
  <si>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</si>
  <si>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</si>
  <si>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</si>
  <si>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</si>
  <si>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</si>
  <si>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</si>
  <si>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</si>
  <si>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</si>
  <si>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</si>
  <si>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</si>
  <si>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</si>
  <si>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</si>
  <si>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</si>
  <si>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</si>
  <si>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</si>
  <si>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</si>
  <si>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</si>
  <si>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</si>
  <si>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</si>
  <si>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</si>
  <si>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</si>
  <si>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</si>
  <si>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</si>
  <si>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</si>
  <si>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</si>
  <si>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</si>
  <si>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</si>
  <si>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</si>
  <si>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</si>
  <si>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</si>
  <si>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</si>
  <si>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</si>
  <si>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</si>
  <si>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</si>
  <si>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</si>
  <si>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</si>
  <si>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</si>
  <si>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</si>
  <si>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</si>
  <si>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</si>
  <si>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</si>
  <si>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</si>
  <si>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</si>
  <si>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</si>
  <si>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</si>
  <si>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</si>
  <si>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</si>
  <si>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</si>
  <si>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</si>
  <si>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</si>
  <si>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</si>
  <si>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</si>
  <si>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</si>
  <si>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</si>
  <si>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</si>
  <si>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</si>
  <si>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</si>
  <si>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</si>
  <si>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</si>
  <si>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</si>
  <si>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</si>
  <si>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</si>
  <si>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</si>
  <si>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</si>
  <si>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</si>
  <si>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</si>
  <si>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</si>
  <si>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</si>
  <si>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</si>
  <si>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</si>
  <si>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</si>
  <si>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</si>
  <si>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</si>
  <si>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</si>
  <si>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</si>
  <si>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</si>
  <si>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</si>
  <si>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</si>
  <si>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</si>
  <si>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</si>
  <si>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</si>
  <si>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</si>
  <si>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</si>
  <si>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</si>
  <si>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</si>
  <si>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</si>
  <si>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</si>
  <si>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</si>
  <si>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</si>
  <si>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</si>
  <si>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</si>
  <si>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</si>
  <si>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</si>
  <si>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</si>
  <si>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</si>
  <si>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</si>
  <si>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</si>
  <si>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</si>
  <si>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</si>
  <si>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</si>
  <si>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</si>
  <si>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</si>
  <si>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</si>
  <si>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</si>
  <si>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</si>
  <si>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</si>
  <si>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</si>
  <si>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</si>
  <si>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</si>
  <si>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</si>
  <si>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</si>
  <si>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</si>
  <si>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</si>
  <si>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</si>
  <si>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</si>
  <si>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</si>
  <si>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</si>
  <si>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</si>
  <si>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</si>
  <si>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</si>
  <si>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</si>
  <si>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</si>
  <si>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</si>
  <si>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</si>
  <si>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</si>
  <si>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</si>
  <si>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</si>
  <si>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</si>
  <si>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</si>
  <si>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</si>
  <si>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</si>
  <si>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</si>
  <si>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</si>
  <si>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</si>
  <si>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</si>
  <si>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</si>
  <si>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</si>
  <si>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</si>
  <si>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</si>
  <si>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</si>
  <si>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</si>
  <si>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</si>
  <si>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</si>
  <si>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</si>
  <si>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</si>
  <si>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</si>
  <si>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</si>
  <si>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</si>
  <si>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</si>
  <si>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</si>
  <si>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</si>
  <si>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</si>
  <si>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</si>
  <si>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</si>
  <si>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</si>
  <si>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</si>
  <si>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</si>
  <si>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</si>
  <si>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</si>
  <si>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</si>
  <si>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</si>
  <si>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</si>
  <si>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</si>
  <si>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</si>
  <si>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</si>
  <si>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</si>
  <si>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</si>
  <si>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</si>
  <si>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</si>
  <si>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</si>
  <si>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</si>
  <si>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</si>
  <si>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</si>
  <si>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</si>
  <si>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</si>
  <si>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</si>
  <si>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</si>
  <si>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</si>
  <si>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</si>
  <si>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</si>
  <si>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</si>
  <si>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</si>
  <si>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</si>
  <si>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</si>
  <si>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</si>
  <si>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</si>
  <si>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</si>
  <si>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</si>
  <si>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</si>
  <si>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</si>
  <si>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</si>
  <si>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</si>
  <si>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</si>
  <si>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</si>
  <si>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</si>
  <si>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</si>
  <si>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</si>
  <si>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</si>
  <si>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</si>
  <si>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</si>
  <si>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</si>
  <si>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</si>
  <si>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</si>
  <si>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</si>
  <si>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</si>
  <si>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</si>
  <si>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</si>
  <si>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</si>
  <si>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</si>
  <si>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</si>
  <si>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</si>
  <si>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</si>
  <si>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</si>
  <si>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</si>
  <si>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</si>
  <si>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</si>
  <si>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</si>
  <si>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</si>
  <si>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</si>
  <si>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</si>
  <si>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</si>
  <si>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</si>
  <si>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</si>
  <si>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</si>
  <si>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</si>
  <si>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</si>
  <si>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</si>
  <si>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</si>
  <si>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</si>
  <si>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</si>
  <si>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</si>
  <si>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</si>
  <si>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</si>
  <si>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</si>
  <si>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</si>
  <si>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</si>
  <si>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</si>
  <si>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</si>
  <si>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</si>
  <si>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</si>
  <si>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</si>
  <si>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</si>
  <si>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</si>
  <si>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</si>
  <si>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</si>
  <si>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</si>
  <si>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</si>
  <si>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</si>
  <si>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</si>
  <si>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</si>
  <si>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</si>
  <si>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</si>
  <si>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</si>
  <si>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</si>
  <si>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</si>
  <si>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</si>
  <si>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</si>
  <si>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</si>
  <si>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</si>
  <si>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</si>
  <si>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</si>
  <si>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</si>
  <si>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</si>
  <si>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</si>
  <si>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</si>
  <si>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</si>
  <si>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</si>
  <si>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</si>
  <si>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</si>
  <si>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</si>
  <si>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</si>
  <si>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</si>
  <si>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</si>
  <si>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</si>
  <si>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</si>
  <si>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</si>
  <si>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</si>
  <si>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</si>
  <si>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</si>
  <si>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</si>
  <si>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</si>
  <si>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</si>
  <si>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</si>
  <si>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</si>
  <si>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</si>
  <si>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</si>
  <si>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</si>
  <si>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</si>
  <si>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</si>
  <si>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</si>
  <si>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</si>
  <si>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</si>
  <si>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</si>
  <si>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</si>
  <si>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</si>
  <si>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</si>
  <si>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</si>
  <si>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</si>
  <si>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</si>
  <si>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</si>
  <si>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</si>
  <si>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</si>
  <si>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</si>
  <si>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</si>
  <si>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</si>
  <si>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</si>
  <si>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</si>
  <si>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</si>
  <si>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</si>
  <si>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</si>
  <si>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</si>
  <si>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</si>
  <si>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</si>
  <si>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</si>
  <si>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</si>
  <si>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</si>
  <si>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</si>
  <si>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</si>
  <si>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</si>
  <si>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</si>
  <si>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</si>
  <si>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</si>
  <si>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</si>
  <si>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</si>
  <si>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</si>
  <si>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</si>
  <si>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</si>
  <si>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</si>
  <si>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</si>
  <si>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</si>
  <si>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</si>
  <si>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</si>
  <si>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</si>
  <si>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</si>
  <si>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</si>
  <si>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</si>
  <si>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</si>
  <si>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</si>
  <si>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</si>
  <si>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</si>
  <si>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</si>
  <si>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</si>
  <si>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</si>
  <si>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</si>
  <si>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</si>
  <si>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</si>
  <si>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</si>
  <si>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</si>
  <si>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</si>
  <si>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</si>
  <si>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</si>
  <si>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</si>
  <si>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</si>
  <si>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</si>
  <si>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</si>
  <si>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</si>
  <si>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</si>
  <si>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</si>
  <si>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</si>
  <si>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</si>
  <si>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</si>
  <si>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</si>
  <si>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</si>
  <si>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</si>
  <si>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</si>
  <si>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</si>
  <si>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</si>
  <si>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</si>
  <si>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</si>
  <si>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</si>
  <si>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</si>
  <si>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</si>
  <si>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</si>
  <si>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</si>
  <si>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</si>
  <si>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</si>
  <si>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</si>
  <si>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</si>
  <si>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</si>
  <si>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</si>
  <si>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</si>
  <si>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</si>
  <si>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</si>
  <si>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</si>
  <si>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</si>
  <si>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</si>
  <si>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</si>
  <si>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</si>
  <si>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</si>
  <si>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</si>
  <si>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</si>
  <si>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</si>
  <si>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</si>
  <si>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</si>
  <si>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</si>
  <si>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</si>
  <si>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</si>
  <si>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</si>
  <si>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</si>
  <si>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</si>
  <si>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</si>
  <si>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</si>
  <si>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</si>
  <si>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</si>
  <si>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</si>
  <si>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</si>
  <si>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</si>
  <si>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</si>
  <si>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</si>
  <si>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</si>
  <si>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</si>
  <si>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</si>
  <si>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</si>
  <si>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</si>
  <si>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</si>
  <si>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</si>
  <si>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</si>
  <si>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</si>
  <si>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</si>
  <si>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</si>
  <si>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</si>
  <si>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</si>
  <si>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</si>
  <si>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</si>
  <si>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</si>
  <si>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</si>
  <si>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</si>
  <si>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</si>
  <si>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</si>
  <si>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</si>
  <si>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</si>
  <si>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</si>
  <si>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</si>
  <si>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</si>
  <si>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</si>
  <si>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</si>
  <si>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</si>
  <si>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</si>
  <si>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</si>
  <si>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</si>
  <si>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</si>
  <si>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</si>
  <si>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</si>
  <si>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</si>
  <si>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</si>
  <si>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</si>
  <si>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</si>
  <si>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</si>
  <si>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</si>
  <si>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</si>
  <si>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</si>
  <si>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</si>
  <si>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</si>
  <si>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</si>
  <si>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</si>
  <si>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</si>
  <si>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</si>
  <si>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</si>
  <si>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</si>
  <si>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</si>
  <si>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</si>
  <si>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</si>
  <si>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</si>
  <si>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</si>
  <si>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</si>
  <si>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</si>
  <si>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</si>
  <si>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</si>
  <si>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</si>
  <si>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</si>
  <si>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</si>
  <si>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</si>
  <si>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</si>
  <si>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</si>
  <si>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</si>
  <si>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</si>
  <si>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</si>
  <si>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</si>
  <si>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</si>
  <si>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</si>
  <si>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</si>
  <si>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</si>
  <si>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</si>
  <si>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</si>
  <si>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</si>
  <si>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</si>
  <si>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</si>
  <si>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</si>
  <si>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</si>
  <si>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</si>
  <si>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</si>
  <si>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</si>
  <si>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</si>
  <si>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</si>
  <si>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</si>
  <si>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</si>
  <si>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</si>
  <si>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</si>
  <si>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</si>
  <si>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</si>
  <si>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</si>
  <si>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</si>
  <si>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</si>
  <si>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</si>
  <si>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</si>
  <si>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</si>
  <si>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</si>
  <si>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</si>
  <si>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</si>
  <si>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</si>
  <si>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</si>
  <si>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</si>
  <si>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</si>
  <si>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</si>
  <si>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</si>
  <si>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</si>
  <si>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</si>
  <si>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</si>
  <si>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</si>
  <si>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</si>
  <si>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</si>
  <si>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</si>
  <si>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</si>
  <si>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</si>
  <si>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</si>
  <si>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</si>
  <si>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</si>
  <si>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</si>
  <si>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</si>
  <si>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</si>
  <si>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</si>
  <si>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</si>
  <si>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</si>
  <si>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</si>
  <si>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</si>
  <si>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</si>
  <si>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</si>
  <si>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</si>
  <si>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</si>
  <si>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</si>
  <si>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</si>
  <si>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</si>
  <si>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</si>
  <si>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</si>
  <si>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</si>
  <si>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</si>
  <si>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</si>
  <si>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</si>
  <si>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</si>
  <si>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</si>
  <si>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</si>
  <si>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</si>
  <si>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</si>
  <si>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</si>
  <si>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</si>
  <si>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</si>
  <si>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</si>
  <si>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</si>
  <si>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</si>
  <si>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</si>
  <si>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</si>
  <si>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</si>
  <si>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</si>
  <si>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</si>
  <si>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</si>
  <si>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</si>
  <si>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</si>
  <si>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</si>
  <si>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</si>
  <si>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</si>
  <si>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</si>
  <si>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</si>
  <si>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</si>
  <si>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</si>
  <si>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</si>
  <si>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</si>
  <si>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</si>
  <si>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</si>
  <si>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</si>
  <si>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</si>
  <si>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</si>
  <si>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</si>
  <si>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</si>
  <si>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</si>
  <si>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</si>
  <si>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</si>
  <si>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</si>
  <si>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</si>
  <si>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</si>
  <si>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</si>
  <si>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</si>
  <si>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</si>
  <si>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</si>
  <si>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</si>
  <si>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</si>
  <si>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</si>
  <si>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</si>
  <si>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</si>
  <si>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</si>
  <si>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</si>
  <si>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</si>
  <si>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</si>
  <si>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</si>
  <si>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</si>
  <si>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</si>
  <si>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</si>
  <si>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</si>
  <si>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</si>
  <si>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</si>
  <si>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</si>
  <si>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</si>
  <si>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</si>
  <si>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</si>
  <si>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</si>
  <si>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</si>
  <si>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</si>
  <si>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</si>
  <si>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</si>
  <si>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</si>
  <si>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</si>
  <si>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</si>
  <si>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</si>
  <si>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</si>
  <si>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</si>
  <si>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</si>
  <si>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</si>
  <si>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</si>
  <si>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</si>
  <si>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</si>
  <si>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</si>
  <si>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</si>
  <si>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</si>
  <si>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</si>
  <si>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</si>
  <si>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</si>
  <si>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</si>
  <si>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</si>
  <si>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</si>
  <si>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</si>
  <si>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</si>
  <si>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</si>
  <si>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</si>
  <si>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</si>
  <si>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</si>
  <si>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</si>
  <si>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</si>
  <si>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</si>
  <si>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</si>
  <si>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</si>
  <si>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</si>
  <si>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</si>
  <si>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</si>
  <si>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</si>
  <si>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</si>
  <si>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</si>
  <si>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</si>
  <si>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</si>
  <si>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</si>
  <si>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</si>
  <si>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</si>
  <si>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</si>
  <si>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</si>
  <si>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</si>
  <si>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</si>
  <si>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</si>
  <si>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</si>
  <si>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</si>
  <si>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</si>
  <si>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</si>
  <si>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</si>
  <si>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</si>
  <si>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</si>
  <si>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</si>
  <si>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</si>
  <si>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</si>
  <si>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</si>
  <si>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</si>
  <si>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</si>
  <si>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</si>
  <si>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</si>
  <si>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</si>
  <si>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</si>
  <si>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</si>
  <si>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</si>
  <si>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</si>
  <si>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</si>
  <si>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</si>
  <si>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</si>
  <si>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</si>
  <si>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</si>
  <si>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</si>
  <si>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</si>
  <si>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</si>
  <si>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</si>
  <si>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</si>
  <si>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</si>
  <si>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</si>
  <si>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</si>
  <si>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</si>
  <si>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</si>
  <si>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</si>
  <si>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</si>
  <si>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</si>
  <si>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</si>
  <si>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</si>
  <si>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</si>
  <si>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</si>
  <si>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</si>
  <si>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</si>
  <si>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</si>
  <si>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</si>
  <si>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</si>
  <si>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</si>
  <si>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</si>
  <si>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</si>
  <si>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</si>
  <si>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</si>
  <si>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</si>
  <si>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</si>
  <si>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</si>
  <si>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</si>
  <si>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</si>
  <si>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</si>
  <si>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</si>
  <si>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</si>
  <si>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</si>
  <si>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</si>
  <si>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</si>
  <si>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</si>
  <si>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</si>
  <si>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</si>
  <si>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</si>
  <si>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</si>
  <si>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</si>
  <si>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</si>
  <si>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</si>
  <si>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</si>
  <si>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</si>
  <si>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</si>
  <si>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</si>
  <si>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</si>
  <si>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</si>
  <si>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</si>
  <si>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</si>
  <si>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</si>
  <si>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</si>
  <si>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</si>
  <si>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</si>
  <si>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</si>
  <si>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</si>
  <si>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</si>
  <si>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</si>
  <si>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</si>
  <si>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</si>
  <si>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</si>
  <si>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</si>
  <si>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</si>
  <si>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</si>
  <si>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</si>
  <si>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</si>
  <si>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</si>
  <si>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</si>
  <si>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</si>
  <si>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</si>
  <si>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</si>
  <si>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</si>
  <si>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</si>
  <si>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</si>
  <si>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</si>
  <si>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</si>
  <si>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</si>
  <si>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</si>
  <si>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</si>
  <si>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</si>
  <si>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</si>
  <si>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</si>
  <si>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</si>
  <si>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</si>
  <si>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</si>
  <si>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</si>
  <si>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</si>
  <si>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</si>
  <si>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</si>
  <si>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</si>
  <si>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</si>
  <si>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</si>
  <si>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</si>
  <si>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</si>
  <si>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</si>
  <si>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</si>
  <si>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</si>
  <si>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</si>
  <si>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</si>
  <si>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</si>
  <si>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</si>
  <si>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</si>
  <si>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</si>
  <si>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</si>
  <si>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</si>
  <si>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</si>
  <si>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</si>
  <si>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</si>
  <si>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</si>
  <si>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</si>
  <si>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</si>
  <si>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</si>
  <si>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</si>
  <si>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</si>
  <si>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</si>
  <si>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</si>
  <si>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</si>
  <si>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</si>
  <si>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</si>
  <si>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</si>
  <si>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</si>
  <si>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</si>
  <si>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</si>
  <si>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</si>
  <si>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</si>
  <si>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</si>
  <si>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</si>
  <si>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</si>
  <si>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</si>
  <si>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</si>
  <si>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</si>
  <si>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</si>
  <si>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</si>
  <si>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</si>
  <si>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</si>
  <si>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</si>
  <si>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</si>
  <si>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</si>
  <si>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</si>
  <si>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</si>
  <si>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</si>
  <si>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</si>
  <si>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</si>
  <si>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</si>
  <si>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</si>
  <si>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</si>
  <si>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</si>
  <si>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</si>
  <si>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</si>
  <si>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</si>
  <si>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</si>
  <si>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</si>
  <si>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</si>
  <si>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</si>
  <si>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</si>
  <si>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</si>
  <si>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</si>
  <si>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</si>
  <si>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</si>
  <si>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</si>
  <si>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</si>
  <si>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</si>
  <si>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</si>
  <si>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</si>
  <si>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</si>
  <si>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</si>
  <si>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</si>
  <si>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</si>
  <si>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</si>
  <si>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</si>
  <si>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</si>
  <si>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</si>
  <si>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</si>
  <si>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</si>
  <si>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</si>
  <si>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</si>
  <si>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</si>
  <si>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</si>
  <si>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</si>
  <si>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</si>
  <si>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</si>
  <si>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</si>
  <si>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</si>
  <si>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</si>
  <si>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</si>
  <si>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</si>
  <si>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</si>
  <si>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</si>
  <si>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</si>
  <si>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</si>
  <si>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</si>
  <si>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</si>
  <si>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</si>
  <si>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</si>
  <si>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</si>
  <si>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</si>
  <si>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</si>
  <si>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</si>
  <si>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</si>
  <si>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</si>
  <si>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</si>
  <si>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</si>
  <si>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</si>
  <si>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</si>
  <si>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</si>
  <si>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</si>
  <si>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</si>
  <si>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</si>
  <si>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</si>
  <si>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</si>
  <si>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</si>
  <si>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</si>
  <si>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</si>
  <si>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</si>
  <si>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</si>
  <si>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</si>
  <si>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</si>
  <si>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</si>
  <si>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</si>
  <si>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</si>
  <si>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</si>
  <si>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</si>
  <si>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</si>
  <si>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</si>
  <si>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</si>
  <si>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</si>
  <si>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</si>
  <si>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</si>
  <si>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</si>
  <si>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</si>
  <si>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</si>
  <si>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</si>
  <si>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</si>
  <si>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</si>
  <si>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</si>
  <si>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</si>
  <si>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</si>
  <si>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</si>
  <si>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</si>
  <si>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</si>
  <si>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</si>
  <si>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</si>
  <si>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</si>
  <si>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</si>
  <si>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</si>
  <si>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</si>
  <si>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</si>
  <si>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</si>
  <si>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</si>
  <si>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</si>
  <si>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</si>
  <si>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</si>
  <si>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</si>
  <si>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</si>
  <si>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</si>
  <si>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</si>
  <si>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</si>
  <si>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</si>
  <si>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</si>
  <si>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</si>
  <si>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</si>
  <si>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</si>
  <si>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</si>
  <si>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</si>
  <si>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</si>
  <si>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</si>
  <si>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</si>
  <si>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</si>
  <si>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</si>
  <si>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</si>
  <si>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</si>
  <si>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</si>
  <si>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</si>
  <si>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</si>
  <si>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</si>
  <si>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</si>
  <si>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</si>
  <si>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</si>
  <si>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</si>
  <si>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</si>
  <si>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</si>
  <si>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</si>
  <si>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</si>
  <si>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</si>
  <si>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</si>
  <si>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</si>
  <si>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</si>
  <si>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</si>
  <si>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</si>
  <si>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</si>
  <si>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</si>
  <si>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</si>
  <si>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</si>
  <si>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</si>
  <si>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</si>
  <si>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</si>
  <si>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</si>
  <si>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</si>
  <si>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</si>
  <si>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</si>
  <si>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</si>
  <si>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</si>
  <si>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</si>
  <si>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</si>
  <si>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</si>
  <si>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</si>
  <si>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</si>
  <si>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</si>
  <si>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</si>
  <si>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</si>
  <si>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</si>
  <si>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</si>
  <si>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</si>
  <si>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</si>
  <si>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</si>
  <si>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</si>
  <si>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</si>
  <si>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</si>
  <si>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</si>
  <si>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</si>
  <si>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</si>
  <si>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</si>
  <si>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</si>
  <si>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</si>
  <si>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</si>
  <si>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</si>
  <si>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</si>
  <si>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</si>
  <si>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</si>
  <si>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</si>
  <si>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</si>
  <si>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</si>
  <si>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</si>
  <si>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</si>
  <si>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</si>
  <si>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</si>
  <si>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</si>
  <si>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</si>
  <si>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</si>
  <si>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</si>
  <si>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</si>
  <si>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</si>
  <si>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</si>
  <si>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</si>
  <si>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</si>
  <si>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</si>
  <si>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</si>
  <si>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</si>
  <si>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</si>
  <si>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</si>
  <si>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</si>
  <si>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</si>
  <si>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</si>
  <si>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</si>
  <si>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</si>
  <si>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</si>
  <si>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</si>
  <si>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</si>
  <si>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</si>
  <si>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</si>
  <si>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</si>
  <si>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</si>
  <si>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</si>
  <si>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</si>
  <si>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</si>
  <si>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</si>
  <si>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</si>
  <si>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</si>
  <si>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</si>
  <si>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</si>
  <si>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</si>
  <si>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</si>
  <si>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</si>
  <si>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</si>
  <si>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</si>
  <si>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</si>
  <si>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</si>
  <si>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</si>
  <si>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</si>
  <si>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</si>
  <si>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</si>
  <si>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</si>
  <si>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</si>
  <si>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</si>
  <si>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</si>
  <si>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</si>
  <si>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</si>
  <si>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</si>
  <si>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</si>
  <si>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</si>
  <si>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</si>
  <si>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</si>
  <si>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</si>
  <si>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</si>
  <si>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</si>
  <si>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</si>
  <si>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</si>
  <si>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</si>
  <si>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</si>
  <si>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</si>
  <si>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</si>
  <si>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</si>
  <si>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</si>
  <si>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</si>
  <si>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</si>
  <si>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</si>
  <si>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</si>
  <si>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</si>
  <si>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</si>
  <si>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</si>
  <si>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</si>
  <si>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</si>
  <si>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</si>
  <si>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</si>
  <si>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</si>
  <si>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</si>
  <si>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</si>
  <si>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</si>
  <si>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</si>
  <si>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</si>
  <si>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</si>
  <si>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</si>
  <si>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</si>
  <si>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</si>
  <si>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</si>
  <si>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</si>
  <si>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</si>
  <si>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</si>
  <si>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</si>
  <si>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</si>
  <si>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</si>
  <si>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</si>
  <si>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</si>
  <si>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</si>
  <si>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</si>
  <si>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</si>
  <si>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</si>
  <si>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</si>
  <si>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</si>
  <si>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</si>
  <si>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</si>
  <si>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</si>
  <si>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</si>
  <si>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</si>
  <si>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</si>
  <si>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</si>
  <si>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</si>
  <si>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</si>
  <si>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</si>
  <si>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</si>
  <si>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</si>
  <si>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</si>
  <si>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</si>
  <si>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</si>
  <si>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</si>
  <si>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</si>
  <si>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</si>
  <si>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</si>
  <si>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</si>
  <si>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</si>
  <si>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</si>
  <si>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</si>
  <si>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</si>
  <si>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</si>
  <si>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</si>
  <si>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</si>
  <si>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</si>
  <si>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</si>
  <si>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</si>
  <si>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</si>
  <si>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</si>
  <si>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</si>
  <si>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</si>
  <si>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</si>
  <si>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</si>
  <si>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</si>
  <si>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</si>
  <si>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</si>
  <si>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</si>
  <si>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</si>
  <si>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</si>
  <si>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</si>
  <si>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</si>
  <si>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</si>
  <si>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</si>
  <si>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</si>
  <si>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</si>
  <si>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</si>
  <si>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</si>
  <si>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</si>
  <si>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</si>
  <si>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</si>
  <si>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</si>
  <si>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</si>
  <si>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</si>
  <si>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</si>
  <si>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</si>
  <si>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</si>
  <si>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</si>
  <si>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</si>
  <si>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</si>
  <si>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</si>
  <si>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</si>
  <si>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</si>
  <si>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</si>
  <si>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</si>
  <si>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</si>
  <si>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</si>
  <si>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</si>
  <si>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</si>
  <si>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</si>
  <si>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</si>
  <si>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</si>
  <si>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</si>
  <si>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</si>
  <si>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</si>
  <si>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</si>
  <si>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</si>
  <si>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</si>
  <si>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</si>
  <si>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</si>
  <si>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</si>
  <si>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</si>
  <si>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</si>
  <si>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</si>
  <si>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</si>
  <si>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</si>
  <si>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</si>
  <si>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</si>
  <si>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</si>
  <si>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</si>
  <si>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</si>
  <si>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</si>
  <si>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</si>
  <si>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</si>
  <si>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</si>
  <si>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</si>
  <si>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</si>
  <si>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</si>
  <si>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</si>
  <si>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</si>
  <si>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</si>
  <si>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</si>
  <si>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</si>
  <si>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</si>
  <si>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</si>
  <si>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</si>
  <si>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</si>
  <si>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</si>
  <si>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</si>
  <si>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</si>
  <si>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</si>
  <si>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</si>
  <si>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</si>
  <si>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</si>
  <si>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</si>
  <si>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</si>
  <si>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</si>
  <si>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</si>
  <si>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</si>
  <si>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</si>
  <si>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</si>
  <si>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</si>
  <si>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</si>
  <si>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</si>
  <si>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</si>
  <si>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</si>
  <si>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</si>
  <si>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</si>
  <si>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</si>
  <si>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</si>
  <si>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</si>
  <si>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</si>
  <si>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</si>
  <si>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</si>
  <si>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</si>
  <si>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</si>
  <si>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</si>
  <si>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</si>
  <si>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</si>
  <si>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</si>
  <si>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</si>
  <si>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</si>
  <si>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</si>
  <si>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</si>
  <si>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</si>
  <si>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</si>
  <si>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</si>
  <si>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</si>
  <si>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</si>
  <si>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</si>
  <si>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</si>
  <si>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</si>
  <si>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</si>
  <si>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</si>
  <si>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</si>
  <si>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</si>
  <si>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</si>
  <si>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</si>
  <si>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</si>
  <si>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</si>
  <si>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</si>
  <si>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</si>
  <si>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</si>
  <si>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</si>
  <si>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</si>
  <si>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</si>
  <si>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</si>
  <si>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</si>
  <si>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</si>
  <si>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</si>
  <si>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</si>
  <si>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</si>
  <si>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</si>
  <si>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</si>
  <si>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</si>
  <si>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</si>
  <si>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</si>
  <si>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</si>
  <si>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</si>
  <si>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</si>
  <si>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</si>
  <si>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</si>
  <si>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</si>
  <si>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</si>
  <si>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</si>
  <si>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</si>
  <si>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</si>
  <si>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</si>
  <si>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</si>
  <si>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</si>
  <si>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</si>
  <si>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</si>
  <si>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</si>
  <si>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</si>
  <si>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</si>
  <si>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</si>
  <si>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</si>
  <si>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</si>
  <si>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</si>
  <si>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</si>
  <si>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</si>
  <si>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</si>
  <si>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</si>
  <si>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</si>
  <si>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</si>
  <si>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</si>
  <si>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</si>
  <si>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</si>
  <si>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</si>
  <si>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</si>
  <si>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</si>
  <si>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</si>
  <si>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</si>
  <si>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</si>
  <si>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</si>
  <si>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</si>
  <si>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</si>
  <si>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</si>
  <si>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</si>
  <si>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</si>
  <si>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</si>
  <si>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</si>
  <si>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</si>
  <si>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</si>
  <si>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</si>
  <si>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</si>
  <si>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</si>
  <si>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</si>
  <si>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</si>
  <si>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</si>
  <si>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</si>
  <si>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</si>
  <si>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</si>
  <si>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</si>
  <si>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</si>
  <si>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</si>
  <si>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</si>
  <si>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</si>
  <si>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</si>
  <si>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</si>
  <si>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</si>
  <si>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</si>
  <si>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</si>
  <si>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</si>
  <si>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</si>
  <si>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</si>
  <si>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</si>
  <si>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</si>
  <si>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</si>
  <si>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</si>
  <si>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</si>
  <si>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</si>
  <si>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</si>
  <si>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</si>
  <si>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</si>
  <si>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</si>
  <si>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</si>
  <si>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</si>
  <si>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</si>
  <si>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</si>
  <si>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</si>
  <si>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</si>
  <si>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</si>
  <si>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</si>
  <si>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</si>
  <si>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</si>
  <si>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</si>
  <si>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</si>
  <si>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</si>
  <si>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</si>
  <si>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</si>
  <si>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</si>
  <si>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</si>
  <si>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</si>
  <si>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</si>
  <si>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</si>
  <si>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</si>
  <si>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</si>
  <si>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</si>
  <si>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</si>
  <si>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</si>
  <si>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</si>
  <si>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</si>
  <si>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</si>
  <si>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</si>
  <si>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</si>
  <si>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</si>
  <si>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</si>
  <si>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</si>
  <si>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</si>
  <si>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</si>
  <si>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</si>
  <si>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</si>
  <si>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</si>
  <si>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</si>
  <si>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</si>
  <si>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</si>
  <si>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</si>
  <si>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</si>
  <si>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</si>
  <si>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</si>
  <si>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</si>
  <si>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</si>
  <si>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</si>
  <si>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</si>
  <si>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</si>
  <si>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</si>
  <si>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</si>
  <si>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</si>
  <si>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</si>
  <si>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</si>
  <si>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</si>
  <si>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</si>
  <si>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</si>
  <si>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</si>
  <si>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</si>
  <si>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</si>
  <si>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</si>
  <si>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</si>
  <si>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</si>
  <si>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</si>
  <si>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</si>
  <si>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</si>
  <si>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</si>
  <si>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</si>
  <si>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</si>
  <si>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</si>
  <si>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</si>
  <si>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</si>
  <si>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</si>
  <si>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</si>
  <si>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</si>
  <si>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</si>
  <si>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</si>
  <si>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</si>
  <si>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</si>
  <si>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</si>
  <si>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</si>
  <si>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</si>
  <si>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</si>
  <si>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</si>
  <si>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</si>
  <si>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</si>
  <si>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</si>
  <si>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</si>
  <si>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</si>
  <si>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</si>
  <si>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</si>
  <si>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</si>
  <si>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</si>
  <si>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</si>
  <si>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</si>
  <si>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</si>
  <si>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</si>
  <si>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</si>
  <si>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</si>
  <si>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</si>
  <si>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</si>
  <si>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</si>
  <si>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</si>
  <si>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</si>
  <si>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</si>
  <si>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</si>
  <si>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</si>
  <si>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</si>
  <si>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</si>
  <si>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</si>
  <si>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</si>
  <si>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</si>
  <si>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</si>
  <si>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</si>
  <si>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</si>
  <si>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</si>
  <si>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</si>
  <si>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</si>
  <si>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</si>
  <si>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</si>
  <si>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</si>
  <si>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</si>
  <si>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</si>
  <si>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</si>
  <si>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</si>
  <si>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</si>
  <si>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</si>
  <si>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</si>
  <si>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</si>
  <si>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</si>
  <si>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</si>
  <si>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</si>
  <si>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</si>
  <si>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</si>
  <si>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</si>
  <si>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</si>
  <si>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</si>
  <si>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</si>
  <si>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</si>
  <si>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</si>
  <si>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</si>
  <si>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</si>
  <si>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</si>
  <si>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</si>
  <si>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</si>
  <si>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</si>
  <si>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</si>
  <si>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</si>
  <si>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</si>
  <si>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</si>
  <si>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</si>
  <si>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</si>
  <si>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</si>
  <si>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</si>
  <si>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</si>
  <si>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</si>
  <si>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</si>
  <si>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</si>
  <si>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</si>
  <si>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</si>
  <si>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</si>
  <si>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</si>
  <si>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</si>
  <si>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</si>
  <si>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</si>
  <si>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</si>
  <si>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</si>
  <si>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</si>
  <si>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</si>
  <si>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</si>
  <si>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</si>
  <si>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</si>
  <si>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</si>
  <si>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</si>
  <si>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</si>
  <si>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</si>
  <si>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</si>
  <si>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</si>
  <si>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</si>
  <si>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</si>
  <si>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</si>
  <si>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</si>
  <si>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</si>
  <si>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</si>
  <si>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</si>
  <si>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</si>
  <si>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</si>
  <si>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</si>
  <si>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</si>
  <si>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</si>
  <si>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</si>
  <si>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</si>
  <si>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</si>
  <si>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</si>
  <si>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</si>
  <si>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</si>
  <si>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</si>
  <si>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</si>
  <si>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</si>
  <si>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</si>
  <si>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</si>
  <si>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</si>
  <si>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</si>
  <si>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</si>
  <si>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</si>
  <si>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</si>
  <si>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</si>
  <si>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</si>
  <si>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</si>
  <si>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</si>
  <si>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</si>
  <si>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</si>
  <si>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</si>
  <si>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</si>
  <si>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</si>
  <si>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</si>
  <si>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</si>
  <si>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</si>
  <si>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</si>
  <si>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</si>
  <si>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</si>
  <si>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</si>
  <si>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</si>
  <si>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</si>
  <si>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</si>
  <si>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</si>
  <si>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</si>
  <si>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</si>
  <si>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</si>
  <si>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</si>
  <si>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</si>
  <si>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</si>
  <si>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</si>
  <si>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</si>
  <si>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</si>
  <si>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</si>
  <si>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</si>
  <si>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</si>
  <si>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</si>
  <si>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</si>
  <si>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</si>
  <si>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</si>
  <si>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</si>
  <si>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</si>
  <si>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</si>
  <si>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</si>
  <si>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</si>
  <si>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</si>
  <si>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</si>
  <si>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</si>
  <si>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</si>
  <si>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</si>
  <si>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</si>
  <si>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</si>
  <si>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</si>
  <si>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</si>
  <si>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</si>
  <si>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</si>
  <si>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</si>
  <si>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</si>
  <si>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</si>
  <si>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</si>
  <si>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</si>
  <si>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</si>
  <si>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</si>
  <si>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</si>
  <si>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</si>
  <si>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</si>
  <si>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</si>
  <si>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</si>
  <si>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</si>
  <si>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</si>
  <si>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</si>
  <si>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</si>
  <si>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</si>
  <si>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</si>
  <si>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</si>
  <si>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</si>
  <si>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</si>
  <si>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</si>
  <si>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</si>
  <si>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</si>
  <si>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</si>
  <si>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</si>
  <si>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</si>
  <si>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</si>
  <si>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</si>
  <si>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</si>
  <si>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</si>
  <si>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</si>
  <si>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</si>
  <si>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</si>
  <si>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</si>
  <si>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</si>
  <si>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</si>
  <si>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</si>
  <si>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</si>
  <si>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</si>
  <si>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</si>
  <si>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</si>
  <si>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</si>
  <si>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</si>
  <si>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</si>
  <si>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</si>
  <si>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</si>
  <si>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</si>
  <si>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</si>
  <si>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</si>
  <si>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</si>
  <si>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</si>
  <si>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</si>
  <si>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</si>
  <si>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</si>
  <si>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</si>
  <si>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</si>
  <si>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</si>
  <si>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</si>
  <si>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</si>
  <si>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</si>
  <si>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</si>
  <si>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</si>
  <si>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</si>
  <si>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</si>
  <si>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</si>
  <si>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</si>
  <si>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</si>
  <si>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</si>
  <si>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</si>
  <si>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</si>
  <si>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</si>
  <si>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</si>
  <si>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</si>
  <si>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</si>
  <si>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</si>
  <si>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</si>
  <si>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</si>
  <si>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</si>
  <si>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</si>
  <si>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</si>
  <si>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</si>
  <si>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</si>
  <si>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</si>
  <si>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</si>
  <si>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</si>
  <si>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</si>
  <si>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</si>
  <si>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</si>
  <si>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</si>
  <si>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</si>
  <si>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</si>
  <si>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</si>
  <si>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</si>
  <si>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</si>
  <si>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</si>
  <si>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</si>
  <si>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</si>
  <si>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</si>
  <si>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</si>
  <si>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</si>
  <si>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</si>
  <si>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</si>
  <si>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</si>
  <si>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</si>
  <si>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</si>
  <si>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</si>
  <si>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</si>
  <si>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</si>
  <si>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</si>
  <si>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</si>
  <si>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</si>
  <si>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</si>
  <si>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</si>
  <si>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</si>
  <si>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</si>
  <si>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</si>
  <si>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</si>
  <si>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</si>
  <si>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</si>
  <si>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</si>
  <si>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</si>
  <si>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</si>
  <si>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</si>
  <si>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</si>
  <si>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</si>
  <si>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</si>
  <si>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</si>
  <si>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</si>
  <si>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</si>
  <si>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</si>
  <si>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</si>
  <si>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</si>
  <si>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</si>
  <si>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</si>
  <si>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</si>
  <si>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</si>
  <si>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</si>
  <si>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</si>
  <si>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</si>
  <si>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</si>
  <si>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</si>
  <si>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</si>
  <si>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</si>
  <si>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</si>
  <si>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</si>
  <si>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</si>
  <si>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</si>
  <si>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</si>
  <si>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</si>
  <si>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</si>
  <si>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</si>
  <si>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</si>
  <si>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</si>
  <si>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</si>
  <si>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</si>
  <si>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</si>
  <si>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</si>
  <si>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</si>
  <si>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</si>
  <si>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</si>
  <si>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</si>
  <si>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</si>
  <si>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</si>
  <si>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</si>
  <si>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</si>
  <si>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</si>
  <si>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</si>
  <si>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</si>
  <si>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</si>
  <si>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</si>
  <si>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</si>
  <si>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</si>
  <si>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</si>
  <si>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</si>
  <si>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</si>
  <si>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</si>
  <si>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</si>
  <si>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</si>
  <si>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</si>
  <si>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</si>
  <si>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</si>
  <si>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</si>
  <si>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</si>
  <si>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</si>
  <si>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</si>
  <si>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</si>
  <si>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</si>
  <si>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</si>
  <si>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</si>
  <si>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</si>
  <si>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</si>
  <si>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</si>
  <si>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</si>
  <si>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</si>
  <si>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</si>
  <si>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</si>
  <si>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</si>
  <si>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</si>
  <si>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</si>
  <si>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</si>
  <si>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</si>
  <si>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</si>
  <si>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</si>
  <si>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</si>
  <si>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</si>
  <si>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</si>
  <si>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</si>
  <si>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</si>
  <si>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</si>
  <si>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</si>
  <si>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</si>
  <si>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</si>
  <si>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</si>
  <si>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</si>
  <si>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</si>
  <si>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</si>
  <si>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</si>
  <si>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</si>
  <si>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</si>
  <si>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</si>
  <si>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</si>
  <si>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</si>
  <si>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</si>
  <si>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</si>
  <si>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</si>
  <si>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</si>
  <si>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</si>
  <si>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</si>
  <si>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</si>
  <si>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</si>
  <si>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</si>
  <si>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</si>
  <si>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</si>
  <si>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</si>
  <si>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</si>
  <si>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</si>
  <si>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</si>
  <si>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</si>
  <si>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</si>
  <si>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</si>
  <si>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</si>
  <si>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</si>
  <si>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</si>
  <si>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</si>
  <si>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</si>
  <si>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</si>
  <si>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</si>
  <si>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</si>
  <si>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</si>
  <si>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</si>
  <si>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</si>
  <si>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</si>
  <si>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</si>
  <si>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</si>
  <si>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</si>
  <si>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</si>
  <si>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</si>
  <si>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</si>
  <si>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</si>
  <si>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</si>
  <si>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</si>
  <si>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</si>
  <si>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</si>
  <si>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</si>
  <si>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</si>
  <si>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</si>
  <si>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</si>
  <si>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</si>
  <si>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</si>
  <si>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</si>
  <si>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</si>
  <si>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</si>
  <si>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</si>
  <si>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</si>
  <si>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</si>
  <si>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</si>
  <si>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</si>
  <si>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</si>
  <si>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</si>
  <si>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</si>
  <si>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</si>
  <si>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</si>
  <si>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</si>
  <si>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</si>
  <si>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</si>
  <si>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</si>
  <si>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</si>
  <si>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</si>
  <si>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</si>
  <si>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</si>
  <si>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</si>
  <si>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</si>
  <si>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</si>
  <si>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</si>
  <si>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</si>
  <si>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</si>
  <si>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</si>
  <si>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</si>
  <si>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</si>
  <si>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</si>
  <si>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</si>
  <si>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</si>
  <si>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</si>
  <si>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</si>
  <si>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</si>
  <si>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</si>
  <si>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</si>
  <si>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</si>
  <si>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</si>
  <si>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</si>
  <si>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</si>
  <si>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</si>
  <si>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</si>
  <si>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</si>
  <si>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</si>
  <si>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</si>
  <si>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</si>
  <si>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</si>
  <si>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</si>
  <si>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</si>
  <si>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</si>
  <si>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</si>
  <si>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</si>
  <si>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</si>
  <si>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</si>
  <si>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</si>
  <si>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</si>
  <si>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</si>
  <si>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</si>
  <si>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</si>
  <si>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</si>
  <si>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</si>
  <si>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</si>
  <si>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</si>
  <si>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</si>
  <si>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</si>
  <si>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</si>
  <si>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</si>
  <si>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</si>
  <si>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</si>
  <si>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</si>
  <si>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</si>
  <si>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</si>
  <si>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</si>
  <si>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</si>
  <si>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</si>
  <si>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</si>
  <si>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</si>
  <si>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</si>
  <si>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</si>
  <si>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</si>
  <si>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</si>
  <si>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</si>
  <si>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</si>
  <si>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</si>
  <si>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</si>
  <si>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</si>
  <si>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</si>
  <si>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</si>
  <si>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</si>
  <si>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</si>
  <si>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</si>
  <si>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</si>
  <si>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</si>
  <si>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</si>
  <si>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</si>
  <si>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</si>
  <si>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</si>
  <si>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</si>
  <si>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</si>
  <si>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</si>
  <si>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</si>
  <si>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</si>
  <si>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</si>
  <si>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</si>
  <si>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</si>
  <si>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</si>
  <si>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</si>
  <si>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</si>
  <si>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</si>
  <si>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</si>
  <si>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</si>
  <si>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</si>
  <si>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</si>
  <si>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</si>
  <si>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</si>
  <si>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</si>
  <si>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</si>
  <si>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</si>
  <si>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</si>
  <si>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</si>
  <si>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</si>
  <si>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</si>
  <si>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</si>
  <si>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</si>
  <si>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</si>
  <si>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</si>
  <si>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</si>
  <si>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</si>
  <si>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</si>
  <si>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</si>
  <si>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</si>
  <si>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</si>
  <si>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</si>
  <si>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</si>
  <si>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</si>
  <si>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</si>
  <si>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</si>
  <si>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</si>
  <si>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</si>
  <si>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</si>
  <si>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</si>
  <si>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</si>
  <si>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</si>
  <si>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</si>
  <si>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</si>
  <si>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</si>
  <si>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</si>
  <si>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</si>
  <si>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</si>
  <si>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</si>
  <si>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</si>
  <si>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</si>
  <si>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</si>
  <si>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</si>
  <si>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</si>
  <si>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</si>
  <si>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</si>
  <si>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</si>
  <si>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</si>
  <si>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</si>
  <si>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</si>
  <si>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</si>
  <si>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</si>
  <si>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</si>
  <si>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</si>
  <si>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</si>
  <si>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</si>
  <si>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</si>
  <si>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</si>
  <si>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</si>
  <si>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</si>
  <si>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</si>
  <si>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</si>
  <si>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</si>
  <si>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</si>
  <si>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</si>
  <si>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</si>
  <si>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</si>
  <si>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</si>
  <si>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</si>
  <si>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</si>
  <si>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</si>
  <si>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</si>
  <si>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</si>
  <si>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</si>
  <si>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</si>
  <si>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</si>
  <si>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</si>
  <si>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</si>
  <si>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</si>
  <si>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</si>
  <si>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</si>
  <si>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</si>
  <si>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</si>
  <si>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</si>
  <si>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</si>
  <si>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</si>
  <si>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</si>
  <si>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</si>
  <si>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</si>
  <si>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</si>
  <si>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</si>
  <si>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</si>
  <si>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</si>
  <si>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</si>
  <si>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</si>
  <si>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</si>
  <si>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</si>
  <si>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</si>
  <si>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</si>
  <si>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</si>
  <si>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</si>
  <si>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</si>
  <si>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</si>
  <si>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</si>
  <si>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</si>
  <si>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</si>
  <si>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</si>
  <si>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</si>
  <si>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</si>
  <si>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</si>
  <si>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</si>
  <si>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</si>
  <si>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</si>
  <si>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</si>
  <si>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</si>
  <si>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</si>
  <si>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</si>
  <si>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</si>
  <si>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</si>
  <si>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</si>
  <si>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</si>
  <si>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</si>
  <si>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</si>
  <si>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</si>
  <si>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</si>
  <si>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</si>
  <si>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</si>
  <si>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</si>
  <si>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</si>
  <si>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</si>
  <si>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</si>
  <si>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</si>
  <si>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</si>
  <si>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</si>
  <si>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</si>
  <si>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</si>
  <si>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</si>
  <si>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</si>
  <si>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</si>
  <si>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</si>
  <si>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</si>
  <si>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</si>
  <si>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</si>
  <si>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</si>
  <si>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</si>
  <si>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</si>
  <si>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</si>
  <si>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</si>
  <si>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</si>
  <si>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</si>
  <si>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</si>
  <si>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</si>
  <si>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</si>
  <si>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</si>
  <si>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</si>
  <si>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</si>
  <si>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</si>
  <si>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</si>
  <si>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</si>
  <si>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</si>
  <si>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</si>
  <si>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</si>
  <si>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</si>
  <si>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</si>
  <si>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</si>
  <si>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</si>
  <si>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</si>
  <si>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</si>
  <si>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</si>
  <si>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</si>
  <si>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</si>
  <si>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</si>
  <si>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</si>
  <si>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</si>
  <si>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</si>
  <si>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</si>
  <si>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</si>
  <si>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</si>
  <si>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</si>
  <si>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</si>
  <si>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</si>
  <si>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</si>
  <si>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</si>
  <si>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</si>
  <si>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</si>
  <si>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</si>
  <si>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</si>
  <si>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</si>
  <si>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</si>
  <si>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</si>
  <si>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</si>
  <si>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</si>
  <si>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</si>
  <si>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</si>
  <si>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</si>
  <si>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</si>
  <si>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</si>
  <si>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</si>
  <si>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</si>
  <si>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</si>
  <si>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</si>
  <si>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</si>
  <si>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</si>
  <si>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</si>
  <si>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</si>
  <si>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</si>
  <si>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</si>
  <si>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</si>
  <si>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</si>
  <si>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</si>
  <si>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</si>
  <si>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</si>
  <si>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</si>
  <si>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</si>
  <si>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</si>
  <si>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</si>
  <si>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</si>
  <si>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</si>
  <si>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</si>
  <si>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</si>
  <si>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</si>
  <si>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</si>
  <si>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</si>
  <si>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</si>
  <si>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</si>
  <si>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</si>
  <si>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</si>
  <si>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</si>
  <si>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</si>
  <si>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</si>
  <si>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</si>
  <si>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</si>
  <si>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</si>
  <si>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</si>
  <si>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</si>
  <si>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</si>
  <si>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</si>
  <si>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</si>
  <si>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</si>
  <si>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</si>
  <si>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</si>
  <si>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</si>
  <si>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</si>
  <si>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</si>
  <si>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</si>
  <si>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</si>
  <si>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</si>
  <si>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</si>
  <si>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</si>
  <si>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</si>
  <si>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</si>
  <si>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</si>
  <si>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</si>
  <si>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</si>
  <si>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</si>
  <si>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</si>
  <si>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</si>
  <si>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</si>
  <si>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</si>
  <si>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</si>
  <si>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</si>
  <si>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</si>
  <si>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</si>
  <si>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</si>
  <si>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</si>
  <si>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</si>
  <si>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</si>
  <si>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</si>
  <si>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Sum of Percentage Successful</t>
  </si>
  <si>
    <t>Sum of Percentage Failed</t>
  </si>
  <si>
    <t>Sum of Percentage Canceled</t>
  </si>
  <si>
    <t>Successful Campaigns</t>
  </si>
  <si>
    <t>Failed Campaigns</t>
  </si>
  <si>
    <t>Mean</t>
  </si>
  <si>
    <t>Median</t>
  </si>
  <si>
    <t>Minimum</t>
  </si>
  <si>
    <t>Maximum</t>
  </si>
  <si>
    <t>Variance</t>
  </si>
  <si>
    <t>Standard Deviation</t>
  </si>
  <si>
    <t>Mean + 1SD</t>
  </si>
  <si>
    <t>Mean - 1SD</t>
  </si>
  <si>
    <t>There is more variability with successful campagins - likely due to the fact that each campagin has different criteria for success.  Some require only $1, while others are more realistic and require a larger sum.</t>
  </si>
  <si>
    <t>Tough to say.  Both the Mean and the Median show that larger number of backers equates to a campaign more likely to achieve success.  I would argue that Median may be a better determinate due to the large variabilty in number of backers for both Successful and Failed Campaigns.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</si>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</sst>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1" fillId="0" borderId="0" xfId="1" applyFont="1" applyAlignment="1">
      <alignment horizontal="center" vertical="center"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1" applyNumberFormat="1" applyFont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/>
    <xf numFmtId="0" fontId="1" fillId="0" borderId="0" xfId="0" applyFont="1"/>
    <xf numFmtId="43" fontId="0" fillId="0" borderId="0" xfId="0" applyNumberFormat="1"/>
    <xf numFmtId="165" fontId="0" fillId="0" borderId="0" xfId="3" applyNumberFormat="1" applyFont="1"/>
    <xf numFmtId="166" fontId="0" fillId="0" borderId="0" xfId="3" applyNumberFormat="1" applyFont="1"/>
    <xf numFmtId="0" fontId="0" fillId="0" borderId="0" xfId="0" applyAlignment="1">
      <alignment horizontal="left" vertical="top" wrapText="1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Grant Wooldridge.xlsx]Pivot1!PivotTable2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spPr>
          <a:solidFill>
            <a:srgbClr val="00B050"/>
          </a:solidFill>
        </c:spPr>
        <c:marker>
          <c:symbol val="none"/>
        </c:marker>
      </c:pivotFmt>
      <c:pivotFmt>
        <c:idx val="5"/>
        <c:spPr>
          <a:solidFill>
            <a:srgbClr val="FF0000"/>
          </a:solidFill>
        </c:spPr>
        <c:marker>
          <c:symbol val="none"/>
        </c:marker>
      </c:pivotFmt>
      <c:pivotFmt>
        <c:idx val="6"/>
        <c:spPr>
          <a:solidFill>
            <a:srgbClr val="FFC000"/>
          </a:solidFill>
        </c:spPr>
        <c:marker>
          <c:symbol val="none"/>
        </c:marker>
      </c:pivotFmt>
      <c:pivotFmt>
        <c:idx val="7"/>
        <c:spPr>
          <a:solidFill>
            <a:srgbClr val="0070C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321152"/>
        <c:axId val="244451008"/>
      </c:barChart>
      <c:catAx>
        <c:axId val="286321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44451008"/>
        <c:crosses val="autoZero"/>
        <c:auto val="1"/>
        <c:lblAlgn val="ctr"/>
        <c:lblOffset val="100"/>
        <c:noMultiLvlLbl val="0"/>
      </c:catAx>
      <c:valAx>
        <c:axId val="24445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6321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Grant Wooldridge.xlsx]Pivot2!PivotTable1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spPr>
          <a:solidFill>
            <a:srgbClr val="00B050"/>
          </a:solidFill>
        </c:spPr>
        <c:marker>
          <c:symbol val="none"/>
        </c:marker>
      </c:pivotFmt>
      <c:pivotFmt>
        <c:idx val="6"/>
        <c:spPr>
          <a:solidFill>
            <a:srgbClr val="FF0000"/>
          </a:solidFill>
        </c:spPr>
        <c:marker>
          <c:symbol val="none"/>
        </c:marker>
      </c:pivotFmt>
      <c:pivotFmt>
        <c:idx val="7"/>
        <c:spPr>
          <a:solidFill>
            <a:srgbClr val="FFC000"/>
          </a:solidFill>
        </c:spPr>
        <c:marker>
          <c:symbol val="none"/>
        </c:marker>
      </c:pivotFmt>
      <c:pivotFmt>
        <c:idx val="8"/>
      </c:pivotFmt>
      <c:pivotFmt>
        <c:idx val="9"/>
        <c:spPr>
          <a:solidFill>
            <a:srgbClr val="0070C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405632"/>
        <c:axId val="244453312"/>
      </c:barChart>
      <c:catAx>
        <c:axId val="28640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44453312"/>
        <c:crosses val="autoZero"/>
        <c:auto val="1"/>
        <c:lblAlgn val="ctr"/>
        <c:lblOffset val="100"/>
        <c:noMultiLvlLbl val="0"/>
      </c:catAx>
      <c:valAx>
        <c:axId val="24445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6405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Grant Wooldridge.xlsx]Pivot3!PivotTable4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>
            <a:solidFill>
              <a:srgbClr val="FFC000"/>
            </a:solidFill>
          </a:ln>
        </c:spPr>
        <c:marker>
          <c:symbol val="circle"/>
          <c:size val="5"/>
          <c:spPr>
            <a:solidFill>
              <a:srgbClr val="FFC000"/>
            </a:solidFill>
            <a:ln>
              <a:solidFill>
                <a:srgbClr val="FFC000"/>
              </a:solidFill>
            </a:ln>
          </c:spPr>
        </c:marker>
      </c:pivotFmt>
      <c:pivotFmt>
        <c:idx val="5"/>
        <c:spPr>
          <a:ln>
            <a:solidFill>
              <a:srgbClr val="FF0000"/>
            </a:solidFill>
          </a:ln>
        </c:spPr>
        <c:marker>
          <c:symbol val="circle"/>
          <c:size val="5"/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</c:marker>
      </c:pivotFmt>
      <c:pivotFmt>
        <c:idx val="6"/>
        <c:spPr>
          <a:ln>
            <a:solidFill>
              <a:srgbClr val="0070C0"/>
            </a:solidFill>
          </a:ln>
        </c:spPr>
        <c:marker>
          <c:symbol val="circle"/>
          <c:size val="5"/>
          <c:spPr>
            <a:solidFill>
              <a:srgbClr val="0070C0"/>
            </a:solidFill>
            <a:ln>
              <a:solidFill>
                <a:srgbClr val="0070C0"/>
              </a:solidFill>
            </a:ln>
          </c:spPr>
        </c:marker>
      </c:pivotFmt>
      <c:pivotFmt>
        <c:idx val="7"/>
        <c:spPr>
          <a:ln>
            <a:solidFill>
              <a:srgbClr val="00B050"/>
            </a:solidFill>
          </a:ln>
        </c:spPr>
        <c:marker>
          <c:symbol val="circle"/>
          <c:size val="5"/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7680"/>
        <c:axId val="244455040"/>
      </c:lineChart>
      <c:catAx>
        <c:axId val="286407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44455040"/>
        <c:crosses val="autoZero"/>
        <c:auto val="1"/>
        <c:lblAlgn val="ctr"/>
        <c:lblOffset val="100"/>
        <c:noMultiLvlLbl val="0"/>
      </c:catAx>
      <c:valAx>
        <c:axId val="24445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6407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Grant Wooldridge.xlsx]BONUS1!PivotTable7</c:name>
    <c:fmtId val="0"/>
  </c:pivotSource>
  <c:chart>
    <c:autoTitleDeleted val="0"/>
    <c:pivotFmts>
      <c:pivotFmt>
        <c:idx val="0"/>
        <c:spPr>
          <a:ln>
            <a:solidFill>
              <a:srgbClr val="00B050"/>
            </a:solidFill>
          </a:ln>
        </c:spPr>
        <c:marker>
          <c:symbol val="none"/>
        </c:marker>
      </c:pivotFmt>
      <c:pivotFmt>
        <c:idx val="1"/>
        <c:spPr>
          <a:ln>
            <a:solidFill>
              <a:srgbClr val="FF0000"/>
            </a:solidFill>
          </a:ln>
        </c:spPr>
        <c:marker>
          <c:symbol val="none"/>
        </c:marker>
      </c:pivotFmt>
      <c:pivotFmt>
        <c:idx val="2"/>
        <c:spPr>
          <a:ln>
            <a:solidFill>
              <a:srgbClr val="FFC000"/>
            </a:solidFill>
          </a:ln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BONUS1!$K$1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BONUS1!$J$2:$J$14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BONUS1!$K$2:$K$14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BONUS1!$L$1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BONUS1!$J$2:$J$14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BONUS1!$L$2:$L$14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BONUS1!$M$1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strRef>
              <c:f>BONUS1!$J$2:$J$14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BONUS1!$M$2:$M$14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6656"/>
        <c:axId val="244899840"/>
      </c:lineChart>
      <c:catAx>
        <c:axId val="286406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44899840"/>
        <c:crosses val="autoZero"/>
        <c:auto val="1"/>
        <c:lblAlgn val="ctr"/>
        <c:lblOffset val="100"/>
        <c:noMultiLvlLbl val="0"/>
      </c:catAx>
      <c:valAx>
        <c:axId val="24489984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286406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2</xdr:row>
      <xdr:rowOff>142875</xdr:rowOff>
    </xdr:from>
    <xdr:to>
      <xdr:col>21</xdr:col>
      <xdr:colOff>104774</xdr:colOff>
      <xdr:row>35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57149</xdr:rowOff>
    </xdr:from>
    <xdr:to>
      <xdr:col>21</xdr:col>
      <xdr:colOff>581025</xdr:colOff>
      <xdr:row>38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2</xdr:row>
      <xdr:rowOff>57149</xdr:rowOff>
    </xdr:from>
    <xdr:to>
      <xdr:col>23</xdr:col>
      <xdr:colOff>95250</xdr:colOff>
      <xdr:row>33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352424</xdr:colOff>
      <xdr:row>15</xdr:row>
      <xdr:rowOff>47624</xdr:rowOff>
    </xdr:from>
    <xdr:to>
      <xdr:col>11</xdr:col>
      <xdr:colOff>85724</xdr:colOff>
      <xdr:row>35</xdr:row>
      <xdr:rowOff>76199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ant" refreshedDate="44103.524839120371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ant" refreshedDate="44103.570134027781" createdVersion="4" refreshedVersion="4" minRefreshableVersion="3" recordCount="12">
  <cacheSource type="worksheet">
    <worksheetSource ref="A1:H13" sheet="BONUS1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164">
      <sharedItems containsSemiMixedTypes="0" containsString="0" containsNumber="1" minValue="0.19369369369369369" maxValue="0.71081677704194257"/>
    </cacheField>
    <cacheField name="Percentage Failed" numFmtId="164">
      <sharedItems containsSemiMixedTypes="0" containsString="0" containsNumber="1" minValue="0.24944812362030905" maxValue="0.58108108108108103"/>
    </cacheField>
    <cacheField name="Percentage Canceled" numFmtId="164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rant" refreshedDate="44104.615172569444" createdVersion="4" refreshedVersion="4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J1:M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164" showAll="0"/>
    <pivotField dataField="1" numFmtId="164" showAll="0"/>
    <pivotField dataField="1" numFmtId="164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5" zoomScaleNormal="85" workbookViewId="0">
      <selection activeCell="C14" sqref="C14"/>
    </sheetView>
  </sheetViews>
  <sheetFormatPr defaultRowHeight="15" x14ac:dyDescent="0.25"/>
  <cols>
    <col min="1" max="1" width="5.140625" bestFit="1" customWidth="1"/>
    <col min="2" max="2" width="47.5703125" style="1" bestFit="1" customWidth="1"/>
    <col min="3" max="3" width="89.140625" style="1" customWidth="1"/>
    <col min="4" max="4" width="10.28515625" bestFit="1" customWidth="1"/>
    <col min="5" max="5" width="11.28515625" bestFit="1" customWidth="1"/>
    <col min="6" max="6" width="10.7109375" bestFit="1" customWidth="1"/>
    <col min="7" max="7" width="4.5703125" bestFit="1" customWidth="1"/>
    <col min="8" max="8" width="5.28515625" bestFit="1" customWidth="1"/>
    <col min="9" max="10" width="11.28515625" bestFit="1" customWidth="1"/>
    <col min="11" max="11" width="6.140625" bestFit="1" customWidth="1"/>
    <col min="12" max="12" width="7.7109375" bestFit="1" customWidth="1"/>
    <col min="13" max="13" width="6.140625" bestFit="1" customWidth="1"/>
    <col min="14" max="14" width="29" bestFit="1" customWidth="1"/>
    <col min="15" max="15" width="11.28515625" bestFit="1" customWidth="1"/>
    <col min="16" max="16" width="10.5703125" style="7" bestFit="1" customWidth="1"/>
    <col min="17" max="17" width="12.5703125" bestFit="1" customWidth="1"/>
    <col min="18" max="18" width="12.28515625" bestFit="1" customWidth="1"/>
    <col min="19" max="19" width="12.28515625" style="11" customWidth="1"/>
    <col min="20" max="20" width="11.42578125" style="11" customWidth="1"/>
  </cols>
  <sheetData>
    <row r="1" spans="1:20" s="5" customFormat="1" ht="45" x14ac:dyDescent="0.25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6" t="s">
        <v>8307</v>
      </c>
      <c r="Q1" s="6" t="s">
        <v>8308</v>
      </c>
      <c r="R1" s="6" t="s">
        <v>8309</v>
      </c>
      <c r="S1" s="12" t="s">
        <v>8365</v>
      </c>
      <c r="T1" s="12" t="s">
        <v>8366</v>
      </c>
    </row>
    <row r="2" spans="1:20" ht="3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SUM(E2/D2)</f>
        <v>1.3685882352941177</v>
      </c>
      <c r="P2" s="7">
        <f>SUM(E2/L2)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SUM(E3/D3)</f>
        <v>1.4260827250608272</v>
      </c>
      <c r="P3" s="7">
        <f t="shared" ref="P3:P66" si="1">SUM(E3/L3)</f>
        <v>185.48101265822785</v>
      </c>
      <c r="Q3" t="str">
        <f t="shared" ref="Q3:Q66" si="2">LEFT(N3,(FIND("/",N3,1)-1))</f>
        <v>film &amp; video</v>
      </c>
      <c r="R3" t="str">
        <f t="shared" ref="R3:R66" si="3">MID(N3,FIND("/",N3)+1,256)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30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3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30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3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3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30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3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3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3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0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30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3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3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30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3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30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30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30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3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30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3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30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30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3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3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3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0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3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30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3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3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3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3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3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3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30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30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3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3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30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3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30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3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30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3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0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3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30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3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3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30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3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0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SUM(E67/D67)</f>
        <v>1.0752857142857142</v>
      </c>
      <c r="P67" s="7">
        <f t="shared" ref="P67:P130" si="7">SUM(E67/L67)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30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3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3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3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30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3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3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3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30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3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7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30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30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3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3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3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30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3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30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30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3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30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30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3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3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30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3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3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30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30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3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3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3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30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3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30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30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30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30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3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3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3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3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3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3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3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3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30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3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3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3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3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SUM(E131/D131)</f>
        <v>0</v>
      </c>
      <c r="P131" s="7" t="e">
        <f t="shared" ref="P131:P194" si="13">SUM(E131/L131)</f>
        <v>#DIV/0!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3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3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30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3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3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3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0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3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30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3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3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30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3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3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3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3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30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3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30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0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3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3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30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3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3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3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3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30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3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3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30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30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3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3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3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30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30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30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3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3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3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30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3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3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3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3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3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3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30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3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3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SUM(E195/D195)</f>
        <v>0</v>
      </c>
      <c r="P195" s="7" t="e">
        <f t="shared" ref="P195:P258" si="19">SUM(E195/L195)</f>
        <v>#DIV/0!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30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30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30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3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3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3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3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3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3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30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30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3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3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3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3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3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3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3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3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30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3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3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3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30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30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3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3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3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3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30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3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0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3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3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30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3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3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30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30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3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3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30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45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3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3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3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30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30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3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30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3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3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SUM(E259/D259)</f>
        <v>1.0672648571428571</v>
      </c>
      <c r="P259" s="7">
        <f t="shared" ref="P259:P322" si="25">SUM(E259/L259)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3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3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0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3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3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3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3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30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3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3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30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3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3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3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3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30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3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3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3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3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3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30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3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30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3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3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3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0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30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3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3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5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3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30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3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3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3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30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3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30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3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3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30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30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3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3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3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30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0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30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3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3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30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SUM(E323/D323)</f>
        <v>1.0266285714285714</v>
      </c>
      <c r="P323" s="7">
        <f t="shared" ref="P323:P386" si="31">SUM(E323/L323)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30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3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30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30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30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3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30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30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3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30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3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3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3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3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30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3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3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30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30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3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3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3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30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3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3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3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0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30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3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3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3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3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3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30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30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3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3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3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3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3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30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30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3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3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3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3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3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30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3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3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3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30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3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3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3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30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3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3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3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3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SUM(E387/D387)</f>
        <v>1.05982</v>
      </c>
      <c r="P387" s="7">
        <f t="shared" ref="P387:P450" si="37">SUM(E387/L387)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3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3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30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3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30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30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3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3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30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30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3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30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3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30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3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3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30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30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3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30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30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30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30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3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3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30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3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3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0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3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3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30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3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3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3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30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30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3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3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3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3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0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30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3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3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3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30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30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30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3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30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3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30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0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30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3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3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3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3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SUM(E451/D451)</f>
        <v>2.2499999999999999E-2</v>
      </c>
      <c r="P451" s="7">
        <f t="shared" ref="P451:P514" si="43">SUM(E451/L451)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3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3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3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30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3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3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3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30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3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3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3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30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30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3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3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3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45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3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30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30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3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3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30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30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3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3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30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3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3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0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3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3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0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30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30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3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30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3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30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30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3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3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3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3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3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3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30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30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3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3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30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30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30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3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SUM(E515/D515)</f>
        <v>0.13924</v>
      </c>
      <c r="P515" s="7">
        <f t="shared" ref="P515:P578" si="49">SUM(E515/L515)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30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30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3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3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30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3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3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30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3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3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3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30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3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3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3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3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3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3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3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0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3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3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3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30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3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30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30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3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3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3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3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3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30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3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3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3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30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30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3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3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3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3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3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30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3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3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3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3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3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3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3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4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30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3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3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3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3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3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30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3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SUM(E579/D579)</f>
        <v>2E-3</v>
      </c>
      <c r="P579" s="7">
        <f t="shared" ref="P579:P642" si="55">SUM(E579/L579)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3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3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3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30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60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3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3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30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3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3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3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30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3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3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30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30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3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3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3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3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3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30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3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3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30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30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3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3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3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30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3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3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3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30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3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3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3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30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3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3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0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30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0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3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3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3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SUM(E643/D643)</f>
        <v>1.1916249999999999</v>
      </c>
      <c r="P643" s="7">
        <f t="shared" ref="P643:P706" si="61">SUM(E643/L643)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3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0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3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3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3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3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3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3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3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3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3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30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3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3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3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3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30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0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3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3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3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3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3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30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3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3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3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3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3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3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3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30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3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3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3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3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30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3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3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3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3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3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3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30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3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0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3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3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3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3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3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3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3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3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30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30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SUM(E707/D707)</f>
        <v>9.7699999999999992E-3</v>
      </c>
      <c r="P707" s="7">
        <f t="shared" ref="P707:P770" si="67">SUM(E707/L707)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3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3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3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3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3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3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30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3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30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3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3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30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3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3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3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30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3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3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30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3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30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3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3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30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3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3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3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3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3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3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3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3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30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3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3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30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3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3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3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30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30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3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30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3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30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30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30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30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3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3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0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3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3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SUM(E771/D771)</f>
        <v>0.41399999999999998</v>
      </c>
      <c r="P771" s="7">
        <f t="shared" ref="P771:P834" si="73">SUM(E771/L771)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3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30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3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3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3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30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3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3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30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3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0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30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30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3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3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3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30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3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3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30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3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3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3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3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3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3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3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30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3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30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30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3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3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3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30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3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3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3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3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0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30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3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30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30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30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3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30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3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3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3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30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3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SUM(E835/D835)</f>
        <v>1.0166666666666666</v>
      </c>
      <c r="P835" s="7">
        <f t="shared" ref="P835:P898" si="79">SUM(E835/L835)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3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3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3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30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0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3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30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3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3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30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0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30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3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30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0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30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30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0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3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3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0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3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30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30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30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30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3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30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3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3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3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3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3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30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3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3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3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3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3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3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30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3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3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30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30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3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3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3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30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3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3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3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30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3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3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3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3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SUM(E899/D899)</f>
        <v>0</v>
      </c>
      <c r="P899" s="7" t="e">
        <f t="shared" ref="P899:P962" si="85">SUM(E899/L899)</f>
        <v>#DIV/0!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3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30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3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3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30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30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30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30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3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30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3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30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3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30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30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30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3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3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30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3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30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3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3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30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3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30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30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3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30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3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3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3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30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30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30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3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30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3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3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30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30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0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3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3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30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30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30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30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30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45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3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3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30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30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SUM(E963/D963)</f>
        <v>0.42188421052631581</v>
      </c>
      <c r="P963" s="7">
        <f t="shared" ref="P963:P1026" si="91">SUM(E963/L963)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3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3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3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30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30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3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3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3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30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3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30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3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3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3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30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3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3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3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3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6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3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3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30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5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3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60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30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3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0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30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30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3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3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30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0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0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30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30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3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3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3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30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3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3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0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30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3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30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0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3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30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30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30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SUM(E1027/D1027)</f>
        <v>1.099283142857143</v>
      </c>
      <c r="P1027" s="7">
        <f t="shared" ref="P1027:P1090" si="97">SUM(E1027/L1027)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3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3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30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3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3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30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3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30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3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30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3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3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30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3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30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3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30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3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30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3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3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30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3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3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3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3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0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3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3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3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3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3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30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3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3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30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30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3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3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3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30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30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3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3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30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30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3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0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3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SUM(E1091/D1091)</f>
        <v>7.8266666666666665E-2</v>
      </c>
      <c r="P1091" s="7">
        <f t="shared" ref="P1091:P1154" si="103">SUM(E1091/L1091)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3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3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3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30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3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3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3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30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3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30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3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30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3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3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30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3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3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3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3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3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30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3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3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3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30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3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3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0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30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3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3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3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3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0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3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30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3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3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30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3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30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3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30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3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3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3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30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30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3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30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0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3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3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SUM(E1155/D1155)</f>
        <v>6.2500000000000003E-3</v>
      </c>
      <c r="P1155" s="7">
        <f t="shared" ref="P1155:P1218" si="109">SUM(E1155/L1155)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30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3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30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3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3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3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30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3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3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3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3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3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30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30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30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30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3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30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30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45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3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3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30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0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3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3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3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3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3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3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30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3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3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3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3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45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3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3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3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3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3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3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30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30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3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3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3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3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3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3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3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3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3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30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SUM(E1219/D1219)</f>
        <v>1.026</v>
      </c>
      <c r="P1219" s="7">
        <f t="shared" ref="P1219:P1282" si="115">SUM(E1219/L1219)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3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30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3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3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30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3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0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3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30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30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3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3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30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3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3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3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3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3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30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30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30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3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30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3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30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3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3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30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3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3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30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30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0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3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3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3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3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3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3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3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30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30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3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3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3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30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3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SUM(E1283/D1283)</f>
        <v>1.1071428571428572</v>
      </c>
      <c r="P1283" s="7">
        <f t="shared" ref="P1283:P1346" si="121">SUM(E1283/L1283)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3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30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3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3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30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45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3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30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3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3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3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3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3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3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3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3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30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3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3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30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30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3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3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0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0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3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30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3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3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30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3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30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3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3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3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3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3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3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3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3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30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3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30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30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30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3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3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30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3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3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30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3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30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3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3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3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3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30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SUM(E1347/D1347)</f>
        <v>1.25</v>
      </c>
      <c r="P1347" s="7">
        <f t="shared" ref="P1347:P1410" si="127">SUM(E1347/L1347)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30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3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3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3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3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3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0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3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3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3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30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30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3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30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0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3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3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3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30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30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3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3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3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3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3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3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30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3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30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30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3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3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30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30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30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30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3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30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30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30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30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3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3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3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3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30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3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30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SUM(E1411/D1411)</f>
        <v>0</v>
      </c>
      <c r="P1411" s="7" t="e">
        <f t="shared" ref="P1411:P1474" si="133">SUM(E1411/L1411)</f>
        <v>#DIV/0!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3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3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0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3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3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30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30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30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3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3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3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3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3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30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3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3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3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3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0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30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3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3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3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30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3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3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3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30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3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3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3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3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3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3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3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3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3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0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3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3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3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3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30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30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3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3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3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3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3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3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3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SUM(E1475/D1475)</f>
        <v>1.20516</v>
      </c>
      <c r="P1475" s="7">
        <f t="shared" ref="P1475:P1538" si="139">SUM(E1475/L1475)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3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30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3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3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3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3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3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3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3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3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30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30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30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30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0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3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0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3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30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3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3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3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3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3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3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3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30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3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30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3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3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3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3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30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30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3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30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3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3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30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3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3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30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3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3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0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3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3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3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0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3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3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3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30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SUM(E1539/D1539)</f>
        <v>1.7989999999999999</v>
      </c>
      <c r="P1539" s="7">
        <f t="shared" ref="P1539:P1602" si="145">SUM(E1539/L1539)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30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3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3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30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3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30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30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30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3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30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30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3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3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3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30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3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30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30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30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3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3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3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30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3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3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30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3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30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3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3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3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3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3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3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3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0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30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3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3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3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3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3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30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3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30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30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3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30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3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30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SUM(E1603/D1603)</f>
        <v>1.082492</v>
      </c>
      <c r="P1603" s="7">
        <f t="shared" ref="P1603:P1666" si="151">SUM(E1603/L1603)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30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3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3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3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30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30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0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3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3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30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30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3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30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30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3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0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3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30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3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3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3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3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3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3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30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30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3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3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30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3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30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3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30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30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3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0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3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3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30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3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3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3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3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3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3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30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3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30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3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SUM(E1667/D1667)</f>
        <v>1.1945714285714286</v>
      </c>
      <c r="P1667" s="7">
        <f t="shared" ref="P1667:P1730" si="157">SUM(E1667/L1667)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30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30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3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3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3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0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30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3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30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0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3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3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0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30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3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3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3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3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30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3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30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3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3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3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3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30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4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3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3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3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3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30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30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3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3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30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3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3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3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3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30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3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30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3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3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30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30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3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3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3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3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30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3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SUM(E1731/D1731)</f>
        <v>0</v>
      </c>
      <c r="P1731" s="7" t="e">
        <f t="shared" ref="P1731:P1794" si="163">SUM(E1731/L1731)</f>
        <v>#DIV/0!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30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3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3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30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30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3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30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30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3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30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3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3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3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3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0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3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30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3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3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30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3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3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3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3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3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0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30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30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3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3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0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3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3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30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30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3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30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3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3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3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3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3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3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30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3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30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30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30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30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30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SUM(E1795/D1795)</f>
        <v>1.3333333333333334E-2</v>
      </c>
      <c r="P1795" s="7">
        <f t="shared" ref="P1795:P1858" si="169">SUM(E1795/L1795)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3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30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3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30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30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3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3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30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30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3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3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3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30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0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3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30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30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3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30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3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3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30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3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3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3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3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30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30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30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3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3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4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3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3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30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3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30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3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3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75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3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3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30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3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3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3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3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30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30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3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30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SUM(E1859/D1859)</f>
        <v>1</v>
      </c>
      <c r="P1859" s="7">
        <f t="shared" ref="P1859:P1922" si="175">SUM(E1859/L1859)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3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30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3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30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30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3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3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3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3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3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3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30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3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3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3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3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0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30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0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3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3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30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3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30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3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30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30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3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3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3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30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3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0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30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3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30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3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30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3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3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3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3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3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30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3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30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30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3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3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30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3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30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3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3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30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3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30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SUM(E1923/D1923)</f>
        <v>1.3680000000000001</v>
      </c>
      <c r="P1923" s="7">
        <f t="shared" ref="P1923:P1986" si="181">SUM(E1923/L1923)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30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30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0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3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30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3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3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3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3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3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30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3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3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30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3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3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30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3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30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3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3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30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30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3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3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30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3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3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3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3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3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30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3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3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30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30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3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3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3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30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3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3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3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3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30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3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0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3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30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3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45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3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SUM(E1987/D1987)</f>
        <v>3.1875000000000001E-2</v>
      </c>
      <c r="P1987" s="7">
        <f t="shared" ref="P1987:P2050" si="187">SUM(E1987/L1987)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3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30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3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3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3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3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3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3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3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30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3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0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30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3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3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3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3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3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3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3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30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30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3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30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30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3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3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3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3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3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3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3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3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3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30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30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3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3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3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3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3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30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3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0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3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30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3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3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3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3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3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3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SUM(E2051/D2051)</f>
        <v>1.2019070000000001</v>
      </c>
      <c r="P2051" s="7">
        <f t="shared" ref="P2051:P2114" si="193">SUM(E2051/L2051)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3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3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3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3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3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3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30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3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3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3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3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3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3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3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30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30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3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3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3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3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3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3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30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30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30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3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3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3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3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3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30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3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30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3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3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3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3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30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30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3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30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30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3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30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3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3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3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30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3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30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3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3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30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SUM(E2115/D2115)</f>
        <v>1.0485714285714285</v>
      </c>
      <c r="P2115" s="7">
        <f t="shared" ref="P2115:P2178" si="199">SUM(E2115/L2115)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3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30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30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3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30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30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0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3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3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30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30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3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3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30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3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3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30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3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30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30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3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3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3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3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3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3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3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3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3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3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3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3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30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0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3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4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30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3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30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3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3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3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30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30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3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3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3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30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4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SUM(E2179/D2179)</f>
        <v>1.0012000000000001</v>
      </c>
      <c r="P2179" s="7">
        <f t="shared" ref="P2179:P2242" si="205">SUM(E2179/L2179)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30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0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3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0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3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3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3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0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3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30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3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30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3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3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3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3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30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3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3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3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0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3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30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30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3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30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3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0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3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3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3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30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30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3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3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30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30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30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30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3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3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3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3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3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3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3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3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3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3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30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30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30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0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0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3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30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3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SUM(E2243/D2243)</f>
        <v>8.0640000000000001</v>
      </c>
      <c r="P2243" s="7">
        <f t="shared" ref="P2243:P2306" si="211">SUM(E2243/L2243)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3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30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30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3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3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30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30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30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3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3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30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3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3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3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3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30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3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3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30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3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3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30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30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3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30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3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3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30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3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3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3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3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3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3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3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30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30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3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3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30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3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3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3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3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30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30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30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30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30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3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30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3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SUM(E2307/D2307)</f>
        <v>1.0122777777777778</v>
      </c>
      <c r="P2307" s="7">
        <f t="shared" ref="P2307:P2370" si="217">SUM(E2307/L2307)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30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30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3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30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3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30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30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3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0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3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30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3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30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3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30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30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30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3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3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45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30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3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30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3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3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30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3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30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30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3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30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30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3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3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3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3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30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30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3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30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0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30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3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30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0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30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30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30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3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0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3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0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3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30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3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3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3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SUM(E2371/D2371)</f>
        <v>0</v>
      </c>
      <c r="P2371" s="7" t="e">
        <f t="shared" ref="P2371:P2434" si="223">SUM(E2371/L2371)</f>
        <v>#DIV/0!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3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3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3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3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3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30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30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30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30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3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3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3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3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30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3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3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3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3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3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3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3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30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30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3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3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30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3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3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30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3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30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3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0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3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3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3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30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3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30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3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3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3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30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30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3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30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30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3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30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3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SUM(E2435/D2435)</f>
        <v>0</v>
      </c>
      <c r="P2435" s="7" t="e">
        <f t="shared" ref="P2435:P2498" si="229">SUM(E2435/L2435)</f>
        <v>#DIV/0!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3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30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3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30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3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3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3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3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3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3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3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3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30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3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3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3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3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30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30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30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30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3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3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3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3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3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30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30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30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3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30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3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3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30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3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30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3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3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3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3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3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3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3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30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3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3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30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3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3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30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30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30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SUM(E2499/D2499)</f>
        <v>1.127715</v>
      </c>
      <c r="P2499" s="7">
        <f t="shared" ref="P2499:P2562" si="235">SUM(E2499/L2499)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30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3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30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3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3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3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45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3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3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3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3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30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30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3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3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3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3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3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30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3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3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3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30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30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30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30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3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30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3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3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3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30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3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30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3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3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3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30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3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30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30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30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3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3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30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3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30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3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30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3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3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3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3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3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3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SUM(E2563/D2563)</f>
        <v>0</v>
      </c>
      <c r="P2563" s="7" t="e">
        <f t="shared" ref="P2563:P2626" si="241">SUM(E2563/L2563)</f>
        <v>#DIV/0!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5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30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30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30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30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3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30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30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30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30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3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3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3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3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3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30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30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30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0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30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30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3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3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3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3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3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30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30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3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30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0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3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30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30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3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4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3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30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3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3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30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3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3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3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30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3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3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3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3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3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3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3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3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SUM(E2627/D2627)</f>
        <v>9.56</v>
      </c>
      <c r="P2627" s="7">
        <f t="shared" ref="P2627:P2690" si="247">SUM(E2627/L2627)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30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3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3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30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30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3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30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3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3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30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3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4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3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3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30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3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30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3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3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3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3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3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30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3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3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30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3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30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30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3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3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3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3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3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3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3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30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3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3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3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3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3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30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3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3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30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30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3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3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3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3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30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3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SUM(E2691/D2691)</f>
        <v>2.8571428571428571E-5</v>
      </c>
      <c r="P2691" s="7">
        <f t="shared" ref="P2691:P2754" si="253">SUM(E2691/L2691)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3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3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3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3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30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30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30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30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3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3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3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30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30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30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30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3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3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3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3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4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30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3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3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30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3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3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3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3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0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30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0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3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3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3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3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3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4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3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30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3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0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30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3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3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3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3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30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0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30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3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3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30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SUM(E2755/D2755)</f>
        <v>0.19</v>
      </c>
      <c r="P2755" s="7">
        <f t="shared" ref="P2755:P2818" si="259">SUM(E2755/L2755)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30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0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30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3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3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3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30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3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30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3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30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30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30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3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3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30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30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3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30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3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3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3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30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0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0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3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30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30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3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0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3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3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30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45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3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30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30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30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3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3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30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30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3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3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3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3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30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3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3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30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30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30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30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30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30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30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3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SUM(E2819/D2819)</f>
        <v>1.3</v>
      </c>
      <c r="P2819" s="7">
        <f t="shared" ref="P2819:P2882" si="265">SUM(E2819/L2819)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30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3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3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3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3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3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3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3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3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3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3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3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30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30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3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3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30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3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3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3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3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3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3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30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3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3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3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3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3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3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30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3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30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3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30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45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3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3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3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30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3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3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30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3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3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3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3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30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3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3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3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3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5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30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30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3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3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SUM(E2883/D2883)</f>
        <v>0</v>
      </c>
      <c r="P2883" s="7" t="e">
        <f t="shared" ref="P2883:P2946" si="271">SUM(E2883/L2883)</f>
        <v>#DIV/0!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3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3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3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3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3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30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3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3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30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3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30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3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3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3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3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3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0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3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3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30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3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3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3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3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30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3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3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3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30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0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30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30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30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3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0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3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30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3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30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3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3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3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3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3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3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3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30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30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3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3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3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30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3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3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3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0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3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SUM(E2947/D2947)</f>
        <v>0</v>
      </c>
      <c r="P2947" s="7" t="e">
        <f t="shared" ref="P2947:P3010" si="277">SUM(E2947/L2947)</f>
        <v>#DIV/0!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3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3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3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3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3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3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3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30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30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0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3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30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30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3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30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3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3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3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3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3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3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30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3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30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3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3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3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3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30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3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3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3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30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3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0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30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3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3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30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3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3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3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3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30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30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3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3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3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3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3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30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3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3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3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30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3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SUM(E3011/D3011)</f>
        <v>1.19756</v>
      </c>
      <c r="P3011" s="7">
        <f t="shared" ref="P3011:P3074" si="283">SUM(E3011/L3011)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3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30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30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30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3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30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3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3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3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3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3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30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3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3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3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30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3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0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3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3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60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3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30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4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3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3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30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30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30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3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30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30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3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3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30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3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3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3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0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3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3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3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3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30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3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3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3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3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30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3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3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3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30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30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3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30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SUM(E3075/D3075)</f>
        <v>2.3035714285714285E-4</v>
      </c>
      <c r="P3075" s="7">
        <f t="shared" ref="P3075:P3138" si="289">SUM(E3075/L3075)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4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30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3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3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30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3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3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3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4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3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3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3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3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0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0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3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3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30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3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0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30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30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3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3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3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3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3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3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3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30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3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3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3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30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3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3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3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3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30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30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3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30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3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0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6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3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3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3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0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3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3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3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3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0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SUM(E3139/D3139)</f>
        <v>3.3333333333333333E-2</v>
      </c>
      <c r="P3139" s="7">
        <f t="shared" ref="P3139:P3202" si="295">SUM(E3139/L3139)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3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3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3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3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30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3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3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0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3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3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3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30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30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3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30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3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30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3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3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30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3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3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3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30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3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30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3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3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3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3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30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3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30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3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45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30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3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3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3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3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3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30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30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3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30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3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3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30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3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30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3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3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SUM(E3203/D3203)</f>
        <v>1.2500000000000001E-2</v>
      </c>
      <c r="P3203" s="7">
        <f t="shared" ref="P3203:P3266" si="301">SUM(E3203/L3203)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30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0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3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3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3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3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30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30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3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3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3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3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3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3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0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3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0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3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30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30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3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30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3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30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30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30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3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3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3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3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3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3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3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0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30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30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30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30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3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3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3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3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30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3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3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30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3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0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3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30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30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30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SUM(E3267/D3267)</f>
        <v>1.64</v>
      </c>
      <c r="P3267" s="7">
        <f t="shared" ref="P3267:P3330" si="307">SUM(E3267/L3267)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30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3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30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30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3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30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3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30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3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3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3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3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3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3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0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3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3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30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3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3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3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4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3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30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3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3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3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3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30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3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3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30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3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3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30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3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3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3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30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30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3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30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3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30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4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30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3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30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3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3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3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3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3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3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30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30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SUM(E3331/D3331)</f>
        <v>1.1679999999999999</v>
      </c>
      <c r="P3331" s="7">
        <f t="shared" ref="P3331:P3394" si="313">SUM(E3331/L3331)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30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3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30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3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3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30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30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0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3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3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30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3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3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3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3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3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3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3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3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3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3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30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3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3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30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3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30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3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3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3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30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3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30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30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30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3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30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30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3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3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3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3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3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3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3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3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3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3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3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3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3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30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3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3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3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30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SUM(E3395/D3395)</f>
        <v>1.0580000000000001</v>
      </c>
      <c r="P3395" s="7">
        <f t="shared" ref="P3395:P3458" si="319">SUM(E3395/L3395)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3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30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3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30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3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3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30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30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3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30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0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45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30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30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3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3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30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3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30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0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3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30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3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3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30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30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3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30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3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3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30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3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3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3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3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30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30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30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3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3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3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3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3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3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3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3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3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3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30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3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30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30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3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3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3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30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3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3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3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SUM(E3459/D3459)</f>
        <v>1.4019999999999999</v>
      </c>
      <c r="P3459" s="7">
        <f t="shared" ref="P3459:P3522" si="325">SUM(E3459/L3459)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3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3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30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3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30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30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3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30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30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3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3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3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3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3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30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3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30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30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30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30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3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30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30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3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3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30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3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3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3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3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3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30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3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3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3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3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3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3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3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3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30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3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30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3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75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3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0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3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3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3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30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3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3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30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30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3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30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3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30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3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SUM(E3523/D3523)</f>
        <v>1.6942857142857144</v>
      </c>
      <c r="P3523" s="7">
        <f t="shared" ref="P3523:P3586" si="331">SUM(E3523/L3523)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3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30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3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30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3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3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30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3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3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3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3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0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30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3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3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3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3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3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3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3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30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3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3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30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30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3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3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3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3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3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30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3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3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3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30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3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3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5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3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3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3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3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3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30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30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30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30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3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3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30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30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30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3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30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3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30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3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6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30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SUM(E3587/D3587)</f>
        <v>1.1911764705882353</v>
      </c>
      <c r="P3587" s="7">
        <f t="shared" ref="P3587:P3650" si="337">SUM(E3587/L3587)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30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30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30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3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3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30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30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3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30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30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30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30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3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3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3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3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3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3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3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30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3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30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30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3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3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3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3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3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3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3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60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3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3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3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3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3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3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3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3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30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3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30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3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3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4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3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45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30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30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3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30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3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30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SUM(E3651/D3651)</f>
        <v>1.04</v>
      </c>
      <c r="P3651" s="7">
        <f t="shared" ref="P3651:P3714" si="343">SUM(E3651/L3651)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3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0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3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3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3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3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3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3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30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3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3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3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3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3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3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3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3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3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3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3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3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30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3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3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3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0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3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0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3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30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30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3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30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30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3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3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3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3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3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3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3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30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3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0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3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3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3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3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3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3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30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0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3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30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3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30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SUM(E3715/D3715)</f>
        <v>1.0149999999999999</v>
      </c>
      <c r="P3715" s="7">
        <f t="shared" ref="P3715:P3778" si="349">SUM(E3715/L3715)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3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3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30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30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30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3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3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3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3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30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30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0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3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30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3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0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30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3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30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0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3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3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30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3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3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30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3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30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7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30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3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3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30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3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3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30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3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3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30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30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3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3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3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30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3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30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3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30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3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30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SUM(E3779/D3779)</f>
        <v>1.4319999999999999</v>
      </c>
      <c r="P3779" s="7">
        <f t="shared" ref="P3779:P3842" si="355">SUM(E3779/L3779)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30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3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3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30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3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3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30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30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60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30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3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3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3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30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3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3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3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3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30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30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3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30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3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3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30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3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3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3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3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3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3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45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3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30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0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30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3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3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3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3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3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3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3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3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30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3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3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3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3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3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30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5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3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30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3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SUM(E3843/D3843)</f>
        <v>8.72E-2</v>
      </c>
      <c r="P3843" s="7">
        <f t="shared" ref="P3843:P3906" si="361">SUM(E3843/L3843)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3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3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3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45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30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30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3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30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30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30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30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3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3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3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30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3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3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3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30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30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3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3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3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3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30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3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3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30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30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3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3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3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30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30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3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3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30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3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3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3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3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3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3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3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3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30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3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3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3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3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SUM(E3907/D3907)</f>
        <v>0.11533333333333333</v>
      </c>
      <c r="P3907" s="7">
        <f t="shared" ref="P3907:P3970" si="367">SUM(E3907/L3907)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30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0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3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30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30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30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30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30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3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3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3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30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3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30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3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3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3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3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30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30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3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3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3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3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3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3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3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30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3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3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30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3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3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3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30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30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30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3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3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3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3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3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3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3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3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30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3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3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3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30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3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3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3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3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3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3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30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3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3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3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30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3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SUM(E3971/D3971)</f>
        <v>7.4690265486725665E-2</v>
      </c>
      <c r="P3971" s="7">
        <f t="shared" ref="P3971:P4034" si="373">SUM(E3971/L3971)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3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3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3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3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3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3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3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3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3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3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45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3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3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3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3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30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3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30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30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30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3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30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3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30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30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3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3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30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30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3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30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3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30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30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3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3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3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3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3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3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3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3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3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30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30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3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3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30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3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30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30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3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3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3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30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SUM(E4035/D4035)</f>
        <v>0.25698702928870293</v>
      </c>
      <c r="P4035" s="7">
        <f t="shared" ref="P4035:P4098" si="379">SUM(E4035/L4035)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3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30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3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30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0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30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3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30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3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3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3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30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3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3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3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30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45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3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30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3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3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3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30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30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3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0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3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3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3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3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3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30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0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3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3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30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3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3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30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3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3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3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3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30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3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3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3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3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3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30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3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30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3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30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3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30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0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30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3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SUM(E4099/D4099)</f>
        <v>0</v>
      </c>
      <c r="P4099" s="7" t="e">
        <f t="shared" ref="P4099:P4115" si="385">SUM(E4099/L4099)</f>
        <v>#DIV/0!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30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3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3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30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30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30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3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3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3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30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30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3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30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3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3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2" sqref="D22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8354</v>
      </c>
      <c r="B3" s="8" t="s">
        <v>8355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 x14ac:dyDescent="0.25">
      <c r="A5" s="9" t="s">
        <v>8356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8357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8358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8359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8360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8361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8362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8363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8364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8353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2" sqref="E2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8354</v>
      </c>
      <c r="B4" s="8" t="s">
        <v>8355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25">
      <c r="A6" s="9" t="s">
        <v>8312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8313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8316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8317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8319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8320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8321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8322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8323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8324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8327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8328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8329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8330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8331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8333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8335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8337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8338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8339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8340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8341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8342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8343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8344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8345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8346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8347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8349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8351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8352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8353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3" sqref="G23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8308</v>
      </c>
      <c r="B1" t="s">
        <v>8310</v>
      </c>
    </row>
    <row r="2" spans="1:6" x14ac:dyDescent="0.25">
      <c r="A2" s="8" t="s">
        <v>8414</v>
      </c>
      <c r="B2" t="s">
        <v>8310</v>
      </c>
    </row>
    <row r="4" spans="1:6" x14ac:dyDescent="0.25">
      <c r="A4" s="8" t="s">
        <v>8354</v>
      </c>
      <c r="B4" s="8" t="s">
        <v>8355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25">
      <c r="A6" s="13" t="s">
        <v>8367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5">
      <c r="A7" s="13" t="s">
        <v>8368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5">
      <c r="A8" s="13" t="s">
        <v>8369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5">
      <c r="A9" s="13" t="s">
        <v>8370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5">
      <c r="A10" s="13" t="s">
        <v>8371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5">
      <c r="A11" s="13" t="s">
        <v>8372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5">
      <c r="A12" s="13" t="s">
        <v>8373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5">
      <c r="A13" s="13" t="s">
        <v>8374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5">
      <c r="A14" s="13" t="s">
        <v>8375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5">
      <c r="A15" s="13" t="s">
        <v>8376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5">
      <c r="A16" s="13" t="s">
        <v>8377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5">
      <c r="A17" s="13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5">
      <c r="A18" s="13" t="s">
        <v>8353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4"/>
  <sheetViews>
    <sheetView workbookViewId="0">
      <selection activeCell="M27" sqref="M27"/>
    </sheetView>
  </sheetViews>
  <sheetFormatPr defaultRowHeight="15" x14ac:dyDescent="0.25"/>
  <cols>
    <col min="1" max="1" width="28.140625" bestFit="1" customWidth="1"/>
    <col min="2" max="2" width="10.140625" bestFit="1" customWidth="1"/>
    <col min="3" max="3" width="9.140625" customWidth="1"/>
    <col min="4" max="4" width="9.140625" bestFit="1" customWidth="1"/>
    <col min="5" max="5" width="8.140625" bestFit="1" customWidth="1"/>
    <col min="6" max="6" width="11" bestFit="1" customWidth="1"/>
    <col min="7" max="7" width="10.7109375" customWidth="1"/>
    <col min="8" max="8" width="10.7109375" bestFit="1" customWidth="1"/>
    <col min="10" max="10" width="28.140625" customWidth="1"/>
    <col min="11" max="11" width="27.7109375" customWidth="1"/>
    <col min="12" max="12" width="23.85546875" customWidth="1"/>
    <col min="13" max="13" width="26.7109375" customWidth="1"/>
    <col min="14" max="19" width="13.85546875" customWidth="1"/>
    <col min="20" max="20" width="11.7109375" customWidth="1"/>
    <col min="21" max="21" width="28.28515625" customWidth="1"/>
    <col min="22" max="22" width="13.7109375" customWidth="1"/>
    <col min="23" max="23" width="11.28515625" customWidth="1"/>
    <col min="24" max="24" width="11" bestFit="1" customWidth="1"/>
    <col min="25" max="25" width="8" customWidth="1"/>
    <col min="26" max="26" width="11" customWidth="1"/>
    <col min="27" max="27" width="8" customWidth="1"/>
    <col min="28" max="28" width="11" bestFit="1" customWidth="1"/>
    <col min="29" max="29" width="8" customWidth="1"/>
    <col min="30" max="30" width="11" bestFit="1" customWidth="1"/>
    <col min="31" max="31" width="8" customWidth="1"/>
    <col min="32" max="32" width="11" customWidth="1"/>
    <col min="33" max="33" width="8" customWidth="1"/>
    <col min="34" max="34" width="11" bestFit="1" customWidth="1"/>
    <col min="35" max="35" width="11.28515625" customWidth="1"/>
    <col min="36" max="37" width="11" bestFit="1" customWidth="1"/>
    <col min="38" max="38" width="8" customWidth="1"/>
    <col min="39" max="40" width="11" bestFit="1" customWidth="1"/>
    <col min="41" max="41" width="8" customWidth="1"/>
    <col min="42" max="43" width="11" bestFit="1" customWidth="1"/>
    <col min="44" max="44" width="8" customWidth="1"/>
    <col min="45" max="46" width="11" bestFit="1" customWidth="1"/>
    <col min="47" max="47" width="11.28515625" bestFit="1" customWidth="1"/>
  </cols>
  <sheetData>
    <row r="1" spans="1:47" s="5" customFormat="1" ht="30" x14ac:dyDescent="0.25">
      <c r="A1" s="4" t="s">
        <v>8379</v>
      </c>
      <c r="B1" s="4" t="s">
        <v>8380</v>
      </c>
      <c r="C1" s="4" t="s">
        <v>8381</v>
      </c>
      <c r="D1" s="4" t="s">
        <v>8398</v>
      </c>
      <c r="E1" s="4" t="s">
        <v>8382</v>
      </c>
      <c r="F1" s="4" t="s">
        <v>8383</v>
      </c>
      <c r="G1" s="4" t="s">
        <v>8384</v>
      </c>
      <c r="H1" s="4" t="s">
        <v>8385</v>
      </c>
      <c r="J1" s="8" t="s">
        <v>8311</v>
      </c>
      <c r="K1" t="s">
        <v>8399</v>
      </c>
      <c r="L1" t="s">
        <v>8400</v>
      </c>
      <c r="M1" t="s">
        <v>8401</v>
      </c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</row>
    <row r="2" spans="1:47" x14ac:dyDescent="0.25">
      <c r="A2" t="s">
        <v>8386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3">
        <f>SUM(B2/E2)</f>
        <v>0.71081677704194257</v>
      </c>
      <c r="G2" s="3">
        <f>SUM(C2/E2)</f>
        <v>0.24944812362030905</v>
      </c>
      <c r="H2" s="3">
        <f>SUM(D2/E2)</f>
        <v>3.9735099337748346E-2</v>
      </c>
      <c r="J2" s="9" t="s">
        <v>8386</v>
      </c>
      <c r="K2" s="10">
        <v>0.71081677704194257</v>
      </c>
      <c r="L2" s="10">
        <v>0.24944812362030905</v>
      </c>
      <c r="M2" s="10">
        <v>3.9735099337748346E-2</v>
      </c>
    </row>
    <row r="3" spans="1:47" x14ac:dyDescent="0.25">
      <c r="A3" t="s">
        <v>8387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3">
        <f t="shared" ref="F3:F13" si="1">SUM(B3/E3)</f>
        <v>0.66005665722379603</v>
      </c>
      <c r="G3" s="3">
        <f t="shared" ref="G3:G13" si="2">SUM(C3/E3)</f>
        <v>0.29745042492917845</v>
      </c>
      <c r="H3" s="3">
        <f t="shared" ref="H3:H13" si="3">SUM(D3/E3)</f>
        <v>4.2492917847025496E-2</v>
      </c>
      <c r="J3" s="9" t="s">
        <v>8387</v>
      </c>
      <c r="K3" s="10">
        <v>0.66005665722379603</v>
      </c>
      <c r="L3" s="10">
        <v>0.29745042492917845</v>
      </c>
      <c r="M3" s="10">
        <v>4.2492917847025496E-2</v>
      </c>
    </row>
    <row r="4" spans="1:47" x14ac:dyDescent="0.25">
      <c r="A4" t="s">
        <v>8388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  <c r="J4" s="9" t="s">
        <v>8389</v>
      </c>
      <c r="K4" s="10">
        <v>0.47727272727272729</v>
      </c>
      <c r="L4" s="10">
        <v>0.40909090909090912</v>
      </c>
      <c r="M4" s="10">
        <v>0.11363636363636363</v>
      </c>
    </row>
    <row r="5" spans="1:47" x14ac:dyDescent="0.25">
      <c r="A5" t="s">
        <v>8389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  <c r="J5" s="9" t="s">
        <v>8390</v>
      </c>
      <c r="K5" s="10">
        <v>0.46766169154228854</v>
      </c>
      <c r="L5" s="10">
        <v>0.44776119402985076</v>
      </c>
      <c r="M5" s="10">
        <v>8.45771144278607E-2</v>
      </c>
    </row>
    <row r="6" spans="1:47" x14ac:dyDescent="0.25">
      <c r="A6" t="s">
        <v>8390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  <c r="J6" s="9" t="s">
        <v>8391</v>
      </c>
      <c r="K6" s="10">
        <v>0.41891891891891891</v>
      </c>
      <c r="L6" s="10">
        <v>0.48648648648648651</v>
      </c>
      <c r="M6" s="10">
        <v>9.45945945945946E-2</v>
      </c>
    </row>
    <row r="7" spans="1:47" x14ac:dyDescent="0.25">
      <c r="A7" t="s">
        <v>8391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  <c r="J7" s="9" t="s">
        <v>8392</v>
      </c>
      <c r="K7" s="10">
        <v>0.40145985401459855</v>
      </c>
      <c r="L7" s="10">
        <v>0.46715328467153283</v>
      </c>
      <c r="M7" s="10">
        <v>0.13138686131386862</v>
      </c>
    </row>
    <row r="8" spans="1:47" x14ac:dyDescent="0.25">
      <c r="A8" t="s">
        <v>8392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  <c r="J8" s="9" t="s">
        <v>8393</v>
      </c>
      <c r="K8" s="10">
        <v>0.3902439024390244</v>
      </c>
      <c r="L8" s="10">
        <v>0.45121951219512196</v>
      </c>
      <c r="M8" s="10">
        <v>0.15853658536585366</v>
      </c>
    </row>
    <row r="9" spans="1:47" x14ac:dyDescent="0.25">
      <c r="A9" t="s">
        <v>8393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  <c r="J9" s="9" t="s">
        <v>8394</v>
      </c>
      <c r="K9" s="10">
        <v>0.47272727272727272</v>
      </c>
      <c r="L9" s="10">
        <v>0.4</v>
      </c>
      <c r="M9" s="10">
        <v>0.12727272727272726</v>
      </c>
    </row>
    <row r="10" spans="1:47" x14ac:dyDescent="0.25">
      <c r="A10" t="s">
        <v>8394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  <c r="J10" s="9" t="s">
        <v>8395</v>
      </c>
      <c r="K10" s="10">
        <v>0.48837209302325579</v>
      </c>
      <c r="L10" s="10">
        <v>0.37209302325581395</v>
      </c>
      <c r="M10" s="10">
        <v>0.13953488372093023</v>
      </c>
    </row>
    <row r="11" spans="1:47" x14ac:dyDescent="0.25">
      <c r="A11" t="s">
        <v>8395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  <c r="J11" s="9" t="s">
        <v>8396</v>
      </c>
      <c r="K11" s="10">
        <v>0.2857142857142857</v>
      </c>
      <c r="L11" s="10">
        <v>0.52380952380952384</v>
      </c>
      <c r="M11" s="10">
        <v>0.19047619047619047</v>
      </c>
    </row>
    <row r="12" spans="1:47" x14ac:dyDescent="0.25">
      <c r="A12" t="s">
        <v>8396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  <c r="J12" s="9" t="s">
        <v>8388</v>
      </c>
      <c r="K12" s="10">
        <v>0.53212290502793291</v>
      </c>
      <c r="L12" s="10">
        <v>0.39525139664804471</v>
      </c>
      <c r="M12" s="10">
        <v>7.2625698324022353E-2</v>
      </c>
    </row>
    <row r="13" spans="1:47" x14ac:dyDescent="0.25">
      <c r="A13" t="s">
        <v>8397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  <c r="J13" s="9" t="s">
        <v>8397</v>
      </c>
      <c r="K13" s="10">
        <v>0.19369369369369369</v>
      </c>
      <c r="L13" s="10">
        <v>0.58108108108108103</v>
      </c>
      <c r="M13" s="10">
        <v>0.22522522522522523</v>
      </c>
    </row>
    <row r="14" spans="1:47" x14ac:dyDescent="0.25">
      <c r="J14" s="9" t="s">
        <v>8353</v>
      </c>
      <c r="K14" s="10">
        <v>5.4990607786397359</v>
      </c>
      <c r="L14" s="10">
        <v>5.0808449598178518</v>
      </c>
      <c r="M14" s="10">
        <v>1.4200942615424106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zoomScale="160" zoomScaleNormal="160" workbookViewId="0">
      <selection activeCell="J7" sqref="J7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4.85546875" customWidth="1"/>
    <col min="4" max="4" width="6.140625" bestFit="1" customWidth="1"/>
    <col min="5" max="5" width="13.85546875" bestFit="1" customWidth="1"/>
    <col min="7" max="7" width="18.140625" bestFit="1" customWidth="1"/>
    <col min="8" max="9" width="12.140625" customWidth="1"/>
    <col min="10" max="10" width="16.5703125" bestFit="1" customWidth="1"/>
  </cols>
  <sheetData>
    <row r="1" spans="1:11" ht="32.25" customHeight="1" x14ac:dyDescent="0.25">
      <c r="A1" s="4" t="s">
        <v>8218</v>
      </c>
      <c r="B1" s="4" t="s">
        <v>8262</v>
      </c>
      <c r="D1" s="4" t="s">
        <v>8218</v>
      </c>
      <c r="E1" s="4" t="s">
        <v>8262</v>
      </c>
      <c r="G1" s="14"/>
      <c r="H1" s="4" t="s">
        <v>8402</v>
      </c>
      <c r="I1" s="4" t="s">
        <v>8403</v>
      </c>
      <c r="J1" s="14"/>
      <c r="K1" s="14"/>
    </row>
    <row r="2" spans="1:11" x14ac:dyDescent="0.25">
      <c r="A2" t="s">
        <v>8219</v>
      </c>
      <c r="B2">
        <v>182</v>
      </c>
      <c r="C2" s="16"/>
      <c r="D2" t="s">
        <v>8221</v>
      </c>
      <c r="E2">
        <v>0</v>
      </c>
      <c r="G2" s="15" t="s">
        <v>8404</v>
      </c>
      <c r="H2" s="17">
        <f>AVERAGE(B2:B2186)</f>
        <v>194.42517162471395</v>
      </c>
      <c r="I2" s="17">
        <f>AVERAGE(E2:E1531)</f>
        <v>17.709803921568628</v>
      </c>
    </row>
    <row r="3" spans="1:11" x14ac:dyDescent="0.25">
      <c r="A3" t="s">
        <v>8219</v>
      </c>
      <c r="B3">
        <v>79</v>
      </c>
      <c r="C3" s="16"/>
      <c r="D3" t="s">
        <v>8221</v>
      </c>
      <c r="E3">
        <v>1</v>
      </c>
      <c r="G3" s="15" t="s">
        <v>8405</v>
      </c>
      <c r="H3" s="18">
        <f>MEDIAN(B2:B2186)</f>
        <v>62</v>
      </c>
      <c r="I3" s="18">
        <f>MEDIAN(E2:E1531)</f>
        <v>4</v>
      </c>
    </row>
    <row r="4" spans="1:11" x14ac:dyDescent="0.25">
      <c r="A4" t="s">
        <v>8219</v>
      </c>
      <c r="B4">
        <v>35</v>
      </c>
      <c r="C4" s="16"/>
      <c r="D4" t="s">
        <v>8221</v>
      </c>
      <c r="E4">
        <v>10</v>
      </c>
      <c r="G4" s="15" t="s">
        <v>8406</v>
      </c>
      <c r="H4" s="18">
        <f>MIN(B2:B2186)</f>
        <v>1</v>
      </c>
      <c r="I4" s="18">
        <f>MIN(E2:E1531)</f>
        <v>0</v>
      </c>
    </row>
    <row r="5" spans="1:11" x14ac:dyDescent="0.25">
      <c r="A5" t="s">
        <v>8219</v>
      </c>
      <c r="B5">
        <v>150</v>
      </c>
      <c r="C5" s="16"/>
      <c r="D5" t="s">
        <v>8221</v>
      </c>
      <c r="E5">
        <v>0</v>
      </c>
      <c r="G5" s="15" t="s">
        <v>8407</v>
      </c>
      <c r="H5" s="18">
        <f>MAX(B2:B2186)</f>
        <v>26457</v>
      </c>
      <c r="I5" s="18">
        <f>MAX(E2:E1531)</f>
        <v>1293</v>
      </c>
    </row>
    <row r="6" spans="1:11" x14ac:dyDescent="0.25">
      <c r="A6" t="s">
        <v>8219</v>
      </c>
      <c r="B6">
        <v>284</v>
      </c>
      <c r="C6" s="16"/>
      <c r="D6" t="s">
        <v>8221</v>
      </c>
      <c r="E6">
        <v>7</v>
      </c>
      <c r="G6" s="15" t="s">
        <v>8408</v>
      </c>
      <c r="H6" s="17">
        <f>_xlfn.VAR.P(B2:B2186)</f>
        <v>712840.9867348104</v>
      </c>
      <c r="I6" s="17">
        <f>_xlfn.VAR.P(E2:E1531)</f>
        <v>3773.2216685890044</v>
      </c>
    </row>
    <row r="7" spans="1:11" x14ac:dyDescent="0.25">
      <c r="A7" t="s">
        <v>8219</v>
      </c>
      <c r="B7">
        <v>47</v>
      </c>
      <c r="C7" s="16"/>
      <c r="D7" t="s">
        <v>8221</v>
      </c>
      <c r="E7">
        <v>0</v>
      </c>
      <c r="G7" s="15" t="s">
        <v>8409</v>
      </c>
      <c r="H7" s="17">
        <f>_xlfn.STDEV.P(B2:B2186)</f>
        <v>844.29910975602149</v>
      </c>
      <c r="I7" s="17">
        <f>_xlfn.STDEV.P(E2:E1531)</f>
        <v>61.426555076684906</v>
      </c>
    </row>
    <row r="8" spans="1:11" x14ac:dyDescent="0.25">
      <c r="A8" t="s">
        <v>8219</v>
      </c>
      <c r="B8">
        <v>58</v>
      </c>
      <c r="C8" s="16"/>
      <c r="D8" t="s">
        <v>8221</v>
      </c>
      <c r="E8">
        <v>1</v>
      </c>
    </row>
    <row r="9" spans="1:11" x14ac:dyDescent="0.25">
      <c r="A9" t="s">
        <v>8219</v>
      </c>
      <c r="B9">
        <v>57</v>
      </c>
      <c r="C9" s="16"/>
      <c r="D9" t="s">
        <v>8221</v>
      </c>
      <c r="E9">
        <v>2</v>
      </c>
      <c r="G9" s="15" t="s">
        <v>8410</v>
      </c>
      <c r="H9" s="16">
        <f>SUM(H2+H7)</f>
        <v>1038.7242813807354</v>
      </c>
      <c r="I9" s="16">
        <f>SUM(I2+I7)</f>
        <v>79.136358998253542</v>
      </c>
    </row>
    <row r="10" spans="1:11" x14ac:dyDescent="0.25">
      <c r="A10" t="s">
        <v>8219</v>
      </c>
      <c r="B10">
        <v>12</v>
      </c>
      <c r="C10" s="16"/>
      <c r="D10" t="s">
        <v>8221</v>
      </c>
      <c r="E10">
        <v>3</v>
      </c>
      <c r="G10" s="15" t="s">
        <v>8411</v>
      </c>
      <c r="H10" s="16">
        <f>SUM(H2-H7)</f>
        <v>-649.87393813130757</v>
      </c>
      <c r="I10" s="16">
        <f>SUM(I3+I8)</f>
        <v>4</v>
      </c>
    </row>
    <row r="11" spans="1:11" x14ac:dyDescent="0.25">
      <c r="A11" t="s">
        <v>8219</v>
      </c>
      <c r="B11">
        <v>20</v>
      </c>
      <c r="C11" s="16"/>
      <c r="D11" t="s">
        <v>8221</v>
      </c>
      <c r="E11">
        <v>10</v>
      </c>
    </row>
    <row r="12" spans="1:11" x14ac:dyDescent="0.25">
      <c r="A12" t="s">
        <v>8219</v>
      </c>
      <c r="B12">
        <v>19</v>
      </c>
      <c r="C12" s="16"/>
      <c r="D12" t="s">
        <v>8221</v>
      </c>
      <c r="E12">
        <v>10</v>
      </c>
    </row>
    <row r="13" spans="1:11" x14ac:dyDescent="0.25">
      <c r="A13" t="s">
        <v>8219</v>
      </c>
      <c r="B13">
        <v>75</v>
      </c>
      <c r="C13" s="16"/>
      <c r="D13" t="s">
        <v>8221</v>
      </c>
      <c r="E13">
        <v>1</v>
      </c>
    </row>
    <row r="14" spans="1:11" ht="15" customHeight="1" x14ac:dyDescent="0.25">
      <c r="A14" t="s">
        <v>8219</v>
      </c>
      <c r="B14">
        <v>827</v>
      </c>
      <c r="C14" s="16"/>
      <c r="D14" t="s">
        <v>8221</v>
      </c>
      <c r="E14">
        <v>0</v>
      </c>
      <c r="G14" s="19" t="s">
        <v>8413</v>
      </c>
      <c r="H14" s="19"/>
      <c r="I14" s="19"/>
      <c r="J14" s="19"/>
      <c r="K14" s="19"/>
    </row>
    <row r="15" spans="1:11" x14ac:dyDescent="0.25">
      <c r="A15" t="s">
        <v>8219</v>
      </c>
      <c r="B15">
        <v>51</v>
      </c>
      <c r="C15" s="16"/>
      <c r="D15" t="s">
        <v>8221</v>
      </c>
      <c r="E15">
        <v>0</v>
      </c>
      <c r="G15" s="19"/>
      <c r="H15" s="19"/>
      <c r="I15" s="19"/>
      <c r="J15" s="19"/>
      <c r="K15" s="19"/>
    </row>
    <row r="16" spans="1:11" x14ac:dyDescent="0.25">
      <c r="A16" t="s">
        <v>8219</v>
      </c>
      <c r="B16">
        <v>41</v>
      </c>
      <c r="C16" s="16"/>
      <c r="D16" t="s">
        <v>8221</v>
      </c>
      <c r="E16">
        <v>0</v>
      </c>
      <c r="G16" s="19"/>
      <c r="H16" s="19"/>
      <c r="I16" s="19"/>
      <c r="J16" s="19"/>
      <c r="K16" s="19"/>
    </row>
    <row r="17" spans="1:11" x14ac:dyDescent="0.25">
      <c r="A17" t="s">
        <v>8219</v>
      </c>
      <c r="B17">
        <v>98</v>
      </c>
      <c r="C17" s="16"/>
      <c r="D17" t="s">
        <v>8221</v>
      </c>
      <c r="E17">
        <v>26</v>
      </c>
      <c r="G17" s="19"/>
      <c r="H17" s="19"/>
      <c r="I17" s="19"/>
      <c r="J17" s="19"/>
      <c r="K17" s="19"/>
    </row>
    <row r="18" spans="1:11" ht="15" customHeight="1" x14ac:dyDescent="0.25">
      <c r="A18" t="s">
        <v>8219</v>
      </c>
      <c r="B18">
        <v>70</v>
      </c>
      <c r="C18" s="16"/>
      <c r="D18" t="s">
        <v>8221</v>
      </c>
      <c r="E18">
        <v>0</v>
      </c>
      <c r="G18" s="19" t="s">
        <v>8412</v>
      </c>
      <c r="H18" s="19"/>
      <c r="I18" s="19"/>
      <c r="J18" s="19"/>
      <c r="K18" s="19"/>
    </row>
    <row r="19" spans="1:11" x14ac:dyDescent="0.25">
      <c r="A19" t="s">
        <v>8219</v>
      </c>
      <c r="B19">
        <v>36</v>
      </c>
      <c r="C19" s="16"/>
      <c r="D19" t="s">
        <v>8221</v>
      </c>
      <c r="E19">
        <v>7</v>
      </c>
      <c r="G19" s="19"/>
      <c r="H19" s="19"/>
      <c r="I19" s="19"/>
      <c r="J19" s="19"/>
      <c r="K19" s="19"/>
    </row>
    <row r="20" spans="1:11" x14ac:dyDescent="0.25">
      <c r="A20" t="s">
        <v>8219</v>
      </c>
      <c r="B20">
        <v>342</v>
      </c>
      <c r="C20" s="16"/>
      <c r="D20" t="s">
        <v>8221</v>
      </c>
      <c r="E20">
        <v>0</v>
      </c>
      <c r="G20" s="19"/>
      <c r="H20" s="19"/>
      <c r="I20" s="19"/>
      <c r="J20" s="19"/>
      <c r="K20" s="19"/>
    </row>
    <row r="21" spans="1:11" x14ac:dyDescent="0.25">
      <c r="A21" t="s">
        <v>8219</v>
      </c>
      <c r="B21">
        <v>22</v>
      </c>
      <c r="C21" s="16"/>
      <c r="D21" t="s">
        <v>8221</v>
      </c>
      <c r="E21">
        <v>2</v>
      </c>
      <c r="G21" s="19"/>
      <c r="H21" s="19"/>
      <c r="I21" s="19"/>
      <c r="J21" s="19"/>
      <c r="K21" s="19"/>
    </row>
    <row r="22" spans="1:11" x14ac:dyDescent="0.25">
      <c r="A22" t="s">
        <v>8219</v>
      </c>
      <c r="B22">
        <v>25</v>
      </c>
      <c r="C22" s="16"/>
      <c r="D22" t="s">
        <v>8221</v>
      </c>
      <c r="E22">
        <v>13</v>
      </c>
    </row>
    <row r="23" spans="1:11" x14ac:dyDescent="0.25">
      <c r="A23" t="s">
        <v>8219</v>
      </c>
      <c r="B23">
        <v>101</v>
      </c>
      <c r="C23" s="16"/>
      <c r="D23" t="s">
        <v>8221</v>
      </c>
      <c r="E23">
        <v>4</v>
      </c>
    </row>
    <row r="24" spans="1:11" x14ac:dyDescent="0.25">
      <c r="A24" t="s">
        <v>8219</v>
      </c>
      <c r="B24">
        <v>8</v>
      </c>
      <c r="C24" s="16"/>
      <c r="D24" t="s">
        <v>8221</v>
      </c>
      <c r="E24">
        <v>0</v>
      </c>
    </row>
    <row r="25" spans="1:11" x14ac:dyDescent="0.25">
      <c r="A25" t="s">
        <v>8219</v>
      </c>
      <c r="B25">
        <v>23</v>
      </c>
      <c r="C25" s="16"/>
      <c r="D25" t="s">
        <v>8221</v>
      </c>
      <c r="E25">
        <v>12</v>
      </c>
    </row>
    <row r="26" spans="1:11" x14ac:dyDescent="0.25">
      <c r="A26" t="s">
        <v>8219</v>
      </c>
      <c r="B26">
        <v>574</v>
      </c>
      <c r="C26" s="16"/>
      <c r="D26" t="s">
        <v>8221</v>
      </c>
      <c r="E26">
        <v>2</v>
      </c>
    </row>
    <row r="27" spans="1:11" x14ac:dyDescent="0.25">
      <c r="A27" t="s">
        <v>8219</v>
      </c>
      <c r="B27">
        <v>14</v>
      </c>
      <c r="C27" s="16"/>
      <c r="D27" t="s">
        <v>8221</v>
      </c>
      <c r="E27">
        <v>10</v>
      </c>
    </row>
    <row r="28" spans="1:11" x14ac:dyDescent="0.25">
      <c r="A28" t="s">
        <v>8219</v>
      </c>
      <c r="B28">
        <v>19</v>
      </c>
      <c r="C28" s="16"/>
      <c r="D28" t="s">
        <v>8221</v>
      </c>
      <c r="E28">
        <v>0</v>
      </c>
    </row>
    <row r="29" spans="1:11" x14ac:dyDescent="0.25">
      <c r="A29" t="s">
        <v>8219</v>
      </c>
      <c r="B29">
        <v>150</v>
      </c>
      <c r="C29" s="16"/>
      <c r="D29" t="s">
        <v>8221</v>
      </c>
      <c r="E29">
        <v>5</v>
      </c>
    </row>
    <row r="30" spans="1:11" x14ac:dyDescent="0.25">
      <c r="A30" t="s">
        <v>8219</v>
      </c>
      <c r="B30">
        <v>71</v>
      </c>
      <c r="C30" s="16"/>
      <c r="D30" t="s">
        <v>8221</v>
      </c>
      <c r="E30">
        <v>0</v>
      </c>
    </row>
    <row r="31" spans="1:11" x14ac:dyDescent="0.25">
      <c r="A31" t="s">
        <v>8219</v>
      </c>
      <c r="B31">
        <v>117</v>
      </c>
      <c r="C31" s="16"/>
      <c r="D31" t="s">
        <v>8221</v>
      </c>
      <c r="E31">
        <v>5</v>
      </c>
    </row>
    <row r="32" spans="1:11" x14ac:dyDescent="0.25">
      <c r="A32" t="s">
        <v>8219</v>
      </c>
      <c r="B32">
        <v>53</v>
      </c>
      <c r="C32" s="16"/>
      <c r="D32" t="s">
        <v>8221</v>
      </c>
      <c r="E32">
        <v>1</v>
      </c>
    </row>
    <row r="33" spans="1:5" x14ac:dyDescent="0.25">
      <c r="A33" t="s">
        <v>8219</v>
      </c>
      <c r="B33">
        <v>1</v>
      </c>
      <c r="C33" s="16"/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C34" s="16"/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C35" s="16"/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C36" s="16"/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C37" s="16"/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C38" s="16"/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C39" s="16"/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C40" s="16"/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C41" s="16"/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C42" s="16"/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C43" s="16"/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C44" s="16"/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C45" s="16"/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C46" s="16"/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C47" s="16"/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C48" s="16"/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C49" s="16"/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C50" s="16"/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C51" s="16"/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C52" s="16"/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C53" s="16"/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C54" s="16"/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C55" s="16"/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C56" s="16"/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C57" s="16"/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C58" s="16"/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C59" s="16"/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C60" s="16"/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C61" s="16"/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C62" s="16"/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C63" s="16"/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C64" s="16"/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C65" s="16"/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C66" s="16"/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C67" s="16"/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C68" s="16"/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C69" s="16"/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C70" s="16"/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C71" s="16"/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C72" s="16"/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C73" s="16"/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C74" s="16"/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C75" s="16"/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C76" s="16"/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C77" s="16"/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C78" s="16"/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C79" s="16"/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C80" s="16"/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C81" s="16"/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C82" s="16"/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C83" s="16"/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C84" s="16"/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C85" s="16"/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C86" s="16"/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C87" s="16"/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C88" s="16"/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C89" s="16"/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C90" s="16"/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C91" s="16"/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C92" s="16"/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C93" s="16"/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C94" s="16"/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C95" s="16"/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C96" s="16"/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C97" s="16"/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C98" s="16"/>
      <c r="D98" t="s">
        <v>8221</v>
      </c>
      <c r="E98">
        <v>0</v>
      </c>
    </row>
    <row r="99" spans="1:5" x14ac:dyDescent="0.25">
      <c r="A99" t="s">
        <v>8219</v>
      </c>
      <c r="B99">
        <v>8</v>
      </c>
      <c r="C99" s="16"/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C100" s="16"/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C101" s="16"/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C102" s="16"/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C103" s="16"/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C104" s="16"/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C105" s="16"/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C106" s="16"/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C107" s="16"/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C108" s="16"/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C109" s="16"/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C110" s="16"/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C111" s="16"/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C112" s="16"/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C113" s="16"/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C114" s="16"/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C115" s="16"/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C116" s="16"/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C117" s="16"/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C118" s="16"/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C119" s="16"/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C120" s="16"/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C121" s="16"/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C122" s="16"/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C123" s="16"/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C124" s="16"/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C125" s="16"/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C126" s="16"/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C127" s="16"/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C128" s="16"/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C129" s="16"/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C130" s="16"/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C131" s="16"/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C132" s="16"/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C133" s="16"/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C134" s="16"/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C135" s="16"/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C136" s="16"/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C137" s="16"/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C138" s="16"/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C139" s="16"/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C140" s="16"/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C141" s="16"/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C142" s="16"/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C143" s="16"/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C144" s="16"/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C145" s="16"/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C146" s="16"/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C147" s="16"/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C148" s="16"/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C149" s="16"/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C150" s="16"/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C151" s="16"/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C152" s="16"/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C153" s="16"/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C154" s="16"/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C155" s="16"/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C156" s="16"/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C157" s="16"/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C158" s="16"/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C159" s="16"/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C160" s="16"/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C161" s="16"/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C162" s="16"/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C163" s="16"/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C164" s="16"/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C165" s="16"/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C166" s="16"/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C167" s="16"/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C168" s="16"/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C169" s="16"/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C170" s="16"/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C171" s="16"/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C172" s="16"/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C173" s="16"/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C174" s="16"/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C175" s="16"/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C176" s="16"/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C177" s="16"/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C178" s="16"/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C179" s="16"/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C180" s="16"/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C181" s="16"/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C182" s="16"/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C183" s="16"/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C184" s="16"/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C185" s="16"/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C186" s="16"/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C187" s="16"/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C188" s="16"/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C189" s="16"/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C190" s="16"/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C191" s="16"/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C192" s="16"/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C193" s="16"/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C194" s="16"/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C195" s="16"/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C196" s="16"/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C197" s="16"/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C198" s="16"/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C199" s="16"/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C200" s="16"/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C201" s="16"/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C202" s="16"/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C203" s="16"/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C204" s="16"/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C205" s="16"/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C206" s="16"/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C207" s="16"/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C208" s="16"/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C209" s="16"/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C210" s="16"/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C211" s="16"/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C212" s="16"/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C213" s="16"/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C214" s="16"/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C215" s="16"/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C216" s="16"/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C217" s="16"/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C218" s="16"/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C219" s="16"/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C220" s="16"/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C221" s="16"/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C222" s="16"/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C223" s="16"/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C224" s="16"/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C225" s="16"/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C226" s="16"/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C227" s="16"/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C228" s="16"/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C229" s="16"/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C230" s="16"/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C231" s="16"/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C232" s="16"/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C233" s="16"/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C234" s="16"/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C235" s="16"/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C236" s="16"/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C237" s="16"/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C238" s="16"/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C239" s="16"/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C240" s="16"/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C241" s="16"/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C242" s="16"/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C243" s="16"/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C244" s="16"/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C245" s="16"/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C246" s="16"/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C247" s="16"/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C248" s="16"/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C249" s="16"/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C250" s="16"/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C251" s="16"/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C252" s="16"/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C253" s="16"/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C254" s="16"/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C255" s="16"/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C256" s="16"/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C257" s="16"/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C258" s="16"/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C259" s="16"/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C260" s="16"/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C261" s="16"/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C262" s="16"/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C263" s="16"/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C264" s="16"/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C265" s="16"/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C266" s="16"/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C267" s="16"/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C268" s="16"/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C269" s="16"/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C270" s="16"/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C271" s="16"/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C272" s="16"/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C273" s="16"/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C274" s="16"/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C275" s="16"/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C276" s="16"/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C277" s="16"/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C278" s="16"/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C279" s="16"/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C280" s="16"/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C281" s="16"/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C282" s="16"/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C283" s="16"/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C284" s="16"/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C285" s="16"/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C286" s="16"/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C287" s="16"/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C288" s="16"/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C289" s="16"/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C290" s="16"/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C291" s="16"/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C292" s="16"/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C293" s="16"/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C294" s="16"/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C295" s="16"/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C296" s="16"/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C297" s="16"/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C298" s="16"/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C299" s="16"/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C300" s="16"/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C301" s="16"/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C302" s="16"/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C303" s="16"/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C304" s="16"/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C305" s="16"/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C306" s="16"/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C307" s="16"/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C308" s="16"/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C309" s="16"/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C310" s="16"/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C311" s="16"/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C312" s="16"/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C313" s="16"/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C314" s="16"/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C315" s="16"/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C316" s="16"/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C317" s="16"/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C318" s="16"/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C319" s="16"/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C320" s="16"/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C321" s="16"/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C322" s="16"/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C323" s="16"/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C324" s="16"/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C325" s="16"/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C326" s="16"/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C327" s="16"/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C328" s="16"/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C329" s="16"/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C330" s="16"/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C331" s="16"/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C332" s="16"/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C333" s="16"/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C334" s="16"/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C335" s="16"/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C336" s="16"/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C337" s="16"/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C338" s="16"/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C339" s="16"/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C340" s="16"/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C341" s="16"/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C342" s="16"/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C343" s="16"/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C344" s="16"/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C345" s="16"/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C346" s="16"/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C347" s="16"/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C348" s="16"/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C349" s="16"/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C350" s="16"/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C351" s="16"/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C352" s="16"/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C353" s="16"/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C354" s="16"/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C355" s="16"/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C356" s="16"/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C357" s="16"/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C358" s="16"/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C359" s="16"/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C360" s="16"/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C361" s="16"/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C362" s="16"/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C363" s="16"/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C364" s="16"/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C365" s="16"/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C366" s="16"/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C367" s="16"/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C368" s="16"/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C369" s="16"/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C370" s="16"/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C371" s="16"/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C372" s="16"/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C373" s="16"/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C374" s="16"/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C375" s="16"/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C376" s="16"/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C377" s="16"/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C378" s="16"/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C379" s="16"/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C380" s="16"/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C381" s="16"/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C382" s="16"/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C383" s="16"/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C384" s="16"/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C385" s="16"/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C386" s="16"/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C387" s="16"/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C388" s="16"/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C389" s="16"/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C390" s="16"/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C391" s="16"/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C392" s="16"/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C393" s="16"/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C394" s="16"/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C395" s="16"/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C396" s="16"/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C397" s="16"/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C398" s="16"/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C399" s="16"/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C400" s="16"/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C401" s="16"/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C402" s="16"/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C403" s="16"/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C404" s="16"/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C405" s="16"/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C406" s="16"/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C407" s="16"/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C408" s="16"/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C409" s="16"/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C410" s="16"/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C411" s="16"/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C412" s="16"/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C413" s="16"/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C414" s="16"/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C415" s="16"/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C416" s="16"/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C417" s="16"/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C418" s="16"/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C419" s="16"/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C420" s="16"/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C421" s="16"/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C422" s="16"/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C423" s="16"/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C424" s="16"/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C425" s="16"/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C426" s="16"/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C427" s="16"/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C428" s="16"/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C429" s="16"/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C430" s="16"/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C431" s="16"/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C432" s="16"/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C433" s="16"/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C434" s="16"/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C435" s="16"/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C436" s="16"/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C437" s="16"/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C438" s="16"/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C439" s="16"/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C440" s="16"/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C441" s="16"/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C442" s="16"/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C443" s="16"/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C444" s="16"/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C445" s="16"/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C446" s="16"/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C447" s="16"/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C448" s="16"/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C449" s="16"/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C450" s="16"/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C451" s="16"/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C452" s="16"/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C453" s="16"/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C454" s="16"/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C455" s="16"/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C456" s="16"/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C457" s="16"/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C458" s="16"/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C459" s="16"/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C460" s="16"/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C461" s="16"/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C462" s="16"/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C463" s="16"/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C464" s="16"/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C465" s="16"/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C466" s="16"/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C467" s="16"/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C468" s="16"/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C469" s="16"/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C470" s="16"/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C471" s="16"/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C472" s="16"/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C473" s="16"/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C474" s="16"/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C475" s="16"/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C476" s="16"/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C477" s="16"/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C478" s="16"/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C479" s="16"/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C480" s="16"/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C481" s="16"/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C482" s="16"/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C483" s="16"/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C484" s="16"/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C485" s="16"/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C486" s="16"/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C487" s="16"/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C488" s="16"/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C489" s="16"/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C490" s="16"/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C491" s="16"/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C492" s="16"/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C493" s="16"/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C494" s="16"/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C495" s="16"/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C496" s="16"/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C497" s="16"/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C498" s="16"/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C499" s="16"/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C500" s="16"/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C501" s="16"/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C502" s="16"/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C503" s="16"/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C504" s="16"/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C505" s="16"/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C506" s="16"/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C507" s="16"/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C508" s="16"/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C509" s="16"/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C510" s="16"/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C511" s="16"/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C512" s="16"/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C513" s="16"/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C514" s="16"/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C515" s="16"/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C516" s="16"/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C517" s="16"/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C518" s="16"/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C519" s="16"/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C520" s="16"/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C521" s="16"/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C522" s="16"/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C523" s="16"/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C524" s="16"/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C525" s="16"/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C526" s="16"/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C527" s="16"/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C528" s="16"/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C529" s="16"/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C530" s="16"/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C531" s="16"/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C532" s="16"/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C533" s="16"/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C534" s="16"/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C535" s="16"/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C536" s="16"/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C537" s="16"/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C538" s="16"/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C539" s="16"/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C540" s="16"/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C541" s="16"/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C542" s="16"/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C543" s="16"/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C544" s="16"/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C545" s="16"/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C546" s="16"/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C547" s="16"/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C548" s="16"/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C549" s="16"/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C550" s="16"/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C551" s="16"/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C552" s="16"/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C553" s="16"/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C554" s="16"/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C555" s="16"/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C556" s="16"/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C557" s="16"/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C558" s="16"/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C559" s="16"/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C560" s="16"/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C561" s="16"/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C562" s="16"/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C563" s="16"/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C564" s="16"/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C565" s="16"/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C566" s="16"/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C567" s="16"/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C568" s="16"/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C569" s="16"/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C570" s="16"/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C571" s="16"/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C572" s="16"/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C573" s="16"/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C574" s="16"/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C575" s="16"/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C576" s="16"/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C577" s="16"/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C578" s="16"/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C579" s="16"/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C580" s="16"/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C581" s="16"/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C582" s="16"/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C583" s="16"/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C584" s="16"/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C585" s="16"/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C586" s="16"/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C587" s="16"/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C588" s="16"/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C589" s="16"/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C590" s="16"/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C591" s="16"/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C592" s="16"/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C593" s="16"/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C594" s="16"/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C595" s="16"/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C596" s="16"/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C597" s="16"/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C598" s="16"/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C599" s="16"/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C600" s="16"/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C601" s="16"/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C602" s="16"/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C603" s="16"/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C604" s="16"/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C605" s="16"/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C606" s="16"/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C607" s="16"/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C608" s="16"/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C609" s="16"/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C610" s="16"/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C611" s="16"/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C612" s="16"/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C613" s="16"/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C614" s="16"/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C615" s="16"/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C616" s="16"/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C617" s="16"/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C618" s="16"/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C619" s="16"/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C620" s="16"/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C621" s="16"/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C622" s="16"/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C623" s="16"/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C624" s="16"/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C625" s="16"/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C626" s="16"/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C627" s="16"/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C628" s="16"/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C629" s="16"/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C630" s="16"/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C631" s="16"/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C632" s="16"/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C633" s="16"/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C634" s="16"/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C635" s="16"/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C636" s="16"/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C637" s="16"/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C638" s="16"/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C639" s="16"/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C640" s="16"/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C641" s="16"/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C642" s="16"/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C643" s="16"/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C644" s="16"/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C645" s="16"/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C646" s="16"/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C647" s="16"/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C648" s="16"/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C649" s="16"/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C650" s="16"/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C651" s="16"/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C652" s="16"/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C653" s="16"/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C654" s="16"/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C655" s="16"/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C656" s="16"/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C657" s="16"/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C658" s="16"/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C659" s="16"/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C660" s="16"/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C661" s="16"/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C662" s="16"/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C663" s="16"/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C664" s="16"/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C665" s="16"/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C666" s="16"/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C667" s="16"/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C668" s="16"/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C669" s="16"/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C670" s="16"/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C671" s="16"/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C672" s="16"/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C673" s="16"/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C674" s="16"/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C675" s="16"/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C676" s="16"/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C677" s="16"/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C678" s="16"/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C679" s="16"/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C680" s="16"/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C681" s="16"/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C682" s="16"/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C683" s="16"/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C684" s="16"/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C685" s="16"/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C686" s="16"/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C687" s="16"/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C688" s="16"/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C689" s="16"/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C690" s="16"/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C691" s="16"/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C692" s="16"/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C693" s="16"/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C694" s="16"/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C695" s="16"/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C696" s="16"/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C697" s="16"/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C698" s="16"/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C699" s="16"/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C700" s="16"/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C701" s="16"/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C702" s="16"/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C703" s="16"/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C704" s="16"/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C705" s="16"/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C706" s="16"/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C707" s="16"/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C708" s="16"/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C709" s="16"/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C710" s="16"/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C711" s="16"/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C712" s="16"/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C713" s="16"/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C714" s="16"/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C715" s="16"/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C716" s="16"/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C717" s="16"/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C718" s="16"/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C719" s="16"/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C720" s="16"/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C721" s="16"/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C722" s="16"/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C723" s="16"/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C724" s="16"/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C725" s="16"/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C726" s="16"/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C727" s="16"/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C728" s="16"/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C729" s="16"/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C730" s="16"/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C731" s="16"/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C732" s="16"/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C733" s="16"/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C734" s="16"/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C735" s="16"/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C736" s="16"/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C737" s="16"/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C738" s="16"/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C739" s="16"/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C740" s="16"/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C741" s="16"/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C742" s="16"/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C743" s="16"/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C744" s="16"/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C745" s="16"/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C746" s="16"/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C747" s="16"/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C748" s="16"/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C749" s="16"/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C750" s="16"/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C751" s="16"/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C752" s="16"/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C753" s="16"/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C754" s="16"/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C755" s="16"/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C756" s="16"/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C757" s="16"/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C758" s="16"/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C759" s="16"/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C760" s="16"/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C761" s="16"/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C762" s="16"/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C763" s="16"/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C764" s="16"/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C765" s="16"/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C766" s="16"/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C767" s="16"/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C768" s="16"/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C769" s="16"/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C770" s="16"/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C771" s="16"/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C772" s="16"/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C773" s="16"/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C774" s="16"/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C775" s="16"/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C776" s="16"/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C777" s="16"/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C778" s="16"/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C779" s="16"/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C780" s="16"/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C781" s="16"/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C782" s="16"/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C783" s="16"/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C784" s="16"/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C785" s="16"/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C786" s="16"/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C787" s="16"/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C788" s="16"/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C789" s="16"/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C790" s="16"/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C791" s="16"/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C792" s="16"/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C793" s="16"/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C794" s="16"/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C795" s="16"/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C796" s="16"/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C797" s="16"/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C798" s="16"/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C799" s="16"/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C800" s="16"/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C801" s="16"/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C802" s="16"/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C803" s="16"/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C804" s="16"/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C805" s="16"/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C806" s="16"/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C807" s="16"/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C808" s="16"/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C809" s="16"/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C810" s="16"/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C811" s="16"/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C812" s="16"/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C813" s="16"/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C814" s="16"/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C815" s="16"/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C816" s="16"/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C817" s="16"/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C818" s="16"/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C819" s="16"/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C820" s="16"/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C821" s="16"/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C822" s="16"/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C823" s="16"/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C824" s="16"/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C825" s="16"/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C826" s="16"/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C827" s="16"/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C828" s="16"/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C829" s="16"/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C830" s="16"/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C831" s="16"/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C832" s="16"/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C833" s="16"/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C834" s="16"/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C835" s="16"/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C836" s="16"/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C837" s="16"/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C838" s="16"/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C839" s="16"/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C840" s="16"/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C841" s="16"/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C842" s="16"/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C843" s="16"/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C844" s="16"/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C845" s="16"/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C846" s="16"/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C847" s="16"/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C848" s="16"/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C849" s="16"/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C850" s="16"/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C851" s="16"/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C852" s="16"/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C853" s="16"/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C854" s="16"/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C855" s="16"/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C856" s="16"/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C857" s="16"/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C858" s="16"/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C859" s="16"/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C860" s="16"/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C861" s="16"/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C862" s="16"/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C863" s="16"/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C864" s="16"/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C865" s="16"/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C866" s="16"/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C867" s="16"/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C868" s="16"/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C869" s="16"/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C870" s="16"/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C871" s="16"/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C872" s="16"/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C873" s="16"/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C874" s="16"/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C875" s="16"/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C876" s="16"/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C877" s="16"/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C878" s="16"/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C879" s="16"/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C880" s="16"/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C881" s="16"/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C882" s="16"/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C883" s="16"/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C884" s="16"/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C885" s="16"/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C886" s="16"/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C887" s="16"/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C888" s="16"/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C889" s="16"/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C890" s="16"/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C891" s="16"/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C892" s="16"/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C893" s="16"/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C894" s="16"/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C895" s="16"/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C896" s="16"/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C897" s="16"/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C898" s="16"/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C899" s="16"/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C900" s="16"/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C901" s="16"/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C902" s="16"/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C903" s="16"/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C904" s="16"/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C905" s="16"/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C906" s="16"/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C907" s="16"/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C908" s="16"/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C909" s="16"/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C910" s="16"/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C911" s="16"/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C912" s="16"/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C913" s="16"/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C914" s="16"/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C915" s="16"/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C916" s="16"/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C917" s="16"/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C918" s="16"/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C919" s="16"/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C920" s="16"/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C921" s="16"/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C922" s="16"/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C923" s="16"/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C924" s="16"/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C925" s="16"/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C926" s="16"/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C927" s="16"/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C928" s="16"/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C929" s="16"/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C930" s="16"/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C931" s="16"/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C932" s="16"/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C933" s="16"/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C934" s="16"/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C935" s="16"/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C936" s="16"/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C937" s="16"/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C938" s="16"/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C939" s="16"/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C940" s="16"/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C941" s="16"/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C942" s="16"/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C943" s="16"/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C944" s="16"/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C945" s="16"/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C946" s="16"/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C947" s="16"/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C948" s="16"/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C949" s="16"/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C950" s="16"/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C951" s="16"/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C952" s="16"/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C953" s="16"/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C954" s="16"/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C955" s="16"/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C956" s="16"/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C957" s="16"/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C958" s="16"/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C959" s="16"/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C960" s="16"/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C961" s="16"/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C962" s="16"/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C963" s="16"/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C964" s="16"/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C965" s="16"/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C966" s="16"/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C967" s="16"/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C968" s="16"/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C969" s="16"/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C970" s="16"/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C971" s="16"/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C972" s="16"/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C973" s="16"/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C974" s="16"/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C975" s="16"/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C976" s="16"/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C977" s="16"/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C978" s="16"/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C979" s="16"/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C980" s="16"/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C981" s="16"/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C982" s="16"/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C983" s="16"/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C984" s="16"/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C985" s="16"/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C986" s="16"/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C987" s="16"/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C988" s="16"/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C989" s="16"/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C990" s="16"/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C991" s="16"/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C992" s="16"/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C993" s="16"/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C994" s="16"/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C995" s="16"/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C996" s="16"/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C997" s="16"/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C998" s="16"/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C999" s="16"/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C1000" s="16"/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C1001" s="16"/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C1002" s="16"/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C1003" s="16"/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C1004" s="16"/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C1005" s="16"/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C1006" s="16"/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C1007" s="16"/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C1008" s="16"/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C1009" s="16"/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C1010" s="16"/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C1011" s="16"/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C1012" s="16"/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C1013" s="16"/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C1014" s="16"/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C1015" s="16"/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C1016" s="16"/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C1017" s="16"/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C1018" s="16"/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C1019" s="16"/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C1020" s="16"/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C1021" s="16"/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C1022" s="16"/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C1023" s="16"/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C1024" s="16"/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C1025" s="16"/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C1026" s="16"/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C1027" s="16"/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C1028" s="16"/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C1029" s="16"/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C1030" s="16"/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C1031" s="16"/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C1032" s="16"/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C1033" s="16"/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C1034" s="16"/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C1035" s="16"/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C1036" s="16"/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C1037" s="16"/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C1038" s="16"/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C1039" s="16"/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C1040" s="16"/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C1041" s="16"/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C1042" s="16"/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C1043" s="16"/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C1044" s="16"/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C1045" s="16"/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C1046" s="16"/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C1047" s="16"/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C1048" s="16"/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C1049" s="16"/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C1050" s="16"/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C1051" s="16"/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C1052" s="16"/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C1053" s="16"/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C1054" s="16"/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C1055" s="16"/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C1056" s="16"/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C1057" s="16"/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C1058" s="16"/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C1059" s="16"/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C1060" s="16"/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C1061" s="16"/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C1062" s="16"/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C1063" s="16"/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C1064" s="16"/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C1065" s="16"/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C1066" s="16"/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C1067" s="16"/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C1068" s="16"/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C1069" s="16"/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C1070" s="16"/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C1071" s="16"/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C1072" s="16"/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C1073" s="16"/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C1074" s="16"/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C1075" s="16"/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C1076" s="16"/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C1077" s="16"/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C1078" s="16"/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C1079" s="16"/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C1080" s="16"/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C1081" s="16"/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C1082" s="16"/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C1083" s="16"/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C1084" s="16"/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C1085" s="16"/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C1086" s="16"/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C1087" s="16"/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C1088" s="16"/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C1089" s="16"/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C1090" s="16"/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C1091" s="16"/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C1092" s="16"/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C1093" s="16"/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C1094" s="16"/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C1095" s="16"/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C1096" s="16"/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C1097" s="16"/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C1098" s="16"/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C1099" s="16"/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C1100" s="16"/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C1101" s="16"/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C1102" s="16"/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C1103" s="16"/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C1104" s="16"/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C1105" s="16"/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C1106" s="16"/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C1107" s="16"/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C1108" s="16"/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C1109" s="16"/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C1110" s="16"/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C1111" s="16"/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C1112" s="16"/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C1113" s="16"/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C1114" s="16"/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C1115" s="16"/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C1116" s="16"/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C1117" s="16"/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C1118" s="16"/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C1119" s="16"/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C1120" s="16"/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C1121" s="16"/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C1122" s="16"/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C1123" s="16"/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C1124" s="16"/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C1125" s="16"/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C1126" s="16"/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C1127" s="16"/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C1128" s="16"/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C1129" s="16"/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C1130" s="16"/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C1131" s="16"/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C1132" s="16"/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C1133" s="16"/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C1134" s="16"/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C1135" s="16"/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C1136" s="16"/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C1137" s="16"/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C1138" s="16"/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C1139" s="16"/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C1140" s="16"/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C1141" s="16"/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C1142" s="16"/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C1143" s="16"/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C1144" s="16"/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C1145" s="16"/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C1146" s="16"/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C1147" s="16"/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C1148" s="16"/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C1149" s="16"/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C1150" s="16"/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C1151" s="16"/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C1152" s="16"/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C1153" s="16"/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C1154" s="16"/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C1155" s="16"/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C1156" s="16"/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C1157" s="16"/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C1158" s="16"/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C1159" s="16"/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C1160" s="16"/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C1161" s="16"/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C1162" s="16"/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C1163" s="16"/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C1164" s="16"/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C1165" s="16"/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C1166" s="16"/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C1167" s="16"/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C1168" s="16"/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C1169" s="16"/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C1170" s="16"/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C1171" s="16"/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C1172" s="16"/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C1173" s="16"/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C1174" s="16"/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C1175" s="16"/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C1176" s="16"/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C1177" s="16"/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C1178" s="16"/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C1179" s="16"/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C1180" s="16"/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C1181" s="16"/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C1182" s="16"/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C1183" s="16"/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C1184" s="16"/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C1185" s="16"/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C1186" s="16"/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C1187" s="16"/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C1188" s="16"/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C1189" s="16"/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C1190" s="16"/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C1191" s="16"/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C1192" s="16"/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C1193" s="16"/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C1194" s="16"/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C1195" s="16"/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C1196" s="16"/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C1197" s="16"/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C1198" s="16"/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C1199" s="16"/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C1200" s="16"/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C1201" s="16"/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C1202" s="16"/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C1203" s="16"/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C1204" s="16"/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C1205" s="16"/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C1206" s="16"/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C1207" s="16"/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C1208" s="16"/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C1209" s="16"/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C1210" s="16"/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C1211" s="16"/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C1212" s="16"/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C1213" s="16"/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C1214" s="16"/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C1215" s="16"/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C1216" s="16"/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C1217" s="16"/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C1218" s="16"/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C1219" s="16"/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C1220" s="16"/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C1221" s="16"/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C1222" s="16"/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C1223" s="16"/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C1224" s="16"/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C1225" s="16"/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C1226" s="16"/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C1227" s="16"/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C1228" s="16"/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C1229" s="16"/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C1230" s="16"/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C1231" s="16"/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C1232" s="16"/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C1233" s="16"/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C1234" s="16"/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C1235" s="16"/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C1236" s="16"/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C1237" s="16"/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C1238" s="16"/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C1239" s="16"/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C1240" s="16"/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C1241" s="16"/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C1242" s="16"/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C1243" s="16"/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C1244" s="16"/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C1245" s="16"/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C1246" s="16"/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C1247" s="16"/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C1248" s="16"/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C1249" s="16"/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C1250" s="16"/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C1251" s="16"/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C1252" s="16"/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C1253" s="16"/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C1254" s="16"/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C1255" s="16"/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C1256" s="16"/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C1257" s="16"/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C1258" s="16"/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C1259" s="16"/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C1260" s="16"/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C1261" s="16"/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C1262" s="16"/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C1263" s="16"/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C1264" s="16"/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C1265" s="16"/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C1266" s="16"/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C1267" s="16"/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C1268" s="16"/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C1269" s="16"/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C1270" s="16"/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C1271" s="16"/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C1272" s="16"/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C1273" s="16"/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C1274" s="16"/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C1275" s="16"/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C1276" s="16"/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C1277" s="16"/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C1278" s="16"/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C1279" s="16"/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C1280" s="16"/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C1281" s="16"/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C1282" s="16"/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C1283" s="16"/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C1284" s="16"/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C1285" s="16"/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C1286" s="16"/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C1287" s="16"/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C1288" s="16"/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C1289" s="16"/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C1290" s="16"/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C1291" s="16"/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C1292" s="16"/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C1293" s="16"/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C1294" s="16"/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C1295" s="16"/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C1296" s="16"/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C1297" s="16"/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C1298" s="16"/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C1299" s="16"/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C1300" s="16"/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C1301" s="16"/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C1302" s="16"/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C1303" s="16"/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C1304" s="16"/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C1305" s="16"/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C1306" s="16"/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C1307" s="16"/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C1308" s="16"/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C1309" s="16"/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C1310" s="16"/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C1311" s="16"/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C1312" s="16"/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C1313" s="16"/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C1314" s="16"/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C1315" s="16"/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C1316" s="16"/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C1317" s="16"/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C1318" s="16"/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C1319" s="16"/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C1320" s="16"/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C1321" s="16"/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C1322" s="16"/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C1323" s="16"/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C1324" s="16"/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C1325" s="16"/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C1326" s="16"/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C1327" s="16"/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C1328" s="16"/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C1329" s="16"/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C1330" s="16"/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C1331" s="16"/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C1332" s="16"/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C1333" s="16"/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C1334" s="16"/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C1335" s="16"/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C1336" s="16"/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C1337" s="16"/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C1338" s="16"/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C1339" s="16"/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C1340" s="16"/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C1341" s="16"/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C1342" s="16"/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C1343" s="16"/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C1344" s="16"/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C1345" s="16"/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C1346" s="16"/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C1347" s="16"/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C1348" s="16"/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C1349" s="16"/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C1350" s="16"/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C1351" s="16"/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C1352" s="16"/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C1353" s="16"/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C1354" s="16"/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C1355" s="16"/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C1356" s="16"/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C1357" s="16"/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C1358" s="16"/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C1359" s="16"/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C1360" s="16"/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C1361" s="16"/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C1362" s="16"/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C1363" s="16"/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C1364" s="16"/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C1365" s="16"/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C1366" s="16"/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C1367" s="16"/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C1368" s="16"/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C1369" s="16"/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C1370" s="16"/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C1371" s="16"/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C1372" s="16"/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C1373" s="16"/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C1374" s="16"/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C1375" s="16"/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C1376" s="16"/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C1377" s="16"/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C1378" s="16"/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C1379" s="16"/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C1380" s="16"/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C1381" s="16"/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C1382" s="16"/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C1383" s="16"/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C1384" s="16"/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C1385" s="16"/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C1386" s="16"/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C1387" s="16"/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C1388" s="16"/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C1389" s="16"/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C1390" s="16"/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C1391" s="16"/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C1392" s="16"/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C1393" s="16"/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C1394" s="16"/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C1395" s="16"/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C1396" s="16"/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C1397" s="16"/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C1398" s="16"/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C1399" s="16"/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C1400" s="16"/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C1401" s="16"/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C1402" s="16"/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C1403" s="16"/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C1404" s="16"/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C1405" s="16"/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C1406" s="16"/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C1407" s="16"/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C1408" s="16"/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C1409" s="16"/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C1410" s="16"/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C1411" s="16"/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C1412" s="16"/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C1413" s="16"/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C1414" s="16"/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C1415" s="16"/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C1416" s="16"/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C1417" s="16"/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C1418" s="16"/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C1419" s="16"/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C1420" s="16"/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C1421" s="16"/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C1422" s="16"/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C1423" s="16"/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C1424" s="16"/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C1425" s="16"/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C1426" s="16"/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C1427" s="16"/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C1428" s="16"/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C1429" s="16"/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C1430" s="16"/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C1431" s="16"/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C1432" s="16"/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C1433" s="16"/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C1434" s="16"/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C1435" s="16"/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C1436" s="16"/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C1437" s="16"/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C1438" s="16"/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C1439" s="16"/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C1440" s="16"/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C1441" s="16"/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C1442" s="16"/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C1443" s="16"/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C1444" s="16"/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C1445" s="16"/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C1446" s="16"/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C1447" s="16"/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C1448" s="16"/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C1449" s="16"/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C1450" s="16"/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C1451" s="16"/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C1452" s="16"/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C1453" s="16"/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C1454" s="16"/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C1455" s="16"/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C1456" s="16"/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C1457" s="16"/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C1458" s="16"/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C1459" s="16"/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C1460" s="16"/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C1461" s="16"/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C1462" s="16"/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C1463" s="16"/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C1464" s="16"/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C1465" s="16"/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C1466" s="16"/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C1467" s="16"/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C1468" s="16"/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C1469" s="16"/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C1470" s="16"/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C1471" s="16"/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C1472" s="16"/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C1473" s="16"/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C1474" s="16"/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C1475" s="16"/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C1476" s="16"/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C1477" s="16"/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C1478" s="16"/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C1479" s="16"/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C1480" s="16"/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C1481" s="16"/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C1482" s="16"/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C1483" s="16"/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C1484" s="16"/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C1485" s="16"/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C1486" s="16"/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C1487" s="16"/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C1488" s="16"/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C1489" s="16"/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C1490" s="16"/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C1491" s="16"/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C1492" s="16"/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C1493" s="16"/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C1494" s="16"/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C1495" s="16"/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C1496" s="16"/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C1497" s="16"/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C1498" s="16"/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C1499" s="16"/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C1500" s="16"/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C1501" s="16"/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C1502" s="16"/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C1503" s="16"/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C1504" s="16"/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C1505" s="16"/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C1506" s="16"/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C1507" s="16"/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C1508" s="16"/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C1509" s="16"/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C1510" s="16"/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C1511" s="16"/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C1512" s="16"/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C1513" s="16"/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C1514" s="16"/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C1515" s="16"/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C1516" s="16"/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C1517" s="16"/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C1518" s="16"/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C1519" s="16"/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C1520" s="16"/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C1521" s="16"/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C1522" s="16"/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C1523" s="16"/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C1524" s="16"/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C1525" s="16"/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C1526" s="16"/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C1527" s="16"/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C1528" s="16"/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C1529" s="16"/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C1530" s="16"/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C1531" s="16"/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  <c r="C1532" s="16"/>
    </row>
    <row r="1533" spans="1:5" x14ac:dyDescent="0.25">
      <c r="A1533" t="s">
        <v>8219</v>
      </c>
      <c r="B1533">
        <v>25</v>
      </c>
      <c r="C1533" s="16"/>
    </row>
    <row r="1534" spans="1:5" x14ac:dyDescent="0.25">
      <c r="A1534" t="s">
        <v>8219</v>
      </c>
      <c r="B1534">
        <v>55</v>
      </c>
      <c r="C1534" s="16"/>
    </row>
    <row r="1535" spans="1:5" x14ac:dyDescent="0.25">
      <c r="A1535" t="s">
        <v>8219</v>
      </c>
      <c r="B1535">
        <v>107</v>
      </c>
      <c r="C1535" s="16"/>
    </row>
    <row r="1536" spans="1:5" x14ac:dyDescent="0.25">
      <c r="A1536" t="s">
        <v>8219</v>
      </c>
      <c r="B1536">
        <v>557</v>
      </c>
      <c r="C1536" s="16"/>
    </row>
    <row r="1537" spans="1:3" x14ac:dyDescent="0.25">
      <c r="A1537" t="s">
        <v>8219</v>
      </c>
      <c r="B1537">
        <v>40</v>
      </c>
      <c r="C1537" s="16"/>
    </row>
    <row r="1538" spans="1:3" x14ac:dyDescent="0.25">
      <c r="A1538" t="s">
        <v>8219</v>
      </c>
      <c r="B1538">
        <v>36</v>
      </c>
      <c r="C1538" s="16"/>
    </row>
    <row r="1539" spans="1:3" x14ac:dyDescent="0.25">
      <c r="A1539" t="s">
        <v>8219</v>
      </c>
      <c r="B1539">
        <v>159</v>
      </c>
      <c r="C1539" s="16"/>
    </row>
    <row r="1540" spans="1:3" x14ac:dyDescent="0.25">
      <c r="A1540" t="s">
        <v>8219</v>
      </c>
      <c r="B1540">
        <v>41</v>
      </c>
      <c r="C1540" s="16"/>
    </row>
    <row r="1541" spans="1:3" x14ac:dyDescent="0.25">
      <c r="A1541" t="s">
        <v>8219</v>
      </c>
      <c r="B1541">
        <v>226</v>
      </c>
      <c r="C1541" s="16"/>
    </row>
    <row r="1542" spans="1:3" x14ac:dyDescent="0.25">
      <c r="A1542" t="s">
        <v>8219</v>
      </c>
      <c r="B1542">
        <v>30</v>
      </c>
      <c r="C1542" s="16"/>
    </row>
    <row r="1543" spans="1:3" x14ac:dyDescent="0.25">
      <c r="A1543" t="s">
        <v>8219</v>
      </c>
      <c r="B1543">
        <v>103</v>
      </c>
      <c r="C1543" s="16"/>
    </row>
    <row r="1544" spans="1:3" x14ac:dyDescent="0.25">
      <c r="A1544" t="s">
        <v>8219</v>
      </c>
      <c r="B1544">
        <v>62</v>
      </c>
      <c r="C1544" s="16"/>
    </row>
    <row r="1545" spans="1:3" x14ac:dyDescent="0.25">
      <c r="A1545" t="s">
        <v>8219</v>
      </c>
      <c r="B1545">
        <v>6</v>
      </c>
      <c r="C1545" s="16"/>
    </row>
    <row r="1546" spans="1:3" x14ac:dyDescent="0.25">
      <c r="A1546" t="s">
        <v>8219</v>
      </c>
      <c r="B1546">
        <v>182</v>
      </c>
      <c r="C1546" s="16"/>
    </row>
    <row r="1547" spans="1:3" x14ac:dyDescent="0.25">
      <c r="A1547" t="s">
        <v>8219</v>
      </c>
      <c r="B1547">
        <v>145</v>
      </c>
      <c r="C1547" s="16"/>
    </row>
    <row r="1548" spans="1:3" x14ac:dyDescent="0.25">
      <c r="A1548" t="s">
        <v>8219</v>
      </c>
      <c r="B1548">
        <v>25</v>
      </c>
      <c r="C1548" s="16"/>
    </row>
    <row r="1549" spans="1:3" x14ac:dyDescent="0.25">
      <c r="A1549" t="s">
        <v>8219</v>
      </c>
      <c r="B1549">
        <v>320</v>
      </c>
      <c r="C1549" s="16"/>
    </row>
    <row r="1550" spans="1:3" x14ac:dyDescent="0.25">
      <c r="A1550" t="s">
        <v>8219</v>
      </c>
      <c r="B1550">
        <v>99</v>
      </c>
      <c r="C1550" s="16"/>
    </row>
    <row r="1551" spans="1:3" x14ac:dyDescent="0.25">
      <c r="A1551" t="s">
        <v>8219</v>
      </c>
      <c r="B1551">
        <v>348</v>
      </c>
      <c r="C1551" s="16"/>
    </row>
    <row r="1552" spans="1:3" x14ac:dyDescent="0.25">
      <c r="A1552" t="s">
        <v>8219</v>
      </c>
      <c r="B1552">
        <v>41</v>
      </c>
      <c r="C1552" s="16"/>
    </row>
    <row r="1553" spans="1:3" x14ac:dyDescent="0.25">
      <c r="A1553" t="s">
        <v>8219</v>
      </c>
      <c r="B1553">
        <v>29</v>
      </c>
      <c r="C1553" s="16"/>
    </row>
    <row r="1554" spans="1:3" x14ac:dyDescent="0.25">
      <c r="A1554" t="s">
        <v>8219</v>
      </c>
      <c r="B1554">
        <v>25</v>
      </c>
      <c r="C1554" s="16"/>
    </row>
    <row r="1555" spans="1:3" x14ac:dyDescent="0.25">
      <c r="A1555" t="s">
        <v>8219</v>
      </c>
      <c r="B1555">
        <v>23</v>
      </c>
      <c r="C1555" s="16"/>
    </row>
    <row r="1556" spans="1:3" x14ac:dyDescent="0.25">
      <c r="A1556" t="s">
        <v>8219</v>
      </c>
      <c r="B1556">
        <v>1260</v>
      </c>
      <c r="C1556" s="16"/>
    </row>
    <row r="1557" spans="1:3" x14ac:dyDescent="0.25">
      <c r="A1557" t="s">
        <v>8219</v>
      </c>
      <c r="B1557">
        <v>307</v>
      </c>
      <c r="C1557" s="16"/>
    </row>
    <row r="1558" spans="1:3" x14ac:dyDescent="0.25">
      <c r="A1558" t="s">
        <v>8219</v>
      </c>
      <c r="B1558">
        <v>329</v>
      </c>
      <c r="C1558" s="16"/>
    </row>
    <row r="1559" spans="1:3" x14ac:dyDescent="0.25">
      <c r="A1559" t="s">
        <v>8219</v>
      </c>
      <c r="B1559">
        <v>32</v>
      </c>
      <c r="C1559" s="16"/>
    </row>
    <row r="1560" spans="1:3" x14ac:dyDescent="0.25">
      <c r="A1560" t="s">
        <v>8219</v>
      </c>
      <c r="B1560">
        <v>27</v>
      </c>
      <c r="C1560" s="16"/>
    </row>
    <row r="1561" spans="1:3" x14ac:dyDescent="0.25">
      <c r="A1561" t="s">
        <v>8219</v>
      </c>
      <c r="B1561">
        <v>236</v>
      </c>
      <c r="C1561" s="16"/>
    </row>
    <row r="1562" spans="1:3" x14ac:dyDescent="0.25">
      <c r="A1562" t="s">
        <v>8219</v>
      </c>
      <c r="B1562">
        <v>42</v>
      </c>
      <c r="C1562" s="16"/>
    </row>
    <row r="1563" spans="1:3" x14ac:dyDescent="0.25">
      <c r="A1563" t="s">
        <v>8219</v>
      </c>
      <c r="B1563">
        <v>95</v>
      </c>
      <c r="C1563" s="16"/>
    </row>
    <row r="1564" spans="1:3" x14ac:dyDescent="0.25">
      <c r="A1564" t="s">
        <v>8219</v>
      </c>
      <c r="B1564">
        <v>37</v>
      </c>
      <c r="C1564" s="16"/>
    </row>
    <row r="1565" spans="1:3" x14ac:dyDescent="0.25">
      <c r="A1565" t="s">
        <v>8219</v>
      </c>
      <c r="B1565">
        <v>128</v>
      </c>
      <c r="C1565" s="16"/>
    </row>
    <row r="1566" spans="1:3" x14ac:dyDescent="0.25">
      <c r="A1566" t="s">
        <v>8219</v>
      </c>
      <c r="B1566">
        <v>156</v>
      </c>
      <c r="C1566" s="16"/>
    </row>
    <row r="1567" spans="1:3" x14ac:dyDescent="0.25">
      <c r="A1567" t="s">
        <v>8219</v>
      </c>
      <c r="B1567">
        <v>64</v>
      </c>
      <c r="C1567" s="16"/>
    </row>
    <row r="1568" spans="1:3" x14ac:dyDescent="0.25">
      <c r="A1568" t="s">
        <v>8219</v>
      </c>
      <c r="B1568">
        <v>58</v>
      </c>
      <c r="C1568" s="16"/>
    </row>
    <row r="1569" spans="1:3" x14ac:dyDescent="0.25">
      <c r="A1569" t="s">
        <v>8219</v>
      </c>
      <c r="B1569">
        <v>20</v>
      </c>
      <c r="C1569" s="16"/>
    </row>
    <row r="1570" spans="1:3" x14ac:dyDescent="0.25">
      <c r="A1570" t="s">
        <v>8219</v>
      </c>
      <c r="B1570">
        <v>47</v>
      </c>
      <c r="C1570" s="16"/>
    </row>
    <row r="1571" spans="1:3" x14ac:dyDescent="0.25">
      <c r="A1571" t="s">
        <v>8219</v>
      </c>
      <c r="B1571">
        <v>54</v>
      </c>
      <c r="C1571" s="16"/>
    </row>
    <row r="1572" spans="1:3" x14ac:dyDescent="0.25">
      <c r="A1572" t="s">
        <v>8219</v>
      </c>
      <c r="B1572">
        <v>9</v>
      </c>
      <c r="C1572" s="16"/>
    </row>
    <row r="1573" spans="1:3" x14ac:dyDescent="0.25">
      <c r="A1573" t="s">
        <v>8219</v>
      </c>
      <c r="B1573">
        <v>213</v>
      </c>
      <c r="C1573" s="16"/>
    </row>
    <row r="1574" spans="1:3" x14ac:dyDescent="0.25">
      <c r="A1574" t="s">
        <v>8219</v>
      </c>
      <c r="B1574">
        <v>57</v>
      </c>
      <c r="C1574" s="16"/>
    </row>
    <row r="1575" spans="1:3" x14ac:dyDescent="0.25">
      <c r="A1575" t="s">
        <v>8219</v>
      </c>
      <c r="B1575">
        <v>25</v>
      </c>
      <c r="C1575" s="16"/>
    </row>
    <row r="1576" spans="1:3" x14ac:dyDescent="0.25">
      <c r="A1576" t="s">
        <v>8219</v>
      </c>
      <c r="B1576">
        <v>104</v>
      </c>
      <c r="C1576" s="16"/>
    </row>
    <row r="1577" spans="1:3" x14ac:dyDescent="0.25">
      <c r="A1577" t="s">
        <v>8219</v>
      </c>
      <c r="B1577">
        <v>34</v>
      </c>
      <c r="C1577" s="16"/>
    </row>
    <row r="1578" spans="1:3" x14ac:dyDescent="0.25">
      <c r="A1578" t="s">
        <v>8219</v>
      </c>
      <c r="B1578">
        <v>67</v>
      </c>
      <c r="C1578" s="16"/>
    </row>
    <row r="1579" spans="1:3" x14ac:dyDescent="0.25">
      <c r="A1579" t="s">
        <v>8219</v>
      </c>
      <c r="B1579">
        <v>241</v>
      </c>
      <c r="C1579" s="16"/>
    </row>
    <row r="1580" spans="1:3" x14ac:dyDescent="0.25">
      <c r="A1580" t="s">
        <v>8219</v>
      </c>
      <c r="B1580">
        <v>123</v>
      </c>
      <c r="C1580" s="16"/>
    </row>
    <row r="1581" spans="1:3" x14ac:dyDescent="0.25">
      <c r="A1581" t="s">
        <v>8219</v>
      </c>
      <c r="B1581">
        <v>302</v>
      </c>
      <c r="C1581" s="16"/>
    </row>
    <row r="1582" spans="1:3" x14ac:dyDescent="0.25">
      <c r="A1582" t="s">
        <v>8219</v>
      </c>
      <c r="B1582">
        <v>89</v>
      </c>
      <c r="C1582" s="16"/>
    </row>
    <row r="1583" spans="1:3" x14ac:dyDescent="0.25">
      <c r="A1583" t="s">
        <v>8219</v>
      </c>
      <c r="B1583">
        <v>41</v>
      </c>
      <c r="C1583" s="16"/>
    </row>
    <row r="1584" spans="1:3" x14ac:dyDescent="0.25">
      <c r="A1584" t="s">
        <v>8219</v>
      </c>
      <c r="B1584">
        <v>69</v>
      </c>
      <c r="C1584" s="16"/>
    </row>
    <row r="1585" spans="1:3" x14ac:dyDescent="0.25">
      <c r="A1585" t="s">
        <v>8219</v>
      </c>
      <c r="B1585">
        <v>52</v>
      </c>
      <c r="C1585" s="16"/>
    </row>
    <row r="1586" spans="1:3" x14ac:dyDescent="0.25">
      <c r="A1586" t="s">
        <v>8219</v>
      </c>
      <c r="B1586">
        <v>57</v>
      </c>
      <c r="C1586" s="16"/>
    </row>
    <row r="1587" spans="1:3" x14ac:dyDescent="0.25">
      <c r="A1587" t="s">
        <v>8219</v>
      </c>
      <c r="B1587">
        <v>74</v>
      </c>
      <c r="C1587" s="16"/>
    </row>
    <row r="1588" spans="1:3" x14ac:dyDescent="0.25">
      <c r="A1588" t="s">
        <v>8219</v>
      </c>
      <c r="B1588">
        <v>63</v>
      </c>
      <c r="C1588" s="16"/>
    </row>
    <row r="1589" spans="1:3" x14ac:dyDescent="0.25">
      <c r="A1589" t="s">
        <v>8219</v>
      </c>
      <c r="B1589">
        <v>72</v>
      </c>
      <c r="C1589" s="16"/>
    </row>
    <row r="1590" spans="1:3" x14ac:dyDescent="0.25">
      <c r="A1590" t="s">
        <v>8219</v>
      </c>
      <c r="B1590">
        <v>71</v>
      </c>
      <c r="C1590" s="16"/>
    </row>
    <row r="1591" spans="1:3" x14ac:dyDescent="0.25">
      <c r="A1591" t="s">
        <v>8219</v>
      </c>
      <c r="B1591">
        <v>21</v>
      </c>
      <c r="C1591" s="16"/>
    </row>
    <row r="1592" spans="1:3" x14ac:dyDescent="0.25">
      <c r="A1592" t="s">
        <v>8219</v>
      </c>
      <c r="B1592">
        <v>930</v>
      </c>
      <c r="C1592" s="16"/>
    </row>
    <row r="1593" spans="1:3" x14ac:dyDescent="0.25">
      <c r="A1593" t="s">
        <v>8219</v>
      </c>
      <c r="B1593">
        <v>55</v>
      </c>
      <c r="C1593" s="16"/>
    </row>
    <row r="1594" spans="1:3" x14ac:dyDescent="0.25">
      <c r="A1594" t="s">
        <v>8219</v>
      </c>
      <c r="B1594">
        <v>61</v>
      </c>
      <c r="C1594" s="16"/>
    </row>
    <row r="1595" spans="1:3" x14ac:dyDescent="0.25">
      <c r="A1595" t="s">
        <v>8219</v>
      </c>
      <c r="B1595">
        <v>82</v>
      </c>
      <c r="C1595" s="16"/>
    </row>
    <row r="1596" spans="1:3" x14ac:dyDescent="0.25">
      <c r="A1596" t="s">
        <v>8219</v>
      </c>
      <c r="B1596">
        <v>71</v>
      </c>
      <c r="C1596" s="16"/>
    </row>
    <row r="1597" spans="1:3" x14ac:dyDescent="0.25">
      <c r="A1597" t="s">
        <v>8219</v>
      </c>
      <c r="B1597">
        <v>117</v>
      </c>
      <c r="C1597" s="16"/>
    </row>
    <row r="1598" spans="1:3" x14ac:dyDescent="0.25">
      <c r="A1598" t="s">
        <v>8219</v>
      </c>
      <c r="B1598">
        <v>29</v>
      </c>
      <c r="C1598" s="16"/>
    </row>
    <row r="1599" spans="1:3" x14ac:dyDescent="0.25">
      <c r="A1599" t="s">
        <v>8219</v>
      </c>
      <c r="B1599">
        <v>74</v>
      </c>
      <c r="C1599" s="16"/>
    </row>
    <row r="1600" spans="1:3" x14ac:dyDescent="0.25">
      <c r="A1600" t="s">
        <v>8219</v>
      </c>
      <c r="B1600">
        <v>23</v>
      </c>
      <c r="C1600" s="16"/>
    </row>
    <row r="1601" spans="1:3" x14ac:dyDescent="0.25">
      <c r="A1601" t="s">
        <v>8219</v>
      </c>
      <c r="B1601">
        <v>60</v>
      </c>
      <c r="C1601" s="16"/>
    </row>
    <row r="1602" spans="1:3" x14ac:dyDescent="0.25">
      <c r="A1602" t="s">
        <v>8219</v>
      </c>
      <c r="B1602">
        <v>55</v>
      </c>
      <c r="C1602" s="16"/>
    </row>
    <row r="1603" spans="1:3" x14ac:dyDescent="0.25">
      <c r="A1603" t="s">
        <v>8219</v>
      </c>
      <c r="B1603">
        <v>51</v>
      </c>
      <c r="C1603" s="16"/>
    </row>
    <row r="1604" spans="1:3" x14ac:dyDescent="0.25">
      <c r="A1604" t="s">
        <v>8219</v>
      </c>
      <c r="B1604">
        <v>78</v>
      </c>
      <c r="C1604" s="16"/>
    </row>
    <row r="1605" spans="1:3" x14ac:dyDescent="0.25">
      <c r="A1605" t="s">
        <v>8219</v>
      </c>
      <c r="B1605">
        <v>62</v>
      </c>
      <c r="C1605" s="16"/>
    </row>
    <row r="1606" spans="1:3" x14ac:dyDescent="0.25">
      <c r="A1606" t="s">
        <v>8219</v>
      </c>
      <c r="B1606">
        <v>45</v>
      </c>
      <c r="C1606" s="16"/>
    </row>
    <row r="1607" spans="1:3" x14ac:dyDescent="0.25">
      <c r="A1607" t="s">
        <v>8219</v>
      </c>
      <c r="B1607">
        <v>15</v>
      </c>
      <c r="C1607" s="16"/>
    </row>
    <row r="1608" spans="1:3" x14ac:dyDescent="0.25">
      <c r="A1608" t="s">
        <v>8219</v>
      </c>
      <c r="B1608">
        <v>151</v>
      </c>
      <c r="C1608" s="16"/>
    </row>
    <row r="1609" spans="1:3" x14ac:dyDescent="0.25">
      <c r="A1609" t="s">
        <v>8219</v>
      </c>
      <c r="B1609">
        <v>68</v>
      </c>
      <c r="C1609" s="16"/>
    </row>
    <row r="1610" spans="1:3" x14ac:dyDescent="0.25">
      <c r="A1610" t="s">
        <v>8219</v>
      </c>
      <c r="B1610">
        <v>46</v>
      </c>
      <c r="C1610" s="16"/>
    </row>
    <row r="1611" spans="1:3" x14ac:dyDescent="0.25">
      <c r="A1611" t="s">
        <v>8219</v>
      </c>
      <c r="B1611">
        <v>24</v>
      </c>
      <c r="C1611" s="16"/>
    </row>
    <row r="1612" spans="1:3" x14ac:dyDescent="0.25">
      <c r="A1612" t="s">
        <v>8219</v>
      </c>
      <c r="B1612">
        <v>70</v>
      </c>
      <c r="C1612" s="16"/>
    </row>
    <row r="1613" spans="1:3" x14ac:dyDescent="0.25">
      <c r="A1613" t="s">
        <v>8219</v>
      </c>
      <c r="B1613">
        <v>244</v>
      </c>
      <c r="C1613" s="16"/>
    </row>
    <row r="1614" spans="1:3" x14ac:dyDescent="0.25">
      <c r="A1614" t="s">
        <v>8219</v>
      </c>
      <c r="B1614">
        <v>82</v>
      </c>
      <c r="C1614" s="16"/>
    </row>
    <row r="1615" spans="1:3" x14ac:dyDescent="0.25">
      <c r="A1615" t="s">
        <v>8219</v>
      </c>
      <c r="B1615">
        <v>226</v>
      </c>
      <c r="C1615" s="16"/>
    </row>
    <row r="1616" spans="1:3" x14ac:dyDescent="0.25">
      <c r="A1616" t="s">
        <v>8219</v>
      </c>
      <c r="B1616">
        <v>60</v>
      </c>
      <c r="C1616" s="16"/>
    </row>
    <row r="1617" spans="1:3" x14ac:dyDescent="0.25">
      <c r="A1617" t="s">
        <v>8219</v>
      </c>
      <c r="B1617">
        <v>322</v>
      </c>
      <c r="C1617" s="16"/>
    </row>
    <row r="1618" spans="1:3" x14ac:dyDescent="0.25">
      <c r="A1618" t="s">
        <v>8219</v>
      </c>
      <c r="B1618">
        <v>94</v>
      </c>
      <c r="C1618" s="16"/>
    </row>
    <row r="1619" spans="1:3" x14ac:dyDescent="0.25">
      <c r="A1619" t="s">
        <v>8219</v>
      </c>
      <c r="B1619">
        <v>47</v>
      </c>
      <c r="C1619" s="16"/>
    </row>
    <row r="1620" spans="1:3" x14ac:dyDescent="0.25">
      <c r="A1620" t="s">
        <v>8219</v>
      </c>
      <c r="B1620">
        <v>115</v>
      </c>
      <c r="C1620" s="16"/>
    </row>
    <row r="1621" spans="1:3" x14ac:dyDescent="0.25">
      <c r="A1621" t="s">
        <v>8219</v>
      </c>
      <c r="B1621">
        <v>134</v>
      </c>
      <c r="C1621" s="16"/>
    </row>
    <row r="1622" spans="1:3" x14ac:dyDescent="0.25">
      <c r="A1622" t="s">
        <v>8219</v>
      </c>
      <c r="B1622">
        <v>35</v>
      </c>
      <c r="C1622" s="16"/>
    </row>
    <row r="1623" spans="1:3" x14ac:dyDescent="0.25">
      <c r="A1623" t="s">
        <v>8219</v>
      </c>
      <c r="B1623">
        <v>104</v>
      </c>
      <c r="C1623" s="16"/>
    </row>
    <row r="1624" spans="1:3" x14ac:dyDescent="0.25">
      <c r="A1624" t="s">
        <v>8219</v>
      </c>
      <c r="B1624">
        <v>184</v>
      </c>
      <c r="C1624" s="16"/>
    </row>
    <row r="1625" spans="1:3" x14ac:dyDescent="0.25">
      <c r="A1625" t="s">
        <v>8219</v>
      </c>
      <c r="B1625">
        <v>119</v>
      </c>
      <c r="C1625" s="16"/>
    </row>
    <row r="1626" spans="1:3" x14ac:dyDescent="0.25">
      <c r="A1626" t="s">
        <v>8219</v>
      </c>
      <c r="B1626">
        <v>59</v>
      </c>
      <c r="C1626" s="16"/>
    </row>
    <row r="1627" spans="1:3" x14ac:dyDescent="0.25">
      <c r="A1627" t="s">
        <v>8219</v>
      </c>
      <c r="B1627">
        <v>113</v>
      </c>
      <c r="C1627" s="16"/>
    </row>
    <row r="1628" spans="1:3" x14ac:dyDescent="0.25">
      <c r="A1628" t="s">
        <v>8219</v>
      </c>
      <c r="B1628">
        <v>84</v>
      </c>
      <c r="C1628" s="16"/>
    </row>
    <row r="1629" spans="1:3" x14ac:dyDescent="0.25">
      <c r="A1629" t="s">
        <v>8219</v>
      </c>
      <c r="B1629">
        <v>74</v>
      </c>
      <c r="C1629" s="16"/>
    </row>
    <row r="1630" spans="1:3" x14ac:dyDescent="0.25">
      <c r="A1630" t="s">
        <v>8219</v>
      </c>
      <c r="B1630">
        <v>216</v>
      </c>
      <c r="C1630" s="16"/>
    </row>
    <row r="1631" spans="1:3" x14ac:dyDescent="0.25">
      <c r="A1631" t="s">
        <v>8219</v>
      </c>
      <c r="B1631">
        <v>39</v>
      </c>
      <c r="C1631" s="16"/>
    </row>
    <row r="1632" spans="1:3" x14ac:dyDescent="0.25">
      <c r="A1632" t="s">
        <v>8219</v>
      </c>
      <c r="B1632">
        <v>21</v>
      </c>
      <c r="C1632" s="16"/>
    </row>
    <row r="1633" spans="1:3" x14ac:dyDescent="0.25">
      <c r="A1633" t="s">
        <v>8219</v>
      </c>
      <c r="B1633">
        <v>30</v>
      </c>
      <c r="C1633" s="16"/>
    </row>
    <row r="1634" spans="1:3" x14ac:dyDescent="0.25">
      <c r="A1634" t="s">
        <v>8219</v>
      </c>
      <c r="B1634">
        <v>37</v>
      </c>
      <c r="C1634" s="16"/>
    </row>
    <row r="1635" spans="1:3" x14ac:dyDescent="0.25">
      <c r="A1635" t="s">
        <v>8219</v>
      </c>
      <c r="B1635">
        <v>202</v>
      </c>
      <c r="C1635" s="16"/>
    </row>
    <row r="1636" spans="1:3" x14ac:dyDescent="0.25">
      <c r="A1636" t="s">
        <v>8219</v>
      </c>
      <c r="B1636">
        <v>37</v>
      </c>
      <c r="C1636" s="16"/>
    </row>
    <row r="1637" spans="1:3" x14ac:dyDescent="0.25">
      <c r="A1637" t="s">
        <v>8219</v>
      </c>
      <c r="B1637">
        <v>28</v>
      </c>
      <c r="C1637" s="16"/>
    </row>
    <row r="1638" spans="1:3" x14ac:dyDescent="0.25">
      <c r="A1638" t="s">
        <v>8219</v>
      </c>
      <c r="B1638">
        <v>26</v>
      </c>
      <c r="C1638" s="16"/>
    </row>
    <row r="1639" spans="1:3" x14ac:dyDescent="0.25">
      <c r="A1639" t="s">
        <v>8219</v>
      </c>
      <c r="B1639">
        <v>61</v>
      </c>
      <c r="C1639" s="16"/>
    </row>
    <row r="1640" spans="1:3" x14ac:dyDescent="0.25">
      <c r="A1640" t="s">
        <v>8219</v>
      </c>
      <c r="B1640">
        <v>115</v>
      </c>
      <c r="C1640" s="16"/>
    </row>
    <row r="1641" spans="1:3" x14ac:dyDescent="0.25">
      <c r="A1641" t="s">
        <v>8219</v>
      </c>
      <c r="B1641">
        <v>181</v>
      </c>
      <c r="C1641" s="16"/>
    </row>
    <row r="1642" spans="1:3" x14ac:dyDescent="0.25">
      <c r="A1642" t="s">
        <v>8219</v>
      </c>
      <c r="B1642">
        <v>110</v>
      </c>
      <c r="C1642" s="16"/>
    </row>
    <row r="1643" spans="1:3" x14ac:dyDescent="0.25">
      <c r="A1643" t="s">
        <v>8219</v>
      </c>
      <c r="B1643">
        <v>269</v>
      </c>
      <c r="C1643" s="16"/>
    </row>
    <row r="1644" spans="1:3" x14ac:dyDescent="0.25">
      <c r="A1644" t="s">
        <v>8219</v>
      </c>
      <c r="B1644">
        <v>79</v>
      </c>
      <c r="C1644" s="16"/>
    </row>
    <row r="1645" spans="1:3" x14ac:dyDescent="0.25">
      <c r="A1645" t="s">
        <v>8219</v>
      </c>
      <c r="B1645">
        <v>104</v>
      </c>
      <c r="C1645" s="16"/>
    </row>
    <row r="1646" spans="1:3" x14ac:dyDescent="0.25">
      <c r="A1646" t="s">
        <v>8219</v>
      </c>
      <c r="B1646">
        <v>34</v>
      </c>
      <c r="C1646" s="16"/>
    </row>
    <row r="1647" spans="1:3" x14ac:dyDescent="0.25">
      <c r="A1647" t="s">
        <v>8219</v>
      </c>
      <c r="B1647">
        <v>167</v>
      </c>
      <c r="C1647" s="16"/>
    </row>
    <row r="1648" spans="1:3" x14ac:dyDescent="0.25">
      <c r="A1648" t="s">
        <v>8219</v>
      </c>
      <c r="B1648">
        <v>183</v>
      </c>
      <c r="C1648" s="16"/>
    </row>
    <row r="1649" spans="1:3" x14ac:dyDescent="0.25">
      <c r="A1649" t="s">
        <v>8219</v>
      </c>
      <c r="B1649">
        <v>71</v>
      </c>
      <c r="C1649" s="16"/>
    </row>
    <row r="1650" spans="1:3" x14ac:dyDescent="0.25">
      <c r="A1650" t="s">
        <v>8219</v>
      </c>
      <c r="B1650">
        <v>69</v>
      </c>
      <c r="C1650" s="16"/>
    </row>
    <row r="1651" spans="1:3" x14ac:dyDescent="0.25">
      <c r="A1651" t="s">
        <v>8219</v>
      </c>
      <c r="B1651">
        <v>270</v>
      </c>
      <c r="C1651" s="16"/>
    </row>
    <row r="1652" spans="1:3" x14ac:dyDescent="0.25">
      <c r="A1652" t="s">
        <v>8219</v>
      </c>
      <c r="B1652">
        <v>193</v>
      </c>
      <c r="C1652" s="16"/>
    </row>
    <row r="1653" spans="1:3" x14ac:dyDescent="0.25">
      <c r="A1653" t="s">
        <v>8219</v>
      </c>
      <c r="B1653">
        <v>57</v>
      </c>
      <c r="C1653" s="16"/>
    </row>
    <row r="1654" spans="1:3" x14ac:dyDescent="0.25">
      <c r="A1654" t="s">
        <v>8219</v>
      </c>
      <c r="B1654">
        <v>200</v>
      </c>
      <c r="C1654" s="16"/>
    </row>
    <row r="1655" spans="1:3" x14ac:dyDescent="0.25">
      <c r="A1655" t="s">
        <v>8219</v>
      </c>
      <c r="B1655">
        <v>88</v>
      </c>
      <c r="C1655" s="16"/>
    </row>
    <row r="1656" spans="1:3" x14ac:dyDescent="0.25">
      <c r="A1656" t="s">
        <v>8219</v>
      </c>
      <c r="B1656">
        <v>213</v>
      </c>
      <c r="C1656" s="16"/>
    </row>
    <row r="1657" spans="1:3" x14ac:dyDescent="0.25">
      <c r="A1657" t="s">
        <v>8219</v>
      </c>
      <c r="B1657">
        <v>20</v>
      </c>
      <c r="C1657" s="16"/>
    </row>
    <row r="1658" spans="1:3" x14ac:dyDescent="0.25">
      <c r="A1658" t="s">
        <v>8219</v>
      </c>
      <c r="B1658">
        <v>50</v>
      </c>
      <c r="C1658" s="16"/>
    </row>
    <row r="1659" spans="1:3" x14ac:dyDescent="0.25">
      <c r="A1659" t="s">
        <v>8219</v>
      </c>
      <c r="B1659">
        <v>115</v>
      </c>
      <c r="C1659" s="16"/>
    </row>
    <row r="1660" spans="1:3" x14ac:dyDescent="0.25">
      <c r="A1660" t="s">
        <v>8219</v>
      </c>
      <c r="B1660">
        <v>186</v>
      </c>
      <c r="C1660" s="16"/>
    </row>
    <row r="1661" spans="1:3" x14ac:dyDescent="0.25">
      <c r="A1661" t="s">
        <v>8219</v>
      </c>
      <c r="B1661">
        <v>18</v>
      </c>
      <c r="C1661" s="16"/>
    </row>
    <row r="1662" spans="1:3" x14ac:dyDescent="0.25">
      <c r="A1662" t="s">
        <v>8219</v>
      </c>
      <c r="B1662">
        <v>176</v>
      </c>
      <c r="C1662" s="16"/>
    </row>
    <row r="1663" spans="1:3" x14ac:dyDescent="0.25">
      <c r="A1663" t="s">
        <v>8219</v>
      </c>
      <c r="B1663">
        <v>41</v>
      </c>
      <c r="C1663" s="16"/>
    </row>
    <row r="1664" spans="1:3" x14ac:dyDescent="0.25">
      <c r="A1664" t="s">
        <v>8219</v>
      </c>
      <c r="B1664">
        <v>75</v>
      </c>
      <c r="C1664" s="16"/>
    </row>
    <row r="1665" spans="1:3" x14ac:dyDescent="0.25">
      <c r="A1665" t="s">
        <v>8219</v>
      </c>
      <c r="B1665">
        <v>97</v>
      </c>
      <c r="C1665" s="16"/>
    </row>
    <row r="1666" spans="1:3" x14ac:dyDescent="0.25">
      <c r="A1666" t="s">
        <v>8219</v>
      </c>
      <c r="B1666">
        <v>73</v>
      </c>
      <c r="C1666" s="16"/>
    </row>
    <row r="1667" spans="1:3" x14ac:dyDescent="0.25">
      <c r="A1667" t="s">
        <v>8219</v>
      </c>
      <c r="B1667">
        <v>49</v>
      </c>
      <c r="C1667" s="16"/>
    </row>
    <row r="1668" spans="1:3" x14ac:dyDescent="0.25">
      <c r="A1668" t="s">
        <v>8219</v>
      </c>
      <c r="B1668">
        <v>134</v>
      </c>
      <c r="C1668" s="16"/>
    </row>
    <row r="1669" spans="1:3" x14ac:dyDescent="0.25">
      <c r="A1669" t="s">
        <v>8219</v>
      </c>
      <c r="B1669">
        <v>68</v>
      </c>
      <c r="C1669" s="16"/>
    </row>
    <row r="1670" spans="1:3" x14ac:dyDescent="0.25">
      <c r="A1670" t="s">
        <v>8219</v>
      </c>
      <c r="B1670">
        <v>49</v>
      </c>
      <c r="C1670" s="16"/>
    </row>
    <row r="1671" spans="1:3" x14ac:dyDescent="0.25">
      <c r="A1671" t="s">
        <v>8219</v>
      </c>
      <c r="B1671">
        <v>63</v>
      </c>
      <c r="C1671" s="16"/>
    </row>
    <row r="1672" spans="1:3" x14ac:dyDescent="0.25">
      <c r="A1672" t="s">
        <v>8219</v>
      </c>
      <c r="B1672">
        <v>163</v>
      </c>
      <c r="C1672" s="16"/>
    </row>
    <row r="1673" spans="1:3" x14ac:dyDescent="0.25">
      <c r="A1673" t="s">
        <v>8219</v>
      </c>
      <c r="B1673">
        <v>288</v>
      </c>
      <c r="C1673" s="16"/>
    </row>
    <row r="1674" spans="1:3" x14ac:dyDescent="0.25">
      <c r="A1674" t="s">
        <v>8219</v>
      </c>
      <c r="B1674">
        <v>42</v>
      </c>
      <c r="C1674" s="16"/>
    </row>
    <row r="1675" spans="1:3" x14ac:dyDescent="0.25">
      <c r="A1675" t="s">
        <v>8219</v>
      </c>
      <c r="B1675">
        <v>70</v>
      </c>
      <c r="C1675" s="16"/>
    </row>
    <row r="1676" spans="1:3" x14ac:dyDescent="0.25">
      <c r="A1676" t="s">
        <v>8219</v>
      </c>
      <c r="B1676">
        <v>30</v>
      </c>
      <c r="C1676" s="16"/>
    </row>
    <row r="1677" spans="1:3" x14ac:dyDescent="0.25">
      <c r="A1677" t="s">
        <v>8219</v>
      </c>
      <c r="B1677">
        <v>51</v>
      </c>
      <c r="C1677" s="16"/>
    </row>
    <row r="1678" spans="1:3" x14ac:dyDescent="0.25">
      <c r="A1678" t="s">
        <v>8219</v>
      </c>
      <c r="B1678">
        <v>145</v>
      </c>
      <c r="C1678" s="16"/>
    </row>
    <row r="1679" spans="1:3" x14ac:dyDescent="0.25">
      <c r="A1679" t="s">
        <v>8219</v>
      </c>
      <c r="B1679">
        <v>21</v>
      </c>
      <c r="C1679" s="16"/>
    </row>
    <row r="1680" spans="1:3" x14ac:dyDescent="0.25">
      <c r="A1680" t="s">
        <v>8219</v>
      </c>
      <c r="B1680">
        <v>286</v>
      </c>
      <c r="C1680" s="16"/>
    </row>
    <row r="1681" spans="1:3" x14ac:dyDescent="0.25">
      <c r="A1681" t="s">
        <v>8219</v>
      </c>
      <c r="B1681">
        <v>12</v>
      </c>
      <c r="C1681" s="16"/>
    </row>
    <row r="1682" spans="1:3" x14ac:dyDescent="0.25">
      <c r="A1682" t="s">
        <v>8219</v>
      </c>
      <c r="B1682">
        <v>100</v>
      </c>
      <c r="C1682" s="16"/>
    </row>
    <row r="1683" spans="1:3" x14ac:dyDescent="0.25">
      <c r="A1683" t="s">
        <v>8219</v>
      </c>
      <c r="B1683">
        <v>100</v>
      </c>
      <c r="C1683" s="16"/>
    </row>
    <row r="1684" spans="1:3" x14ac:dyDescent="0.25">
      <c r="A1684" t="s">
        <v>8219</v>
      </c>
      <c r="B1684">
        <v>34</v>
      </c>
      <c r="C1684" s="16"/>
    </row>
    <row r="1685" spans="1:3" x14ac:dyDescent="0.25">
      <c r="A1685" t="s">
        <v>8219</v>
      </c>
      <c r="B1685">
        <v>63</v>
      </c>
      <c r="C1685" s="16"/>
    </row>
    <row r="1686" spans="1:3" x14ac:dyDescent="0.25">
      <c r="A1686" t="s">
        <v>8219</v>
      </c>
      <c r="B1686">
        <v>30</v>
      </c>
      <c r="C1686" s="16"/>
    </row>
    <row r="1687" spans="1:3" x14ac:dyDescent="0.25">
      <c r="A1687" t="s">
        <v>8219</v>
      </c>
      <c r="B1687">
        <v>47</v>
      </c>
      <c r="C1687" s="16"/>
    </row>
    <row r="1688" spans="1:3" x14ac:dyDescent="0.25">
      <c r="A1688" t="s">
        <v>8219</v>
      </c>
      <c r="B1688">
        <v>237</v>
      </c>
      <c r="C1688" s="16"/>
    </row>
    <row r="1689" spans="1:3" x14ac:dyDescent="0.25">
      <c r="A1689" t="s">
        <v>8219</v>
      </c>
      <c r="B1689">
        <v>47</v>
      </c>
      <c r="C1689" s="16"/>
    </row>
    <row r="1690" spans="1:3" x14ac:dyDescent="0.25">
      <c r="A1690" t="s">
        <v>8219</v>
      </c>
      <c r="B1690">
        <v>15</v>
      </c>
      <c r="C1690" s="16"/>
    </row>
    <row r="1691" spans="1:3" x14ac:dyDescent="0.25">
      <c r="A1691" t="s">
        <v>8219</v>
      </c>
      <c r="B1691">
        <v>81</v>
      </c>
      <c r="C1691" s="16"/>
    </row>
    <row r="1692" spans="1:3" x14ac:dyDescent="0.25">
      <c r="A1692" t="s">
        <v>8219</v>
      </c>
      <c r="B1692">
        <v>122</v>
      </c>
      <c r="C1692" s="16"/>
    </row>
    <row r="1693" spans="1:3" x14ac:dyDescent="0.25">
      <c r="A1693" t="s">
        <v>8219</v>
      </c>
      <c r="B1693">
        <v>34</v>
      </c>
      <c r="C1693" s="16"/>
    </row>
    <row r="1694" spans="1:3" x14ac:dyDescent="0.25">
      <c r="A1694" t="s">
        <v>8219</v>
      </c>
      <c r="B1694">
        <v>207</v>
      </c>
      <c r="C1694" s="16"/>
    </row>
    <row r="1695" spans="1:3" x14ac:dyDescent="0.25">
      <c r="A1695" t="s">
        <v>8219</v>
      </c>
      <c r="B1695">
        <v>25</v>
      </c>
      <c r="C1695" s="16"/>
    </row>
    <row r="1696" spans="1:3" x14ac:dyDescent="0.25">
      <c r="A1696" t="s">
        <v>8219</v>
      </c>
      <c r="B1696">
        <v>72</v>
      </c>
      <c r="C1696" s="16"/>
    </row>
    <row r="1697" spans="1:3" x14ac:dyDescent="0.25">
      <c r="A1697" t="s">
        <v>8219</v>
      </c>
      <c r="B1697">
        <v>14</v>
      </c>
      <c r="C1697" s="16"/>
    </row>
    <row r="1698" spans="1:3" x14ac:dyDescent="0.25">
      <c r="A1698" t="s">
        <v>8219</v>
      </c>
      <c r="B1698">
        <v>15</v>
      </c>
      <c r="C1698" s="16"/>
    </row>
    <row r="1699" spans="1:3" x14ac:dyDescent="0.25">
      <c r="A1699" t="s">
        <v>8219</v>
      </c>
      <c r="B1699">
        <v>91</v>
      </c>
      <c r="C1699" s="16"/>
    </row>
    <row r="1700" spans="1:3" x14ac:dyDescent="0.25">
      <c r="A1700" t="s">
        <v>8219</v>
      </c>
      <c r="B1700">
        <v>24</v>
      </c>
      <c r="C1700" s="16"/>
    </row>
    <row r="1701" spans="1:3" x14ac:dyDescent="0.25">
      <c r="A1701" t="s">
        <v>8219</v>
      </c>
      <c r="B1701">
        <v>27</v>
      </c>
      <c r="C1701" s="16"/>
    </row>
    <row r="1702" spans="1:3" x14ac:dyDescent="0.25">
      <c r="A1702" t="s">
        <v>8219</v>
      </c>
      <c r="B1702">
        <v>47</v>
      </c>
      <c r="C1702" s="16"/>
    </row>
    <row r="1703" spans="1:3" x14ac:dyDescent="0.25">
      <c r="A1703" t="s">
        <v>8219</v>
      </c>
      <c r="B1703">
        <v>44</v>
      </c>
      <c r="C1703" s="16"/>
    </row>
    <row r="1704" spans="1:3" x14ac:dyDescent="0.25">
      <c r="A1704" t="s">
        <v>8219</v>
      </c>
      <c r="B1704">
        <v>72</v>
      </c>
      <c r="C1704" s="16"/>
    </row>
    <row r="1705" spans="1:3" x14ac:dyDescent="0.25">
      <c r="A1705" t="s">
        <v>8219</v>
      </c>
      <c r="B1705">
        <v>63</v>
      </c>
      <c r="C1705" s="16"/>
    </row>
    <row r="1706" spans="1:3" x14ac:dyDescent="0.25">
      <c r="A1706" t="s">
        <v>8219</v>
      </c>
      <c r="B1706">
        <v>88</v>
      </c>
      <c r="C1706" s="16"/>
    </row>
    <row r="1707" spans="1:3" x14ac:dyDescent="0.25">
      <c r="A1707" t="s">
        <v>8219</v>
      </c>
      <c r="B1707">
        <v>70</v>
      </c>
      <c r="C1707" s="16"/>
    </row>
    <row r="1708" spans="1:3" x14ac:dyDescent="0.25">
      <c r="A1708" t="s">
        <v>8219</v>
      </c>
      <c r="B1708">
        <v>50</v>
      </c>
      <c r="C1708" s="16"/>
    </row>
    <row r="1709" spans="1:3" x14ac:dyDescent="0.25">
      <c r="A1709" t="s">
        <v>8219</v>
      </c>
      <c r="B1709">
        <v>35</v>
      </c>
      <c r="C1709" s="16"/>
    </row>
    <row r="1710" spans="1:3" x14ac:dyDescent="0.25">
      <c r="A1710" t="s">
        <v>8219</v>
      </c>
      <c r="B1710">
        <v>175</v>
      </c>
      <c r="C1710" s="16"/>
    </row>
    <row r="1711" spans="1:3" x14ac:dyDescent="0.25">
      <c r="A1711" t="s">
        <v>8219</v>
      </c>
      <c r="B1711">
        <v>20</v>
      </c>
      <c r="C1711" s="16"/>
    </row>
    <row r="1712" spans="1:3" x14ac:dyDescent="0.25">
      <c r="A1712" t="s">
        <v>8219</v>
      </c>
      <c r="B1712">
        <v>54</v>
      </c>
      <c r="C1712" s="16"/>
    </row>
    <row r="1713" spans="1:3" x14ac:dyDescent="0.25">
      <c r="A1713" t="s">
        <v>8219</v>
      </c>
      <c r="B1713">
        <v>20</v>
      </c>
      <c r="C1713" s="16"/>
    </row>
    <row r="1714" spans="1:3" x14ac:dyDescent="0.25">
      <c r="A1714" t="s">
        <v>8219</v>
      </c>
      <c r="B1714">
        <v>57</v>
      </c>
      <c r="C1714" s="16"/>
    </row>
    <row r="1715" spans="1:3" x14ac:dyDescent="0.25">
      <c r="A1715" t="s">
        <v>8219</v>
      </c>
      <c r="B1715">
        <v>31</v>
      </c>
      <c r="C1715" s="16"/>
    </row>
    <row r="1716" spans="1:3" x14ac:dyDescent="0.25">
      <c r="A1716" t="s">
        <v>8219</v>
      </c>
      <c r="B1716">
        <v>31</v>
      </c>
      <c r="C1716" s="16"/>
    </row>
    <row r="1717" spans="1:3" x14ac:dyDescent="0.25">
      <c r="A1717" t="s">
        <v>8219</v>
      </c>
      <c r="B1717">
        <v>45</v>
      </c>
      <c r="C1717" s="16"/>
    </row>
    <row r="1718" spans="1:3" x14ac:dyDescent="0.25">
      <c r="A1718" t="s">
        <v>8219</v>
      </c>
      <c r="B1718">
        <v>41</v>
      </c>
      <c r="C1718" s="16"/>
    </row>
    <row r="1719" spans="1:3" x14ac:dyDescent="0.25">
      <c r="A1719" t="s">
        <v>8219</v>
      </c>
      <c r="B1719">
        <v>29</v>
      </c>
      <c r="C1719" s="16"/>
    </row>
    <row r="1720" spans="1:3" x14ac:dyDescent="0.25">
      <c r="A1720" t="s">
        <v>8219</v>
      </c>
      <c r="B1720">
        <v>58</v>
      </c>
      <c r="C1720" s="16"/>
    </row>
    <row r="1721" spans="1:3" x14ac:dyDescent="0.25">
      <c r="A1721" t="s">
        <v>8219</v>
      </c>
      <c r="B1721">
        <v>89</v>
      </c>
      <c r="C1721" s="16"/>
    </row>
    <row r="1722" spans="1:3" x14ac:dyDescent="0.25">
      <c r="A1722" t="s">
        <v>8219</v>
      </c>
      <c r="B1722">
        <v>125</v>
      </c>
      <c r="C1722" s="16"/>
    </row>
    <row r="1723" spans="1:3" x14ac:dyDescent="0.25">
      <c r="A1723" t="s">
        <v>8219</v>
      </c>
      <c r="B1723">
        <v>18</v>
      </c>
      <c r="C1723" s="16"/>
    </row>
    <row r="1724" spans="1:3" x14ac:dyDescent="0.25">
      <c r="A1724" t="s">
        <v>8219</v>
      </c>
      <c r="B1724">
        <v>32</v>
      </c>
      <c r="C1724" s="16"/>
    </row>
    <row r="1725" spans="1:3" x14ac:dyDescent="0.25">
      <c r="A1725" t="s">
        <v>8219</v>
      </c>
      <c r="B1725">
        <v>16</v>
      </c>
      <c r="C1725" s="16"/>
    </row>
    <row r="1726" spans="1:3" x14ac:dyDescent="0.25">
      <c r="A1726" t="s">
        <v>8219</v>
      </c>
      <c r="B1726">
        <v>38</v>
      </c>
      <c r="C1726" s="16"/>
    </row>
    <row r="1727" spans="1:3" x14ac:dyDescent="0.25">
      <c r="A1727" t="s">
        <v>8219</v>
      </c>
      <c r="B1727">
        <v>15</v>
      </c>
      <c r="C1727" s="16"/>
    </row>
    <row r="1728" spans="1:3" x14ac:dyDescent="0.25">
      <c r="A1728" t="s">
        <v>8219</v>
      </c>
      <c r="B1728">
        <v>23</v>
      </c>
      <c r="C1728" s="16"/>
    </row>
    <row r="1729" spans="1:3" x14ac:dyDescent="0.25">
      <c r="A1729" t="s">
        <v>8219</v>
      </c>
      <c r="B1729">
        <v>49</v>
      </c>
      <c r="C1729" s="16"/>
    </row>
    <row r="1730" spans="1:3" x14ac:dyDescent="0.25">
      <c r="A1730" t="s">
        <v>8219</v>
      </c>
      <c r="B1730">
        <v>10</v>
      </c>
      <c r="C1730" s="16"/>
    </row>
    <row r="1731" spans="1:3" x14ac:dyDescent="0.25">
      <c r="A1731" t="s">
        <v>8219</v>
      </c>
      <c r="B1731">
        <v>15</v>
      </c>
      <c r="C1731" s="16"/>
    </row>
    <row r="1732" spans="1:3" x14ac:dyDescent="0.25">
      <c r="A1732" t="s">
        <v>8219</v>
      </c>
      <c r="B1732">
        <v>57</v>
      </c>
      <c r="C1732" s="16"/>
    </row>
    <row r="1733" spans="1:3" x14ac:dyDescent="0.25">
      <c r="A1733" t="s">
        <v>8219</v>
      </c>
      <c r="B1733">
        <v>33</v>
      </c>
      <c r="C1733" s="16"/>
    </row>
    <row r="1734" spans="1:3" x14ac:dyDescent="0.25">
      <c r="A1734" t="s">
        <v>8219</v>
      </c>
      <c r="B1734">
        <v>9</v>
      </c>
      <c r="C1734" s="16"/>
    </row>
    <row r="1735" spans="1:3" x14ac:dyDescent="0.25">
      <c r="A1735" t="s">
        <v>8219</v>
      </c>
      <c r="B1735">
        <v>26</v>
      </c>
      <c r="C1735" s="16"/>
    </row>
    <row r="1736" spans="1:3" x14ac:dyDescent="0.25">
      <c r="A1736" t="s">
        <v>8219</v>
      </c>
      <c r="B1736">
        <v>69</v>
      </c>
      <c r="C1736" s="16"/>
    </row>
    <row r="1737" spans="1:3" x14ac:dyDescent="0.25">
      <c r="A1737" t="s">
        <v>8219</v>
      </c>
      <c r="B1737">
        <v>65</v>
      </c>
      <c r="C1737" s="16"/>
    </row>
    <row r="1738" spans="1:3" x14ac:dyDescent="0.25">
      <c r="A1738" t="s">
        <v>8219</v>
      </c>
      <c r="B1738">
        <v>83</v>
      </c>
      <c r="C1738" s="16"/>
    </row>
    <row r="1739" spans="1:3" x14ac:dyDescent="0.25">
      <c r="A1739" t="s">
        <v>8219</v>
      </c>
      <c r="B1739">
        <v>111</v>
      </c>
      <c r="C1739" s="16"/>
    </row>
    <row r="1740" spans="1:3" x14ac:dyDescent="0.25">
      <c r="A1740" t="s">
        <v>8219</v>
      </c>
      <c r="B1740">
        <v>46</v>
      </c>
      <c r="C1740" s="16"/>
    </row>
    <row r="1741" spans="1:3" x14ac:dyDescent="0.25">
      <c r="A1741" t="s">
        <v>8219</v>
      </c>
      <c r="B1741">
        <v>63</v>
      </c>
      <c r="C1741" s="16"/>
    </row>
    <row r="1742" spans="1:3" x14ac:dyDescent="0.25">
      <c r="A1742" t="s">
        <v>8219</v>
      </c>
      <c r="B1742">
        <v>9</v>
      </c>
      <c r="C1742" s="16"/>
    </row>
    <row r="1743" spans="1:3" x14ac:dyDescent="0.25">
      <c r="A1743" t="s">
        <v>8219</v>
      </c>
      <c r="B1743">
        <v>34</v>
      </c>
      <c r="C1743" s="16"/>
    </row>
    <row r="1744" spans="1:3" x14ac:dyDescent="0.25">
      <c r="A1744" t="s">
        <v>8219</v>
      </c>
      <c r="B1744">
        <v>112</v>
      </c>
      <c r="C1744" s="16"/>
    </row>
    <row r="1745" spans="1:3" x14ac:dyDescent="0.25">
      <c r="A1745" t="s">
        <v>8219</v>
      </c>
      <c r="B1745">
        <v>47</v>
      </c>
      <c r="C1745" s="16"/>
    </row>
    <row r="1746" spans="1:3" x14ac:dyDescent="0.25">
      <c r="A1746" t="s">
        <v>8219</v>
      </c>
      <c r="B1746">
        <v>38</v>
      </c>
      <c r="C1746" s="16"/>
    </row>
    <row r="1747" spans="1:3" x14ac:dyDescent="0.25">
      <c r="A1747" t="s">
        <v>8219</v>
      </c>
      <c r="B1747">
        <v>28</v>
      </c>
      <c r="C1747" s="16"/>
    </row>
    <row r="1748" spans="1:3" x14ac:dyDescent="0.25">
      <c r="A1748" t="s">
        <v>8219</v>
      </c>
      <c r="B1748">
        <v>78</v>
      </c>
      <c r="C1748" s="16"/>
    </row>
    <row r="1749" spans="1:3" x14ac:dyDescent="0.25">
      <c r="A1749" t="s">
        <v>8219</v>
      </c>
      <c r="B1749">
        <v>23</v>
      </c>
      <c r="C1749" s="16"/>
    </row>
    <row r="1750" spans="1:3" x14ac:dyDescent="0.25">
      <c r="A1750" t="s">
        <v>8219</v>
      </c>
      <c r="B1750">
        <v>40</v>
      </c>
      <c r="C1750" s="16"/>
    </row>
    <row r="1751" spans="1:3" x14ac:dyDescent="0.25">
      <c r="A1751" t="s">
        <v>8219</v>
      </c>
      <c r="B1751">
        <v>13</v>
      </c>
      <c r="C1751" s="16"/>
    </row>
    <row r="1752" spans="1:3" x14ac:dyDescent="0.25">
      <c r="A1752" t="s">
        <v>8219</v>
      </c>
      <c r="B1752">
        <v>18</v>
      </c>
      <c r="C1752" s="16"/>
    </row>
    <row r="1753" spans="1:3" x14ac:dyDescent="0.25">
      <c r="A1753" t="s">
        <v>8219</v>
      </c>
      <c r="B1753">
        <v>22</v>
      </c>
      <c r="C1753" s="16"/>
    </row>
    <row r="1754" spans="1:3" x14ac:dyDescent="0.25">
      <c r="A1754" t="s">
        <v>8219</v>
      </c>
      <c r="B1754">
        <v>79</v>
      </c>
      <c r="C1754" s="16"/>
    </row>
    <row r="1755" spans="1:3" x14ac:dyDescent="0.25">
      <c r="A1755" t="s">
        <v>8219</v>
      </c>
      <c r="B1755">
        <v>14</v>
      </c>
      <c r="C1755" s="16"/>
    </row>
    <row r="1756" spans="1:3" x14ac:dyDescent="0.25">
      <c r="A1756" t="s">
        <v>8219</v>
      </c>
      <c r="B1756">
        <v>51</v>
      </c>
      <c r="C1756" s="16"/>
    </row>
    <row r="1757" spans="1:3" x14ac:dyDescent="0.25">
      <c r="A1757" t="s">
        <v>8219</v>
      </c>
      <c r="B1757">
        <v>54</v>
      </c>
      <c r="C1757" s="16"/>
    </row>
    <row r="1758" spans="1:3" x14ac:dyDescent="0.25">
      <c r="A1758" t="s">
        <v>8219</v>
      </c>
      <c r="B1758">
        <v>70</v>
      </c>
      <c r="C1758" s="16"/>
    </row>
    <row r="1759" spans="1:3" x14ac:dyDescent="0.25">
      <c r="A1759" t="s">
        <v>8219</v>
      </c>
      <c r="B1759">
        <v>44</v>
      </c>
      <c r="C1759" s="16"/>
    </row>
    <row r="1760" spans="1:3" x14ac:dyDescent="0.25">
      <c r="A1760" t="s">
        <v>8219</v>
      </c>
      <c r="B1760">
        <v>55</v>
      </c>
      <c r="C1760" s="16"/>
    </row>
    <row r="1761" spans="1:3" x14ac:dyDescent="0.25">
      <c r="A1761" t="s">
        <v>8219</v>
      </c>
      <c r="B1761">
        <v>15</v>
      </c>
      <c r="C1761" s="16"/>
    </row>
    <row r="1762" spans="1:3" x14ac:dyDescent="0.25">
      <c r="A1762" t="s">
        <v>8219</v>
      </c>
      <c r="B1762">
        <v>27</v>
      </c>
      <c r="C1762" s="16"/>
    </row>
    <row r="1763" spans="1:3" x14ac:dyDescent="0.25">
      <c r="A1763" t="s">
        <v>8219</v>
      </c>
      <c r="B1763">
        <v>21</v>
      </c>
      <c r="C1763" s="16"/>
    </row>
    <row r="1764" spans="1:3" x14ac:dyDescent="0.25">
      <c r="A1764" t="s">
        <v>8219</v>
      </c>
      <c r="B1764">
        <v>162</v>
      </c>
      <c r="C1764" s="16"/>
    </row>
    <row r="1765" spans="1:3" x14ac:dyDescent="0.25">
      <c r="A1765" t="s">
        <v>8219</v>
      </c>
      <c r="B1765">
        <v>23</v>
      </c>
      <c r="C1765" s="16"/>
    </row>
    <row r="1766" spans="1:3" x14ac:dyDescent="0.25">
      <c r="A1766" t="s">
        <v>8219</v>
      </c>
      <c r="B1766">
        <v>72</v>
      </c>
      <c r="C1766" s="16"/>
    </row>
    <row r="1767" spans="1:3" x14ac:dyDescent="0.25">
      <c r="A1767" t="s">
        <v>8219</v>
      </c>
      <c r="B1767">
        <v>68</v>
      </c>
      <c r="C1767" s="16"/>
    </row>
    <row r="1768" spans="1:3" x14ac:dyDescent="0.25">
      <c r="A1768" t="s">
        <v>8219</v>
      </c>
      <c r="B1768">
        <v>20</v>
      </c>
      <c r="C1768" s="16"/>
    </row>
    <row r="1769" spans="1:3" x14ac:dyDescent="0.25">
      <c r="A1769" t="s">
        <v>8219</v>
      </c>
      <c r="B1769">
        <v>26</v>
      </c>
      <c r="C1769" s="16"/>
    </row>
    <row r="1770" spans="1:3" x14ac:dyDescent="0.25">
      <c r="A1770" t="s">
        <v>8219</v>
      </c>
      <c r="B1770">
        <v>72</v>
      </c>
      <c r="C1770" s="16"/>
    </row>
    <row r="1771" spans="1:3" x14ac:dyDescent="0.25">
      <c r="A1771" t="s">
        <v>8219</v>
      </c>
      <c r="B1771">
        <v>3</v>
      </c>
      <c r="C1771" s="16"/>
    </row>
    <row r="1772" spans="1:3" x14ac:dyDescent="0.25">
      <c r="A1772" t="s">
        <v>8219</v>
      </c>
      <c r="B1772">
        <v>18</v>
      </c>
      <c r="C1772" s="16"/>
    </row>
    <row r="1773" spans="1:3" x14ac:dyDescent="0.25">
      <c r="A1773" t="s">
        <v>8219</v>
      </c>
      <c r="B1773">
        <v>30</v>
      </c>
      <c r="C1773" s="16"/>
    </row>
    <row r="1774" spans="1:3" x14ac:dyDescent="0.25">
      <c r="A1774" t="s">
        <v>8219</v>
      </c>
      <c r="B1774">
        <v>23</v>
      </c>
      <c r="C1774" s="16"/>
    </row>
    <row r="1775" spans="1:3" x14ac:dyDescent="0.25">
      <c r="A1775" t="s">
        <v>8219</v>
      </c>
      <c r="B1775">
        <v>54</v>
      </c>
      <c r="C1775" s="16"/>
    </row>
    <row r="1776" spans="1:3" x14ac:dyDescent="0.25">
      <c r="A1776" t="s">
        <v>8219</v>
      </c>
      <c r="B1776">
        <v>26</v>
      </c>
      <c r="C1776" s="16"/>
    </row>
    <row r="1777" spans="1:3" x14ac:dyDescent="0.25">
      <c r="A1777" t="s">
        <v>8219</v>
      </c>
      <c r="B1777">
        <v>9</v>
      </c>
      <c r="C1777" s="16"/>
    </row>
    <row r="1778" spans="1:3" x14ac:dyDescent="0.25">
      <c r="A1778" t="s">
        <v>8219</v>
      </c>
      <c r="B1778">
        <v>27</v>
      </c>
      <c r="C1778" s="16"/>
    </row>
    <row r="1779" spans="1:3" x14ac:dyDescent="0.25">
      <c r="A1779" t="s">
        <v>8219</v>
      </c>
      <c r="B1779">
        <v>30</v>
      </c>
      <c r="C1779" s="16"/>
    </row>
    <row r="1780" spans="1:3" x14ac:dyDescent="0.25">
      <c r="A1780" t="s">
        <v>8219</v>
      </c>
      <c r="B1780">
        <v>52</v>
      </c>
      <c r="C1780" s="16"/>
    </row>
    <row r="1781" spans="1:3" x14ac:dyDescent="0.25">
      <c r="A1781" t="s">
        <v>8219</v>
      </c>
      <c r="B1781">
        <v>17</v>
      </c>
      <c r="C1781" s="16"/>
    </row>
    <row r="1782" spans="1:3" x14ac:dyDescent="0.25">
      <c r="A1782" t="s">
        <v>8219</v>
      </c>
      <c r="B1782">
        <v>19</v>
      </c>
      <c r="C1782" s="16"/>
    </row>
    <row r="1783" spans="1:3" x14ac:dyDescent="0.25">
      <c r="A1783" t="s">
        <v>8219</v>
      </c>
      <c r="B1783">
        <v>77</v>
      </c>
      <c r="C1783" s="16"/>
    </row>
    <row r="1784" spans="1:3" x14ac:dyDescent="0.25">
      <c r="A1784" t="s">
        <v>8219</v>
      </c>
      <c r="B1784">
        <v>21</v>
      </c>
      <c r="C1784" s="16"/>
    </row>
    <row r="1785" spans="1:3" x14ac:dyDescent="0.25">
      <c r="A1785" t="s">
        <v>8219</v>
      </c>
      <c r="B1785">
        <v>38</v>
      </c>
      <c r="C1785" s="16"/>
    </row>
    <row r="1786" spans="1:3" x14ac:dyDescent="0.25">
      <c r="A1786" t="s">
        <v>8219</v>
      </c>
      <c r="B1786">
        <v>28</v>
      </c>
      <c r="C1786" s="16"/>
    </row>
    <row r="1787" spans="1:3" x14ac:dyDescent="0.25">
      <c r="A1787" t="s">
        <v>8219</v>
      </c>
      <c r="B1787">
        <v>48</v>
      </c>
      <c r="C1787" s="16"/>
    </row>
    <row r="1788" spans="1:3" x14ac:dyDescent="0.25">
      <c r="A1788" t="s">
        <v>8219</v>
      </c>
      <c r="B1788">
        <v>46</v>
      </c>
      <c r="C1788" s="16"/>
    </row>
    <row r="1789" spans="1:3" x14ac:dyDescent="0.25">
      <c r="A1789" t="s">
        <v>8219</v>
      </c>
      <c r="B1789">
        <v>30</v>
      </c>
      <c r="C1789" s="16"/>
    </row>
    <row r="1790" spans="1:3" x14ac:dyDescent="0.25">
      <c r="A1790" t="s">
        <v>8219</v>
      </c>
      <c r="B1790">
        <v>64</v>
      </c>
      <c r="C1790" s="16"/>
    </row>
    <row r="1791" spans="1:3" x14ac:dyDescent="0.25">
      <c r="A1791" t="s">
        <v>8219</v>
      </c>
      <c r="B1791">
        <v>15</v>
      </c>
      <c r="C1791" s="16"/>
    </row>
    <row r="1792" spans="1:3" x14ac:dyDescent="0.25">
      <c r="A1792" t="s">
        <v>8219</v>
      </c>
      <c r="B1792">
        <v>41</v>
      </c>
      <c r="C1792" s="16"/>
    </row>
    <row r="1793" spans="1:3" x14ac:dyDescent="0.25">
      <c r="A1793" t="s">
        <v>8219</v>
      </c>
      <c r="B1793">
        <v>35</v>
      </c>
      <c r="C1793" s="16"/>
    </row>
    <row r="1794" spans="1:3" x14ac:dyDescent="0.25">
      <c r="A1794" t="s">
        <v>8219</v>
      </c>
      <c r="B1794">
        <v>45</v>
      </c>
      <c r="C1794" s="16"/>
    </row>
    <row r="1795" spans="1:3" x14ac:dyDescent="0.25">
      <c r="A1795" t="s">
        <v>8219</v>
      </c>
      <c r="B1795">
        <v>62</v>
      </c>
      <c r="C1795" s="16"/>
    </row>
    <row r="1796" spans="1:3" x14ac:dyDescent="0.25">
      <c r="A1796" t="s">
        <v>8219</v>
      </c>
      <c r="B1796">
        <v>22</v>
      </c>
      <c r="C1796" s="16"/>
    </row>
    <row r="1797" spans="1:3" x14ac:dyDescent="0.25">
      <c r="A1797" t="s">
        <v>8219</v>
      </c>
      <c r="B1797">
        <v>18</v>
      </c>
      <c r="C1797" s="16"/>
    </row>
    <row r="1798" spans="1:3" x14ac:dyDescent="0.25">
      <c r="A1798" t="s">
        <v>8219</v>
      </c>
      <c r="B1798">
        <v>12</v>
      </c>
      <c r="C1798" s="16"/>
    </row>
    <row r="1799" spans="1:3" x14ac:dyDescent="0.25">
      <c r="A1799" t="s">
        <v>8219</v>
      </c>
      <c r="B1799">
        <v>44</v>
      </c>
      <c r="C1799" s="16"/>
    </row>
    <row r="1800" spans="1:3" x14ac:dyDescent="0.25">
      <c r="A1800" t="s">
        <v>8219</v>
      </c>
      <c r="B1800">
        <v>27</v>
      </c>
      <c r="C1800" s="16"/>
    </row>
    <row r="1801" spans="1:3" x14ac:dyDescent="0.25">
      <c r="A1801" t="s">
        <v>8219</v>
      </c>
      <c r="B1801">
        <v>38</v>
      </c>
      <c r="C1801" s="16"/>
    </row>
    <row r="1802" spans="1:3" x14ac:dyDescent="0.25">
      <c r="A1802" t="s">
        <v>8219</v>
      </c>
      <c r="B1802">
        <v>28</v>
      </c>
      <c r="C1802" s="16"/>
    </row>
    <row r="1803" spans="1:3" x14ac:dyDescent="0.25">
      <c r="A1803" t="s">
        <v>8219</v>
      </c>
      <c r="B1803">
        <v>24</v>
      </c>
      <c r="C1803" s="16"/>
    </row>
    <row r="1804" spans="1:3" x14ac:dyDescent="0.25">
      <c r="A1804" t="s">
        <v>8219</v>
      </c>
      <c r="B1804">
        <v>65</v>
      </c>
      <c r="C1804" s="16"/>
    </row>
    <row r="1805" spans="1:3" x14ac:dyDescent="0.25">
      <c r="A1805" t="s">
        <v>8219</v>
      </c>
      <c r="B1805">
        <v>46</v>
      </c>
      <c r="C1805" s="16"/>
    </row>
    <row r="1806" spans="1:3" x14ac:dyDescent="0.25">
      <c r="A1806" t="s">
        <v>8219</v>
      </c>
      <c r="B1806">
        <v>85</v>
      </c>
      <c r="C1806" s="16"/>
    </row>
    <row r="1807" spans="1:3" x14ac:dyDescent="0.25">
      <c r="A1807" t="s">
        <v>8219</v>
      </c>
      <c r="B1807">
        <v>66</v>
      </c>
      <c r="C1807" s="16"/>
    </row>
    <row r="1808" spans="1:3" x14ac:dyDescent="0.25">
      <c r="A1808" t="s">
        <v>8219</v>
      </c>
      <c r="B1808">
        <v>165</v>
      </c>
      <c r="C1808" s="16"/>
    </row>
    <row r="1809" spans="1:3" x14ac:dyDescent="0.25">
      <c r="A1809" t="s">
        <v>8219</v>
      </c>
      <c r="B1809">
        <v>17</v>
      </c>
      <c r="C1809" s="16"/>
    </row>
    <row r="1810" spans="1:3" x14ac:dyDescent="0.25">
      <c r="A1810" t="s">
        <v>8219</v>
      </c>
      <c r="B1810">
        <v>3</v>
      </c>
      <c r="C1810" s="16"/>
    </row>
    <row r="1811" spans="1:3" x14ac:dyDescent="0.25">
      <c r="A1811" t="s">
        <v>8219</v>
      </c>
      <c r="B1811">
        <v>17</v>
      </c>
      <c r="C1811" s="16"/>
    </row>
    <row r="1812" spans="1:3" x14ac:dyDescent="0.25">
      <c r="A1812" t="s">
        <v>8219</v>
      </c>
      <c r="B1812">
        <v>91</v>
      </c>
      <c r="C1812" s="16"/>
    </row>
    <row r="1813" spans="1:3" x14ac:dyDescent="0.25">
      <c r="A1813" t="s">
        <v>8219</v>
      </c>
      <c r="B1813">
        <v>67</v>
      </c>
      <c r="C1813" s="16"/>
    </row>
    <row r="1814" spans="1:3" x14ac:dyDescent="0.25">
      <c r="A1814" t="s">
        <v>8219</v>
      </c>
      <c r="B1814">
        <v>18</v>
      </c>
      <c r="C1814" s="16"/>
    </row>
    <row r="1815" spans="1:3" x14ac:dyDescent="0.25">
      <c r="A1815" t="s">
        <v>8219</v>
      </c>
      <c r="B1815">
        <v>21</v>
      </c>
      <c r="C1815" s="16"/>
    </row>
    <row r="1816" spans="1:3" x14ac:dyDescent="0.25">
      <c r="A1816" t="s">
        <v>8219</v>
      </c>
      <c r="B1816">
        <v>40</v>
      </c>
      <c r="C1816" s="16"/>
    </row>
    <row r="1817" spans="1:3" x14ac:dyDescent="0.25">
      <c r="A1817" t="s">
        <v>8219</v>
      </c>
      <c r="B1817">
        <v>78</v>
      </c>
      <c r="C1817" s="16"/>
    </row>
    <row r="1818" spans="1:3" x14ac:dyDescent="0.25">
      <c r="A1818" t="s">
        <v>8219</v>
      </c>
      <c r="B1818">
        <v>26</v>
      </c>
      <c r="C1818" s="16"/>
    </row>
    <row r="1819" spans="1:3" x14ac:dyDescent="0.25">
      <c r="A1819" t="s">
        <v>8219</v>
      </c>
      <c r="B1819">
        <v>14</v>
      </c>
      <c r="C1819" s="16"/>
    </row>
    <row r="1820" spans="1:3" x14ac:dyDescent="0.25">
      <c r="A1820" t="s">
        <v>8219</v>
      </c>
      <c r="B1820">
        <v>44</v>
      </c>
      <c r="C1820" s="16"/>
    </row>
    <row r="1821" spans="1:3" x14ac:dyDescent="0.25">
      <c r="A1821" t="s">
        <v>8219</v>
      </c>
      <c r="B1821">
        <v>9</v>
      </c>
      <c r="C1821" s="16"/>
    </row>
    <row r="1822" spans="1:3" x14ac:dyDescent="0.25">
      <c r="A1822" t="s">
        <v>8219</v>
      </c>
      <c r="B1822">
        <v>30</v>
      </c>
      <c r="C1822" s="16"/>
    </row>
    <row r="1823" spans="1:3" x14ac:dyDescent="0.25">
      <c r="A1823" t="s">
        <v>8219</v>
      </c>
      <c r="B1823">
        <v>45</v>
      </c>
      <c r="C1823" s="16"/>
    </row>
    <row r="1824" spans="1:3" x14ac:dyDescent="0.25">
      <c r="A1824" t="s">
        <v>8219</v>
      </c>
      <c r="B1824">
        <v>56</v>
      </c>
      <c r="C1824" s="16"/>
    </row>
    <row r="1825" spans="1:3" x14ac:dyDescent="0.25">
      <c r="A1825" t="s">
        <v>8219</v>
      </c>
      <c r="B1825">
        <v>46</v>
      </c>
      <c r="C1825" s="16"/>
    </row>
    <row r="1826" spans="1:3" x14ac:dyDescent="0.25">
      <c r="A1826" t="s">
        <v>8219</v>
      </c>
      <c r="B1826">
        <v>34</v>
      </c>
      <c r="C1826" s="16"/>
    </row>
    <row r="1827" spans="1:3" x14ac:dyDescent="0.25">
      <c r="A1827" t="s">
        <v>8219</v>
      </c>
      <c r="B1827">
        <v>98</v>
      </c>
      <c r="C1827" s="16"/>
    </row>
    <row r="1828" spans="1:3" x14ac:dyDescent="0.25">
      <c r="A1828" t="s">
        <v>8219</v>
      </c>
      <c r="B1828">
        <v>46</v>
      </c>
      <c r="C1828" s="16"/>
    </row>
    <row r="1829" spans="1:3" x14ac:dyDescent="0.25">
      <c r="A1829" t="s">
        <v>8219</v>
      </c>
      <c r="B1829">
        <v>10</v>
      </c>
      <c r="C1829" s="16"/>
    </row>
    <row r="1830" spans="1:3" x14ac:dyDescent="0.25">
      <c r="A1830" t="s">
        <v>8219</v>
      </c>
      <c r="B1830">
        <v>76</v>
      </c>
      <c r="C1830" s="16"/>
    </row>
    <row r="1831" spans="1:3" x14ac:dyDescent="0.25">
      <c r="A1831" t="s">
        <v>8219</v>
      </c>
      <c r="B1831">
        <v>104</v>
      </c>
      <c r="C1831" s="16"/>
    </row>
    <row r="1832" spans="1:3" x14ac:dyDescent="0.25">
      <c r="A1832" t="s">
        <v>8219</v>
      </c>
      <c r="B1832">
        <v>87</v>
      </c>
      <c r="C1832" s="16"/>
    </row>
    <row r="1833" spans="1:3" x14ac:dyDescent="0.25">
      <c r="A1833" t="s">
        <v>8219</v>
      </c>
      <c r="B1833">
        <v>29</v>
      </c>
      <c r="C1833" s="16"/>
    </row>
    <row r="1834" spans="1:3" x14ac:dyDescent="0.25">
      <c r="A1834" t="s">
        <v>8219</v>
      </c>
      <c r="B1834">
        <v>51</v>
      </c>
      <c r="C1834" s="16"/>
    </row>
    <row r="1835" spans="1:3" x14ac:dyDescent="0.25">
      <c r="A1835" t="s">
        <v>8219</v>
      </c>
      <c r="B1835">
        <v>12</v>
      </c>
      <c r="C1835" s="16"/>
    </row>
    <row r="1836" spans="1:3" x14ac:dyDescent="0.25">
      <c r="A1836" t="s">
        <v>8219</v>
      </c>
      <c r="B1836">
        <v>72</v>
      </c>
      <c r="C1836" s="16"/>
    </row>
    <row r="1837" spans="1:3" x14ac:dyDescent="0.25">
      <c r="A1837" t="s">
        <v>8219</v>
      </c>
      <c r="B1837">
        <v>21</v>
      </c>
      <c r="C1837" s="16"/>
    </row>
    <row r="1838" spans="1:3" x14ac:dyDescent="0.25">
      <c r="A1838" t="s">
        <v>8219</v>
      </c>
      <c r="B1838">
        <v>42</v>
      </c>
      <c r="C1838" s="16"/>
    </row>
    <row r="1839" spans="1:3" x14ac:dyDescent="0.25">
      <c r="A1839" t="s">
        <v>8219</v>
      </c>
      <c r="B1839">
        <v>71</v>
      </c>
      <c r="C1839" s="16"/>
    </row>
    <row r="1840" spans="1:3" x14ac:dyDescent="0.25">
      <c r="A1840" t="s">
        <v>8219</v>
      </c>
      <c r="B1840">
        <v>168</v>
      </c>
      <c r="C1840" s="16"/>
    </row>
    <row r="1841" spans="1:3" x14ac:dyDescent="0.25">
      <c r="A1841" t="s">
        <v>8219</v>
      </c>
      <c r="B1841">
        <v>19</v>
      </c>
      <c r="C1841" s="16"/>
    </row>
    <row r="1842" spans="1:3" x14ac:dyDescent="0.25">
      <c r="A1842" t="s">
        <v>8219</v>
      </c>
      <c r="B1842">
        <v>37</v>
      </c>
      <c r="C1842" s="16"/>
    </row>
    <row r="1843" spans="1:3" x14ac:dyDescent="0.25">
      <c r="A1843" t="s">
        <v>8219</v>
      </c>
      <c r="B1843">
        <v>36</v>
      </c>
      <c r="C1843" s="16"/>
    </row>
    <row r="1844" spans="1:3" x14ac:dyDescent="0.25">
      <c r="A1844" t="s">
        <v>8219</v>
      </c>
      <c r="B1844">
        <v>14</v>
      </c>
      <c r="C1844" s="16"/>
    </row>
    <row r="1845" spans="1:3" x14ac:dyDescent="0.25">
      <c r="A1845" t="s">
        <v>8219</v>
      </c>
      <c r="B1845">
        <v>18</v>
      </c>
      <c r="C1845" s="16"/>
    </row>
    <row r="1846" spans="1:3" x14ac:dyDescent="0.25">
      <c r="A1846" t="s">
        <v>8219</v>
      </c>
      <c r="B1846">
        <v>82</v>
      </c>
      <c r="C1846" s="16"/>
    </row>
    <row r="1847" spans="1:3" x14ac:dyDescent="0.25">
      <c r="A1847" t="s">
        <v>8219</v>
      </c>
      <c r="B1847">
        <v>43</v>
      </c>
      <c r="C1847" s="16"/>
    </row>
    <row r="1848" spans="1:3" x14ac:dyDescent="0.25">
      <c r="A1848" t="s">
        <v>8219</v>
      </c>
      <c r="B1848">
        <v>8</v>
      </c>
      <c r="C1848" s="16"/>
    </row>
    <row r="1849" spans="1:3" x14ac:dyDescent="0.25">
      <c r="A1849" t="s">
        <v>8219</v>
      </c>
      <c r="B1849">
        <v>45</v>
      </c>
      <c r="C1849" s="16"/>
    </row>
    <row r="1850" spans="1:3" x14ac:dyDescent="0.25">
      <c r="A1850" t="s">
        <v>8219</v>
      </c>
      <c r="B1850">
        <v>20</v>
      </c>
      <c r="C1850" s="16"/>
    </row>
    <row r="1851" spans="1:3" x14ac:dyDescent="0.25">
      <c r="A1851" t="s">
        <v>8219</v>
      </c>
      <c r="B1851">
        <v>31</v>
      </c>
      <c r="C1851" s="16"/>
    </row>
    <row r="1852" spans="1:3" x14ac:dyDescent="0.25">
      <c r="A1852" t="s">
        <v>8219</v>
      </c>
      <c r="B1852">
        <v>25</v>
      </c>
      <c r="C1852" s="16"/>
    </row>
    <row r="1853" spans="1:3" x14ac:dyDescent="0.25">
      <c r="A1853" t="s">
        <v>8219</v>
      </c>
      <c r="B1853">
        <v>14</v>
      </c>
      <c r="C1853" s="16"/>
    </row>
    <row r="1854" spans="1:3" x14ac:dyDescent="0.25">
      <c r="A1854" t="s">
        <v>8219</v>
      </c>
      <c r="B1854">
        <v>45</v>
      </c>
      <c r="C1854" s="16"/>
    </row>
    <row r="1855" spans="1:3" x14ac:dyDescent="0.25">
      <c r="A1855" t="s">
        <v>8219</v>
      </c>
      <c r="B1855">
        <v>20</v>
      </c>
      <c r="C1855" s="16"/>
    </row>
    <row r="1856" spans="1:3" x14ac:dyDescent="0.25">
      <c r="A1856" t="s">
        <v>8219</v>
      </c>
      <c r="B1856">
        <v>39</v>
      </c>
      <c r="C1856" s="16"/>
    </row>
    <row r="1857" spans="1:3" x14ac:dyDescent="0.25">
      <c r="A1857" t="s">
        <v>8219</v>
      </c>
      <c r="B1857">
        <v>16</v>
      </c>
      <c r="C1857" s="16"/>
    </row>
    <row r="1858" spans="1:3" x14ac:dyDescent="0.25">
      <c r="A1858" t="s">
        <v>8219</v>
      </c>
      <c r="B1858">
        <v>37</v>
      </c>
      <c r="C1858" s="16"/>
    </row>
    <row r="1859" spans="1:3" x14ac:dyDescent="0.25">
      <c r="A1859" t="s">
        <v>8219</v>
      </c>
      <c r="B1859">
        <v>14</v>
      </c>
      <c r="C1859" s="16"/>
    </row>
    <row r="1860" spans="1:3" x14ac:dyDescent="0.25">
      <c r="A1860" t="s">
        <v>8219</v>
      </c>
      <c r="B1860">
        <v>21</v>
      </c>
      <c r="C1860" s="16"/>
    </row>
    <row r="1861" spans="1:3" x14ac:dyDescent="0.25">
      <c r="A1861" t="s">
        <v>8219</v>
      </c>
      <c r="B1861">
        <v>69</v>
      </c>
      <c r="C1861" s="16"/>
    </row>
    <row r="1862" spans="1:3" x14ac:dyDescent="0.25">
      <c r="A1862" t="s">
        <v>8219</v>
      </c>
      <c r="B1862">
        <v>16</v>
      </c>
      <c r="C1862" s="16"/>
    </row>
    <row r="1863" spans="1:3" x14ac:dyDescent="0.25">
      <c r="A1863" t="s">
        <v>8219</v>
      </c>
      <c r="B1863">
        <v>55</v>
      </c>
      <c r="C1863" s="16"/>
    </row>
    <row r="1864" spans="1:3" x14ac:dyDescent="0.25">
      <c r="A1864" t="s">
        <v>8219</v>
      </c>
      <c r="B1864">
        <v>27</v>
      </c>
      <c r="C1864" s="16"/>
    </row>
    <row r="1865" spans="1:3" x14ac:dyDescent="0.25">
      <c r="A1865" t="s">
        <v>8219</v>
      </c>
      <c r="B1865">
        <v>36</v>
      </c>
      <c r="C1865" s="16"/>
    </row>
    <row r="1866" spans="1:3" x14ac:dyDescent="0.25">
      <c r="A1866" t="s">
        <v>8219</v>
      </c>
      <c r="B1866">
        <v>19</v>
      </c>
      <c r="C1866" s="16"/>
    </row>
    <row r="1867" spans="1:3" x14ac:dyDescent="0.25">
      <c r="A1867" t="s">
        <v>8219</v>
      </c>
      <c r="B1867">
        <v>12</v>
      </c>
      <c r="C1867" s="16"/>
    </row>
    <row r="1868" spans="1:3" x14ac:dyDescent="0.25">
      <c r="A1868" t="s">
        <v>8219</v>
      </c>
      <c r="B1868">
        <v>17</v>
      </c>
      <c r="C1868" s="16"/>
    </row>
    <row r="1869" spans="1:3" x14ac:dyDescent="0.25">
      <c r="A1869" t="s">
        <v>8219</v>
      </c>
      <c r="B1869">
        <v>114</v>
      </c>
      <c r="C1869" s="16"/>
    </row>
    <row r="1870" spans="1:3" x14ac:dyDescent="0.25">
      <c r="A1870" t="s">
        <v>8219</v>
      </c>
      <c r="B1870">
        <v>93</v>
      </c>
      <c r="C1870" s="16"/>
    </row>
    <row r="1871" spans="1:3" x14ac:dyDescent="0.25">
      <c r="A1871" t="s">
        <v>8219</v>
      </c>
      <c r="B1871">
        <v>36</v>
      </c>
      <c r="C1871" s="16"/>
    </row>
    <row r="1872" spans="1:3" x14ac:dyDescent="0.25">
      <c r="A1872" t="s">
        <v>8219</v>
      </c>
      <c r="B1872">
        <v>61</v>
      </c>
      <c r="C1872" s="16"/>
    </row>
    <row r="1873" spans="1:3" x14ac:dyDescent="0.25">
      <c r="A1873" t="s">
        <v>8219</v>
      </c>
      <c r="B1873">
        <v>47</v>
      </c>
      <c r="C1873" s="16"/>
    </row>
    <row r="1874" spans="1:3" x14ac:dyDescent="0.25">
      <c r="A1874" t="s">
        <v>8219</v>
      </c>
      <c r="B1874">
        <v>17</v>
      </c>
      <c r="C1874" s="16"/>
    </row>
    <row r="1875" spans="1:3" x14ac:dyDescent="0.25">
      <c r="A1875" t="s">
        <v>8219</v>
      </c>
      <c r="B1875">
        <v>63</v>
      </c>
      <c r="C1875" s="16"/>
    </row>
    <row r="1876" spans="1:3" x14ac:dyDescent="0.25">
      <c r="A1876" t="s">
        <v>8219</v>
      </c>
      <c r="B1876">
        <v>9</v>
      </c>
      <c r="C1876" s="16"/>
    </row>
    <row r="1877" spans="1:3" x14ac:dyDescent="0.25">
      <c r="A1877" t="s">
        <v>8219</v>
      </c>
      <c r="B1877">
        <v>30</v>
      </c>
      <c r="C1877" s="16"/>
    </row>
    <row r="1878" spans="1:3" x14ac:dyDescent="0.25">
      <c r="A1878" t="s">
        <v>8219</v>
      </c>
      <c r="B1878">
        <v>23</v>
      </c>
      <c r="C1878" s="16"/>
    </row>
    <row r="1879" spans="1:3" x14ac:dyDescent="0.25">
      <c r="A1879" t="s">
        <v>8219</v>
      </c>
      <c r="B1879">
        <v>33</v>
      </c>
      <c r="C1879" s="16"/>
    </row>
    <row r="1880" spans="1:3" x14ac:dyDescent="0.25">
      <c r="A1880" t="s">
        <v>8219</v>
      </c>
      <c r="B1880">
        <v>39</v>
      </c>
      <c r="C1880" s="16"/>
    </row>
    <row r="1881" spans="1:3" x14ac:dyDescent="0.25">
      <c r="A1881" t="s">
        <v>8219</v>
      </c>
      <c r="B1881">
        <v>17</v>
      </c>
      <c r="C1881" s="16"/>
    </row>
    <row r="1882" spans="1:3" x14ac:dyDescent="0.25">
      <c r="A1882" t="s">
        <v>8219</v>
      </c>
      <c r="B1882">
        <v>6</v>
      </c>
      <c r="C1882" s="16"/>
    </row>
    <row r="1883" spans="1:3" x14ac:dyDescent="0.25">
      <c r="A1883" t="s">
        <v>8219</v>
      </c>
      <c r="B1883">
        <v>39</v>
      </c>
      <c r="C1883" s="16"/>
    </row>
    <row r="1884" spans="1:3" x14ac:dyDescent="0.25">
      <c r="A1884" t="s">
        <v>8219</v>
      </c>
      <c r="B1884">
        <v>57</v>
      </c>
      <c r="C1884" s="16"/>
    </row>
    <row r="1885" spans="1:3" x14ac:dyDescent="0.25">
      <c r="A1885" t="s">
        <v>8219</v>
      </c>
      <c r="B1885">
        <v>56</v>
      </c>
      <c r="C1885" s="16"/>
    </row>
    <row r="1886" spans="1:3" x14ac:dyDescent="0.25">
      <c r="A1886" t="s">
        <v>8219</v>
      </c>
      <c r="B1886">
        <v>13</v>
      </c>
      <c r="C1886" s="16"/>
    </row>
    <row r="1887" spans="1:3" x14ac:dyDescent="0.25">
      <c r="A1887" t="s">
        <v>8219</v>
      </c>
      <c r="B1887">
        <v>95</v>
      </c>
      <c r="C1887" s="16"/>
    </row>
    <row r="1888" spans="1:3" x14ac:dyDescent="0.25">
      <c r="A1888" t="s">
        <v>8219</v>
      </c>
      <c r="B1888">
        <v>80</v>
      </c>
      <c r="C1888" s="16"/>
    </row>
    <row r="1889" spans="1:3" x14ac:dyDescent="0.25">
      <c r="A1889" t="s">
        <v>8219</v>
      </c>
      <c r="B1889">
        <v>133</v>
      </c>
      <c r="C1889" s="16"/>
    </row>
    <row r="1890" spans="1:3" x14ac:dyDescent="0.25">
      <c r="A1890" t="s">
        <v>8219</v>
      </c>
      <c r="B1890">
        <v>44</v>
      </c>
      <c r="C1890" s="16"/>
    </row>
    <row r="1891" spans="1:3" x14ac:dyDescent="0.25">
      <c r="A1891" t="s">
        <v>8219</v>
      </c>
      <c r="B1891">
        <v>30</v>
      </c>
      <c r="C1891" s="16"/>
    </row>
    <row r="1892" spans="1:3" x14ac:dyDescent="0.25">
      <c r="A1892" t="s">
        <v>8219</v>
      </c>
      <c r="B1892">
        <v>56</v>
      </c>
      <c r="C1892" s="16"/>
    </row>
    <row r="1893" spans="1:3" x14ac:dyDescent="0.25">
      <c r="A1893" t="s">
        <v>8219</v>
      </c>
      <c r="B1893">
        <v>66</v>
      </c>
      <c r="C1893" s="16"/>
    </row>
    <row r="1894" spans="1:3" x14ac:dyDescent="0.25">
      <c r="A1894" t="s">
        <v>8219</v>
      </c>
      <c r="B1894">
        <v>29</v>
      </c>
      <c r="C1894" s="16"/>
    </row>
    <row r="1895" spans="1:3" x14ac:dyDescent="0.25">
      <c r="A1895" t="s">
        <v>8219</v>
      </c>
      <c r="B1895">
        <v>72</v>
      </c>
      <c r="C1895" s="16"/>
    </row>
    <row r="1896" spans="1:3" x14ac:dyDescent="0.25">
      <c r="A1896" t="s">
        <v>8219</v>
      </c>
      <c r="B1896">
        <v>27</v>
      </c>
      <c r="C1896" s="16"/>
    </row>
    <row r="1897" spans="1:3" x14ac:dyDescent="0.25">
      <c r="A1897" t="s">
        <v>8219</v>
      </c>
      <c r="B1897">
        <v>10</v>
      </c>
      <c r="C1897" s="16"/>
    </row>
    <row r="1898" spans="1:3" x14ac:dyDescent="0.25">
      <c r="A1898" t="s">
        <v>8219</v>
      </c>
      <c r="B1898">
        <v>35</v>
      </c>
      <c r="C1898" s="16"/>
    </row>
    <row r="1899" spans="1:3" x14ac:dyDescent="0.25">
      <c r="A1899" t="s">
        <v>8219</v>
      </c>
      <c r="B1899">
        <v>29</v>
      </c>
      <c r="C1899" s="16"/>
    </row>
    <row r="1900" spans="1:3" x14ac:dyDescent="0.25">
      <c r="A1900" t="s">
        <v>8219</v>
      </c>
      <c r="B1900">
        <v>13</v>
      </c>
      <c r="C1900" s="16"/>
    </row>
    <row r="1901" spans="1:3" x14ac:dyDescent="0.25">
      <c r="A1901" t="s">
        <v>8219</v>
      </c>
      <c r="B1901">
        <v>72</v>
      </c>
      <c r="C1901" s="16"/>
    </row>
    <row r="1902" spans="1:3" x14ac:dyDescent="0.25">
      <c r="A1902" t="s">
        <v>8219</v>
      </c>
      <c r="B1902">
        <v>78</v>
      </c>
      <c r="C1902" s="16"/>
    </row>
    <row r="1903" spans="1:3" x14ac:dyDescent="0.25">
      <c r="A1903" t="s">
        <v>8219</v>
      </c>
      <c r="B1903">
        <v>49</v>
      </c>
      <c r="C1903" s="16"/>
    </row>
    <row r="1904" spans="1:3" x14ac:dyDescent="0.25">
      <c r="A1904" t="s">
        <v>8219</v>
      </c>
      <c r="B1904">
        <v>42</v>
      </c>
      <c r="C1904" s="16"/>
    </row>
    <row r="1905" spans="1:3" x14ac:dyDescent="0.25">
      <c r="A1905" t="s">
        <v>8219</v>
      </c>
      <c r="B1905">
        <v>35</v>
      </c>
      <c r="C1905" s="16"/>
    </row>
    <row r="1906" spans="1:3" x14ac:dyDescent="0.25">
      <c r="A1906" t="s">
        <v>8219</v>
      </c>
      <c r="B1906">
        <v>42</v>
      </c>
      <c r="C1906" s="16"/>
    </row>
    <row r="1907" spans="1:3" x14ac:dyDescent="0.25">
      <c r="A1907" t="s">
        <v>8219</v>
      </c>
      <c r="B1907">
        <v>42</v>
      </c>
      <c r="C1907" s="16"/>
    </row>
    <row r="1908" spans="1:3" x14ac:dyDescent="0.25">
      <c r="A1908" t="s">
        <v>8219</v>
      </c>
      <c r="B1908">
        <v>31</v>
      </c>
      <c r="C1908" s="16"/>
    </row>
    <row r="1909" spans="1:3" x14ac:dyDescent="0.25">
      <c r="A1909" t="s">
        <v>8219</v>
      </c>
      <c r="B1909">
        <v>38</v>
      </c>
      <c r="C1909" s="16"/>
    </row>
    <row r="1910" spans="1:3" x14ac:dyDescent="0.25">
      <c r="A1910" t="s">
        <v>8219</v>
      </c>
      <c r="B1910">
        <v>8</v>
      </c>
      <c r="C1910" s="16"/>
    </row>
    <row r="1911" spans="1:3" x14ac:dyDescent="0.25">
      <c r="A1911" t="s">
        <v>8219</v>
      </c>
      <c r="B1911">
        <v>39</v>
      </c>
      <c r="C1911" s="16"/>
    </row>
    <row r="1912" spans="1:3" x14ac:dyDescent="0.25">
      <c r="A1912" t="s">
        <v>8219</v>
      </c>
      <c r="B1912">
        <v>29</v>
      </c>
      <c r="C1912" s="16"/>
    </row>
    <row r="1913" spans="1:3" x14ac:dyDescent="0.25">
      <c r="A1913" t="s">
        <v>8219</v>
      </c>
      <c r="B1913">
        <v>72</v>
      </c>
      <c r="C1913" s="16"/>
    </row>
    <row r="1914" spans="1:3" x14ac:dyDescent="0.25">
      <c r="A1914" t="s">
        <v>8219</v>
      </c>
      <c r="B1914">
        <v>15</v>
      </c>
      <c r="C1914" s="16"/>
    </row>
    <row r="1915" spans="1:3" x14ac:dyDescent="0.25">
      <c r="A1915" t="s">
        <v>8219</v>
      </c>
      <c r="B1915">
        <v>33</v>
      </c>
      <c r="C1915" s="16"/>
    </row>
    <row r="1916" spans="1:3" x14ac:dyDescent="0.25">
      <c r="A1916" t="s">
        <v>8219</v>
      </c>
      <c r="B1916">
        <v>15</v>
      </c>
      <c r="C1916" s="16"/>
    </row>
    <row r="1917" spans="1:3" x14ac:dyDescent="0.25">
      <c r="A1917" t="s">
        <v>8219</v>
      </c>
      <c r="B1917">
        <v>19</v>
      </c>
      <c r="C1917" s="16"/>
    </row>
    <row r="1918" spans="1:3" x14ac:dyDescent="0.25">
      <c r="A1918" t="s">
        <v>8219</v>
      </c>
      <c r="B1918">
        <v>17</v>
      </c>
      <c r="C1918" s="16"/>
    </row>
    <row r="1919" spans="1:3" x14ac:dyDescent="0.25">
      <c r="A1919" t="s">
        <v>8219</v>
      </c>
      <c r="B1919">
        <v>44</v>
      </c>
      <c r="C1919" s="16"/>
    </row>
    <row r="1920" spans="1:3" x14ac:dyDescent="0.25">
      <c r="A1920" t="s">
        <v>8219</v>
      </c>
      <c r="B1920">
        <v>10</v>
      </c>
      <c r="C1920" s="16"/>
    </row>
    <row r="1921" spans="1:3" x14ac:dyDescent="0.25">
      <c r="A1921" t="s">
        <v>8219</v>
      </c>
      <c r="B1921">
        <v>46</v>
      </c>
      <c r="C1921" s="16"/>
    </row>
    <row r="1922" spans="1:3" x14ac:dyDescent="0.25">
      <c r="A1922" t="s">
        <v>8219</v>
      </c>
      <c r="B1922">
        <v>11</v>
      </c>
      <c r="C1922" s="16"/>
    </row>
    <row r="1923" spans="1:3" x14ac:dyDescent="0.25">
      <c r="A1923" t="s">
        <v>8219</v>
      </c>
      <c r="B1923">
        <v>13</v>
      </c>
      <c r="C1923" s="16"/>
    </row>
    <row r="1924" spans="1:3" x14ac:dyDescent="0.25">
      <c r="A1924" t="s">
        <v>8219</v>
      </c>
      <c r="B1924">
        <v>33</v>
      </c>
      <c r="C1924" s="16"/>
    </row>
    <row r="1925" spans="1:3" x14ac:dyDescent="0.25">
      <c r="A1925" t="s">
        <v>8219</v>
      </c>
      <c r="B1925">
        <v>28</v>
      </c>
      <c r="C1925" s="16"/>
    </row>
    <row r="1926" spans="1:3" x14ac:dyDescent="0.25">
      <c r="A1926" t="s">
        <v>8219</v>
      </c>
      <c r="B1926">
        <v>21</v>
      </c>
      <c r="C1926" s="16"/>
    </row>
    <row r="1927" spans="1:3" x14ac:dyDescent="0.25">
      <c r="A1927" t="s">
        <v>8219</v>
      </c>
      <c r="B1927">
        <v>13</v>
      </c>
      <c r="C1927" s="16"/>
    </row>
    <row r="1928" spans="1:3" x14ac:dyDescent="0.25">
      <c r="A1928" t="s">
        <v>8219</v>
      </c>
      <c r="B1928">
        <v>34</v>
      </c>
      <c r="C1928" s="16"/>
    </row>
    <row r="1929" spans="1:3" x14ac:dyDescent="0.25">
      <c r="A1929" t="s">
        <v>8219</v>
      </c>
      <c r="B1929">
        <v>80</v>
      </c>
      <c r="C1929" s="16"/>
    </row>
    <row r="1930" spans="1:3" x14ac:dyDescent="0.25">
      <c r="A1930" t="s">
        <v>8219</v>
      </c>
      <c r="B1930">
        <v>74</v>
      </c>
      <c r="C1930" s="16"/>
    </row>
    <row r="1931" spans="1:3" x14ac:dyDescent="0.25">
      <c r="A1931" t="s">
        <v>8219</v>
      </c>
      <c r="B1931">
        <v>7</v>
      </c>
      <c r="C1931" s="16"/>
    </row>
    <row r="1932" spans="1:3" x14ac:dyDescent="0.25">
      <c r="A1932" t="s">
        <v>8219</v>
      </c>
      <c r="B1932">
        <v>34</v>
      </c>
      <c r="C1932" s="16"/>
    </row>
    <row r="1933" spans="1:3" x14ac:dyDescent="0.25">
      <c r="A1933" t="s">
        <v>8219</v>
      </c>
      <c r="B1933">
        <v>86</v>
      </c>
      <c r="C1933" s="16"/>
    </row>
    <row r="1934" spans="1:3" x14ac:dyDescent="0.25">
      <c r="A1934" t="s">
        <v>8219</v>
      </c>
      <c r="B1934">
        <v>37</v>
      </c>
      <c r="C1934" s="16"/>
    </row>
    <row r="1935" spans="1:3" x14ac:dyDescent="0.25">
      <c r="A1935" t="s">
        <v>8219</v>
      </c>
      <c r="B1935">
        <v>18</v>
      </c>
      <c r="C1935" s="16"/>
    </row>
    <row r="1936" spans="1:3" x14ac:dyDescent="0.25">
      <c r="A1936" t="s">
        <v>8219</v>
      </c>
      <c r="B1936">
        <v>22</v>
      </c>
      <c r="C1936" s="16"/>
    </row>
    <row r="1937" spans="1:3" x14ac:dyDescent="0.25">
      <c r="A1937" t="s">
        <v>8219</v>
      </c>
      <c r="B1937">
        <v>26</v>
      </c>
      <c r="C1937" s="16"/>
    </row>
    <row r="1938" spans="1:3" x14ac:dyDescent="0.25">
      <c r="A1938" t="s">
        <v>8219</v>
      </c>
      <c r="B1938">
        <v>27</v>
      </c>
      <c r="C1938" s="16"/>
    </row>
    <row r="1939" spans="1:3" x14ac:dyDescent="0.25">
      <c r="A1939" t="s">
        <v>8219</v>
      </c>
      <c r="B1939">
        <v>8</v>
      </c>
      <c r="C1939" s="16"/>
    </row>
    <row r="1940" spans="1:3" x14ac:dyDescent="0.25">
      <c r="A1940" t="s">
        <v>8219</v>
      </c>
      <c r="B1940">
        <v>204</v>
      </c>
      <c r="C1940" s="16"/>
    </row>
    <row r="1941" spans="1:3" x14ac:dyDescent="0.25">
      <c r="A1941" t="s">
        <v>8219</v>
      </c>
      <c r="B1941">
        <v>46</v>
      </c>
      <c r="C1941" s="16"/>
    </row>
    <row r="1942" spans="1:3" x14ac:dyDescent="0.25">
      <c r="A1942" t="s">
        <v>8219</v>
      </c>
      <c r="B1942">
        <v>17</v>
      </c>
      <c r="C1942" s="16"/>
    </row>
    <row r="1943" spans="1:3" x14ac:dyDescent="0.25">
      <c r="A1943" t="s">
        <v>8219</v>
      </c>
      <c r="B1943">
        <v>28</v>
      </c>
      <c r="C1943" s="16"/>
    </row>
    <row r="1944" spans="1:3" x14ac:dyDescent="0.25">
      <c r="A1944" t="s">
        <v>8219</v>
      </c>
      <c r="B1944">
        <v>83</v>
      </c>
      <c r="C1944" s="16"/>
    </row>
    <row r="1945" spans="1:3" x14ac:dyDescent="0.25">
      <c r="A1945" t="s">
        <v>8219</v>
      </c>
      <c r="B1945">
        <v>13</v>
      </c>
      <c r="C1945" s="16"/>
    </row>
    <row r="1946" spans="1:3" x14ac:dyDescent="0.25">
      <c r="A1946" t="s">
        <v>8219</v>
      </c>
      <c r="B1946">
        <v>8</v>
      </c>
      <c r="C1946" s="16"/>
    </row>
    <row r="1947" spans="1:3" x14ac:dyDescent="0.25">
      <c r="A1947" t="s">
        <v>8219</v>
      </c>
      <c r="B1947">
        <v>32</v>
      </c>
      <c r="C1947" s="16"/>
    </row>
    <row r="1948" spans="1:3" x14ac:dyDescent="0.25">
      <c r="A1948" t="s">
        <v>8219</v>
      </c>
      <c r="B1948">
        <v>85</v>
      </c>
      <c r="C1948" s="16"/>
    </row>
    <row r="1949" spans="1:3" x14ac:dyDescent="0.25">
      <c r="A1949" t="s">
        <v>8219</v>
      </c>
      <c r="B1949">
        <v>29</v>
      </c>
      <c r="C1949" s="16"/>
    </row>
    <row r="1950" spans="1:3" x14ac:dyDescent="0.25">
      <c r="A1950" t="s">
        <v>8219</v>
      </c>
      <c r="B1950">
        <v>24</v>
      </c>
      <c r="C1950" s="16"/>
    </row>
    <row r="1951" spans="1:3" x14ac:dyDescent="0.25">
      <c r="A1951" t="s">
        <v>8219</v>
      </c>
      <c r="B1951">
        <v>8</v>
      </c>
      <c r="C1951" s="16"/>
    </row>
    <row r="1952" spans="1:3" x14ac:dyDescent="0.25">
      <c r="A1952" t="s">
        <v>8219</v>
      </c>
      <c r="B1952">
        <v>19</v>
      </c>
      <c r="C1952" s="16"/>
    </row>
    <row r="1953" spans="1:3" x14ac:dyDescent="0.25">
      <c r="A1953" t="s">
        <v>8219</v>
      </c>
      <c r="B1953">
        <v>336</v>
      </c>
      <c r="C1953" s="16"/>
    </row>
    <row r="1954" spans="1:3" x14ac:dyDescent="0.25">
      <c r="A1954" t="s">
        <v>8219</v>
      </c>
      <c r="B1954">
        <v>13</v>
      </c>
      <c r="C1954" s="16"/>
    </row>
    <row r="1955" spans="1:3" x14ac:dyDescent="0.25">
      <c r="A1955" t="s">
        <v>8219</v>
      </c>
      <c r="B1955">
        <v>42</v>
      </c>
      <c r="C1955" s="16"/>
    </row>
    <row r="1956" spans="1:3" x14ac:dyDescent="0.25">
      <c r="A1956" t="s">
        <v>8219</v>
      </c>
      <c r="B1956">
        <v>64</v>
      </c>
      <c r="C1956" s="16"/>
    </row>
    <row r="1957" spans="1:3" x14ac:dyDescent="0.25">
      <c r="A1957" t="s">
        <v>8219</v>
      </c>
      <c r="B1957">
        <v>25</v>
      </c>
      <c r="C1957" s="16"/>
    </row>
    <row r="1958" spans="1:3" x14ac:dyDescent="0.25">
      <c r="A1958" t="s">
        <v>8219</v>
      </c>
      <c r="B1958">
        <v>20</v>
      </c>
      <c r="C1958" s="16"/>
    </row>
    <row r="1959" spans="1:3" x14ac:dyDescent="0.25">
      <c r="A1959" t="s">
        <v>8219</v>
      </c>
      <c r="B1959">
        <v>104</v>
      </c>
      <c r="C1959" s="16"/>
    </row>
    <row r="1960" spans="1:3" x14ac:dyDescent="0.25">
      <c r="A1960" t="s">
        <v>8219</v>
      </c>
      <c r="B1960">
        <v>53</v>
      </c>
      <c r="C1960" s="16"/>
    </row>
    <row r="1961" spans="1:3" x14ac:dyDescent="0.25">
      <c r="A1961" t="s">
        <v>8219</v>
      </c>
      <c r="B1961">
        <v>14</v>
      </c>
      <c r="C1961" s="16"/>
    </row>
    <row r="1962" spans="1:3" x14ac:dyDescent="0.25">
      <c r="A1962" t="s">
        <v>8219</v>
      </c>
      <c r="B1962">
        <v>20</v>
      </c>
      <c r="C1962" s="16"/>
    </row>
    <row r="1963" spans="1:3" x14ac:dyDescent="0.25">
      <c r="A1963" t="s">
        <v>8219</v>
      </c>
      <c r="B1963">
        <v>558</v>
      </c>
      <c r="C1963" s="16"/>
    </row>
    <row r="1964" spans="1:3" x14ac:dyDescent="0.25">
      <c r="A1964" t="s">
        <v>8219</v>
      </c>
      <c r="B1964">
        <v>22</v>
      </c>
      <c r="C1964" s="16"/>
    </row>
    <row r="1965" spans="1:3" x14ac:dyDescent="0.25">
      <c r="A1965" t="s">
        <v>8219</v>
      </c>
      <c r="B1965">
        <v>24</v>
      </c>
      <c r="C1965" s="16"/>
    </row>
    <row r="1966" spans="1:3" x14ac:dyDescent="0.25">
      <c r="A1966" t="s">
        <v>8219</v>
      </c>
      <c r="B1966">
        <v>74</v>
      </c>
      <c r="C1966" s="16"/>
    </row>
    <row r="1967" spans="1:3" x14ac:dyDescent="0.25">
      <c r="A1967" t="s">
        <v>8219</v>
      </c>
      <c r="B1967">
        <v>54</v>
      </c>
      <c r="C1967" s="16"/>
    </row>
    <row r="1968" spans="1:3" x14ac:dyDescent="0.25">
      <c r="A1968" t="s">
        <v>8219</v>
      </c>
      <c r="B1968">
        <v>31</v>
      </c>
      <c r="C1968" s="16"/>
    </row>
    <row r="1969" spans="1:3" x14ac:dyDescent="0.25">
      <c r="A1969" t="s">
        <v>8219</v>
      </c>
      <c r="B1969">
        <v>25</v>
      </c>
      <c r="C1969" s="16"/>
    </row>
    <row r="1970" spans="1:3" x14ac:dyDescent="0.25">
      <c r="A1970" t="s">
        <v>8219</v>
      </c>
      <c r="B1970">
        <v>17</v>
      </c>
      <c r="C1970" s="16"/>
    </row>
    <row r="1971" spans="1:3" x14ac:dyDescent="0.25">
      <c r="A1971" t="s">
        <v>8219</v>
      </c>
      <c r="B1971">
        <v>12</v>
      </c>
      <c r="C1971" s="16"/>
    </row>
    <row r="1972" spans="1:3" x14ac:dyDescent="0.25">
      <c r="A1972" t="s">
        <v>8219</v>
      </c>
      <c r="B1972">
        <v>38</v>
      </c>
      <c r="C1972" s="16"/>
    </row>
    <row r="1973" spans="1:3" x14ac:dyDescent="0.25">
      <c r="A1973" t="s">
        <v>8219</v>
      </c>
      <c r="B1973">
        <v>41</v>
      </c>
      <c r="C1973" s="16"/>
    </row>
    <row r="1974" spans="1:3" x14ac:dyDescent="0.25">
      <c r="A1974" t="s">
        <v>8219</v>
      </c>
      <c r="B1974">
        <v>19</v>
      </c>
      <c r="C1974" s="16"/>
    </row>
    <row r="1975" spans="1:3" x14ac:dyDescent="0.25">
      <c r="A1975" t="s">
        <v>8219</v>
      </c>
      <c r="B1975">
        <v>41</v>
      </c>
      <c r="C1975" s="16"/>
    </row>
    <row r="1976" spans="1:3" x14ac:dyDescent="0.25">
      <c r="A1976" t="s">
        <v>8219</v>
      </c>
      <c r="B1976">
        <v>26</v>
      </c>
      <c r="C1976" s="16"/>
    </row>
    <row r="1977" spans="1:3" x14ac:dyDescent="0.25">
      <c r="A1977" t="s">
        <v>8219</v>
      </c>
      <c r="B1977">
        <v>25</v>
      </c>
      <c r="C1977" s="16"/>
    </row>
    <row r="1978" spans="1:3" x14ac:dyDescent="0.25">
      <c r="A1978" t="s">
        <v>8219</v>
      </c>
      <c r="B1978">
        <v>9</v>
      </c>
      <c r="C1978" s="16"/>
    </row>
    <row r="1979" spans="1:3" x14ac:dyDescent="0.25">
      <c r="A1979" t="s">
        <v>8219</v>
      </c>
      <c r="B1979">
        <v>78</v>
      </c>
      <c r="C1979" s="16"/>
    </row>
    <row r="1980" spans="1:3" x14ac:dyDescent="0.25">
      <c r="A1980" t="s">
        <v>8219</v>
      </c>
      <c r="B1980">
        <v>45</v>
      </c>
      <c r="C1980" s="16"/>
    </row>
    <row r="1981" spans="1:3" x14ac:dyDescent="0.25">
      <c r="A1981" t="s">
        <v>8219</v>
      </c>
      <c r="B1981">
        <v>102</v>
      </c>
      <c r="C1981" s="16"/>
    </row>
    <row r="1982" spans="1:3" x14ac:dyDescent="0.25">
      <c r="A1982" t="s">
        <v>8219</v>
      </c>
      <c r="B1982">
        <v>5</v>
      </c>
      <c r="C1982" s="16"/>
    </row>
    <row r="1983" spans="1:3" x14ac:dyDescent="0.25">
      <c r="A1983" t="s">
        <v>8219</v>
      </c>
      <c r="B1983">
        <v>27</v>
      </c>
      <c r="C1983" s="16"/>
    </row>
    <row r="1984" spans="1:3" x14ac:dyDescent="0.25">
      <c r="A1984" t="s">
        <v>8219</v>
      </c>
      <c r="B1984">
        <v>37</v>
      </c>
      <c r="C1984" s="16"/>
    </row>
    <row r="1985" spans="1:3" x14ac:dyDescent="0.25">
      <c r="A1985" t="s">
        <v>8219</v>
      </c>
      <c r="B1985">
        <v>14</v>
      </c>
      <c r="C1985" s="16"/>
    </row>
    <row r="1986" spans="1:3" x14ac:dyDescent="0.25">
      <c r="A1986" t="s">
        <v>8219</v>
      </c>
      <c r="B1986">
        <v>27</v>
      </c>
      <c r="C1986" s="16"/>
    </row>
    <row r="1987" spans="1:3" x14ac:dyDescent="0.25">
      <c r="A1987" t="s">
        <v>8219</v>
      </c>
      <c r="B1987">
        <v>45</v>
      </c>
      <c r="C1987" s="16"/>
    </row>
    <row r="1988" spans="1:3" x14ac:dyDescent="0.25">
      <c r="A1988" t="s">
        <v>8219</v>
      </c>
      <c r="B1988">
        <v>49</v>
      </c>
      <c r="C1988" s="16"/>
    </row>
    <row r="1989" spans="1:3" x14ac:dyDescent="0.25">
      <c r="A1989" t="s">
        <v>8219</v>
      </c>
      <c r="B1989">
        <v>24</v>
      </c>
      <c r="C1989" s="16"/>
    </row>
    <row r="1990" spans="1:3" x14ac:dyDescent="0.25">
      <c r="A1990" t="s">
        <v>8219</v>
      </c>
      <c r="B1990">
        <v>112</v>
      </c>
      <c r="C1990" s="16"/>
    </row>
    <row r="1991" spans="1:3" x14ac:dyDescent="0.25">
      <c r="A1991" t="s">
        <v>8219</v>
      </c>
      <c r="B1991">
        <v>23</v>
      </c>
      <c r="C1991" s="16"/>
    </row>
    <row r="1992" spans="1:3" x14ac:dyDescent="0.25">
      <c r="A1992" t="s">
        <v>8219</v>
      </c>
      <c r="B1992">
        <v>54</v>
      </c>
      <c r="C1992" s="16"/>
    </row>
    <row r="1993" spans="1:3" x14ac:dyDescent="0.25">
      <c r="A1993" t="s">
        <v>8219</v>
      </c>
      <c r="B1993">
        <v>28</v>
      </c>
      <c r="C1993" s="16"/>
    </row>
    <row r="1994" spans="1:3" x14ac:dyDescent="0.25">
      <c r="A1994" t="s">
        <v>8219</v>
      </c>
      <c r="B1994">
        <v>11</v>
      </c>
      <c r="C1994" s="16"/>
    </row>
    <row r="1995" spans="1:3" x14ac:dyDescent="0.25">
      <c r="A1995" t="s">
        <v>8219</v>
      </c>
      <c r="B1995">
        <v>62</v>
      </c>
      <c r="C1995" s="16"/>
    </row>
    <row r="1996" spans="1:3" x14ac:dyDescent="0.25">
      <c r="A1996" t="s">
        <v>8219</v>
      </c>
      <c r="B1996">
        <v>73</v>
      </c>
      <c r="C1996" s="16"/>
    </row>
    <row r="1997" spans="1:3" x14ac:dyDescent="0.25">
      <c r="A1997" t="s">
        <v>8219</v>
      </c>
      <c r="B1997">
        <v>18</v>
      </c>
      <c r="C1997" s="16"/>
    </row>
    <row r="1998" spans="1:3" x14ac:dyDescent="0.25">
      <c r="A1998" t="s">
        <v>8219</v>
      </c>
      <c r="B1998">
        <v>35</v>
      </c>
      <c r="C1998" s="16"/>
    </row>
    <row r="1999" spans="1:3" x14ac:dyDescent="0.25">
      <c r="A1999" t="s">
        <v>8219</v>
      </c>
      <c r="B1999">
        <v>43</v>
      </c>
      <c r="C1999" s="16"/>
    </row>
    <row r="2000" spans="1:3" x14ac:dyDescent="0.25">
      <c r="A2000" t="s">
        <v>8219</v>
      </c>
      <c r="B2000">
        <v>36</v>
      </c>
      <c r="C2000" s="16"/>
    </row>
    <row r="2001" spans="1:3" x14ac:dyDescent="0.25">
      <c r="A2001" t="s">
        <v>8219</v>
      </c>
      <c r="B2001">
        <v>62</v>
      </c>
      <c r="C2001" s="16"/>
    </row>
    <row r="2002" spans="1:3" x14ac:dyDescent="0.25">
      <c r="A2002" t="s">
        <v>8219</v>
      </c>
      <c r="B2002">
        <v>15</v>
      </c>
      <c r="C2002" s="16"/>
    </row>
    <row r="2003" spans="1:3" x14ac:dyDescent="0.25">
      <c r="A2003" t="s">
        <v>8219</v>
      </c>
      <c r="B2003">
        <v>33</v>
      </c>
      <c r="C2003" s="16"/>
    </row>
    <row r="2004" spans="1:3" x14ac:dyDescent="0.25">
      <c r="A2004" t="s">
        <v>8219</v>
      </c>
      <c r="B2004">
        <v>27</v>
      </c>
      <c r="C2004" s="16"/>
    </row>
    <row r="2005" spans="1:3" x14ac:dyDescent="0.25">
      <c r="A2005" t="s">
        <v>8219</v>
      </c>
      <c r="B2005">
        <v>17</v>
      </c>
      <c r="C2005" s="16"/>
    </row>
    <row r="2006" spans="1:3" x14ac:dyDescent="0.25">
      <c r="A2006" t="s">
        <v>8219</v>
      </c>
      <c r="B2006">
        <v>4</v>
      </c>
      <c r="C2006" s="16"/>
    </row>
    <row r="2007" spans="1:3" x14ac:dyDescent="0.25">
      <c r="A2007" t="s">
        <v>8219</v>
      </c>
      <c r="B2007">
        <v>53</v>
      </c>
      <c r="C2007" s="16"/>
    </row>
    <row r="2008" spans="1:3" x14ac:dyDescent="0.25">
      <c r="A2008" t="s">
        <v>8219</v>
      </c>
      <c r="B2008">
        <v>49</v>
      </c>
      <c r="C2008" s="16"/>
    </row>
    <row r="2009" spans="1:3" x14ac:dyDescent="0.25">
      <c r="A2009" t="s">
        <v>8219</v>
      </c>
      <c r="B2009">
        <v>57</v>
      </c>
      <c r="C2009" s="16"/>
    </row>
    <row r="2010" spans="1:3" x14ac:dyDescent="0.25">
      <c r="A2010" t="s">
        <v>8219</v>
      </c>
      <c r="B2010">
        <v>69</v>
      </c>
      <c r="C2010" s="16"/>
    </row>
    <row r="2011" spans="1:3" x14ac:dyDescent="0.25">
      <c r="A2011" t="s">
        <v>8219</v>
      </c>
      <c r="B2011">
        <v>15</v>
      </c>
      <c r="C2011" s="16"/>
    </row>
    <row r="2012" spans="1:3" x14ac:dyDescent="0.25">
      <c r="A2012" t="s">
        <v>8219</v>
      </c>
      <c r="B2012">
        <v>64</v>
      </c>
      <c r="C2012" s="16"/>
    </row>
    <row r="2013" spans="1:3" x14ac:dyDescent="0.25">
      <c r="A2013" t="s">
        <v>8219</v>
      </c>
      <c r="B2013">
        <v>20</v>
      </c>
      <c r="C2013" s="16"/>
    </row>
    <row r="2014" spans="1:3" x14ac:dyDescent="0.25">
      <c r="A2014" t="s">
        <v>8219</v>
      </c>
      <c r="B2014">
        <v>27</v>
      </c>
      <c r="C2014" s="16"/>
    </row>
    <row r="2015" spans="1:3" x14ac:dyDescent="0.25">
      <c r="A2015" t="s">
        <v>8219</v>
      </c>
      <c r="B2015">
        <v>21</v>
      </c>
      <c r="C2015" s="16"/>
    </row>
    <row r="2016" spans="1:3" x14ac:dyDescent="0.25">
      <c r="A2016" t="s">
        <v>8219</v>
      </c>
      <c r="B2016">
        <v>31</v>
      </c>
      <c r="C2016" s="16"/>
    </row>
    <row r="2017" spans="1:3" x14ac:dyDescent="0.25">
      <c r="A2017" t="s">
        <v>8219</v>
      </c>
      <c r="B2017">
        <v>51</v>
      </c>
      <c r="C2017" s="16"/>
    </row>
    <row r="2018" spans="1:3" x14ac:dyDescent="0.25">
      <c r="A2018" t="s">
        <v>8219</v>
      </c>
      <c r="B2018">
        <v>57</v>
      </c>
      <c r="C2018" s="16"/>
    </row>
    <row r="2019" spans="1:3" x14ac:dyDescent="0.25">
      <c r="A2019" t="s">
        <v>8219</v>
      </c>
      <c r="B2019">
        <v>20</v>
      </c>
      <c r="C2019" s="16"/>
    </row>
    <row r="2020" spans="1:3" x14ac:dyDescent="0.25">
      <c r="A2020" t="s">
        <v>8219</v>
      </c>
      <c r="B2020">
        <v>71</v>
      </c>
      <c r="C2020" s="16"/>
    </row>
    <row r="2021" spans="1:3" x14ac:dyDescent="0.25">
      <c r="A2021" t="s">
        <v>8219</v>
      </c>
      <c r="B2021">
        <v>72</v>
      </c>
      <c r="C2021" s="16"/>
    </row>
    <row r="2022" spans="1:3" x14ac:dyDescent="0.25">
      <c r="A2022" t="s">
        <v>8219</v>
      </c>
      <c r="B2022">
        <v>45</v>
      </c>
      <c r="C2022" s="16"/>
    </row>
    <row r="2023" spans="1:3" x14ac:dyDescent="0.25">
      <c r="A2023" t="s">
        <v>8219</v>
      </c>
      <c r="B2023">
        <v>51</v>
      </c>
      <c r="C2023" s="16"/>
    </row>
    <row r="2024" spans="1:3" x14ac:dyDescent="0.25">
      <c r="A2024" t="s">
        <v>8219</v>
      </c>
      <c r="B2024">
        <v>56</v>
      </c>
      <c r="C2024" s="16"/>
    </row>
    <row r="2025" spans="1:3" x14ac:dyDescent="0.25">
      <c r="A2025" t="s">
        <v>8219</v>
      </c>
      <c r="B2025">
        <v>17</v>
      </c>
      <c r="C2025" s="16"/>
    </row>
    <row r="2026" spans="1:3" x14ac:dyDescent="0.25">
      <c r="A2026" t="s">
        <v>8219</v>
      </c>
      <c r="B2026">
        <v>197</v>
      </c>
      <c r="C2026" s="16"/>
    </row>
    <row r="2027" spans="1:3" x14ac:dyDescent="0.25">
      <c r="A2027" t="s">
        <v>8219</v>
      </c>
      <c r="B2027">
        <v>70</v>
      </c>
      <c r="C2027" s="16"/>
    </row>
    <row r="2028" spans="1:3" x14ac:dyDescent="0.25">
      <c r="A2028" t="s">
        <v>8219</v>
      </c>
      <c r="B2028">
        <v>21</v>
      </c>
      <c r="C2028" s="16"/>
    </row>
    <row r="2029" spans="1:3" x14ac:dyDescent="0.25">
      <c r="A2029" t="s">
        <v>8219</v>
      </c>
      <c r="B2029">
        <v>34</v>
      </c>
      <c r="C2029" s="16"/>
    </row>
    <row r="2030" spans="1:3" x14ac:dyDescent="0.25">
      <c r="A2030" t="s">
        <v>8219</v>
      </c>
      <c r="B2030">
        <v>39</v>
      </c>
      <c r="C2030" s="16"/>
    </row>
    <row r="2031" spans="1:3" x14ac:dyDescent="0.25">
      <c r="A2031" t="s">
        <v>8219</v>
      </c>
      <c r="B2031">
        <v>78</v>
      </c>
      <c r="C2031" s="16"/>
    </row>
    <row r="2032" spans="1:3" x14ac:dyDescent="0.25">
      <c r="A2032" t="s">
        <v>8219</v>
      </c>
      <c r="B2032">
        <v>48</v>
      </c>
      <c r="C2032" s="16"/>
    </row>
    <row r="2033" spans="1:3" x14ac:dyDescent="0.25">
      <c r="A2033" t="s">
        <v>8219</v>
      </c>
      <c r="B2033">
        <v>29</v>
      </c>
      <c r="C2033" s="16"/>
    </row>
    <row r="2034" spans="1:3" x14ac:dyDescent="0.25">
      <c r="A2034" t="s">
        <v>8219</v>
      </c>
      <c r="B2034">
        <v>73</v>
      </c>
      <c r="C2034" s="16"/>
    </row>
    <row r="2035" spans="1:3" x14ac:dyDescent="0.25">
      <c r="A2035" t="s">
        <v>8219</v>
      </c>
      <c r="B2035">
        <v>8</v>
      </c>
      <c r="C2035" s="16"/>
    </row>
    <row r="2036" spans="1:3" x14ac:dyDescent="0.25">
      <c r="A2036" t="s">
        <v>8219</v>
      </c>
      <c r="B2036">
        <v>17</v>
      </c>
      <c r="C2036" s="16"/>
    </row>
    <row r="2037" spans="1:3" x14ac:dyDescent="0.25">
      <c r="A2037" t="s">
        <v>8219</v>
      </c>
      <c r="B2037">
        <v>9</v>
      </c>
      <c r="C2037" s="16"/>
    </row>
    <row r="2038" spans="1:3" x14ac:dyDescent="0.25">
      <c r="A2038" t="s">
        <v>8219</v>
      </c>
      <c r="B2038">
        <v>17</v>
      </c>
      <c r="C2038" s="16"/>
    </row>
    <row r="2039" spans="1:3" x14ac:dyDescent="0.25">
      <c r="A2039" t="s">
        <v>8219</v>
      </c>
      <c r="B2039">
        <v>33</v>
      </c>
      <c r="C2039" s="16"/>
    </row>
    <row r="2040" spans="1:3" x14ac:dyDescent="0.25">
      <c r="A2040" t="s">
        <v>8219</v>
      </c>
      <c r="B2040">
        <v>38</v>
      </c>
      <c r="C2040" s="16"/>
    </row>
    <row r="2041" spans="1:3" x14ac:dyDescent="0.25">
      <c r="A2041" t="s">
        <v>8219</v>
      </c>
      <c r="B2041">
        <v>79</v>
      </c>
      <c r="C2041" s="16"/>
    </row>
    <row r="2042" spans="1:3" x14ac:dyDescent="0.25">
      <c r="A2042" t="s">
        <v>8219</v>
      </c>
      <c r="B2042">
        <v>46</v>
      </c>
      <c r="C2042" s="16"/>
    </row>
    <row r="2043" spans="1:3" x14ac:dyDescent="0.25">
      <c r="A2043" t="s">
        <v>8219</v>
      </c>
      <c r="B2043">
        <v>20</v>
      </c>
      <c r="C2043" s="16"/>
    </row>
    <row r="2044" spans="1:3" x14ac:dyDescent="0.25">
      <c r="A2044" t="s">
        <v>8219</v>
      </c>
      <c r="B2044">
        <v>20</v>
      </c>
      <c r="C2044" s="16"/>
    </row>
    <row r="2045" spans="1:3" x14ac:dyDescent="0.25">
      <c r="A2045" t="s">
        <v>8219</v>
      </c>
      <c r="B2045">
        <v>13</v>
      </c>
      <c r="C2045" s="16"/>
    </row>
    <row r="2046" spans="1:3" x14ac:dyDescent="0.25">
      <c r="A2046" t="s">
        <v>8219</v>
      </c>
      <c r="B2046">
        <v>22</v>
      </c>
      <c r="C2046" s="16"/>
    </row>
    <row r="2047" spans="1:3" x14ac:dyDescent="0.25">
      <c r="A2047" t="s">
        <v>8219</v>
      </c>
      <c r="B2047">
        <v>36</v>
      </c>
      <c r="C2047" s="16"/>
    </row>
    <row r="2048" spans="1:3" x14ac:dyDescent="0.25">
      <c r="A2048" t="s">
        <v>8219</v>
      </c>
      <c r="B2048">
        <v>40</v>
      </c>
      <c r="C2048" s="16"/>
    </row>
    <row r="2049" spans="1:3" x14ac:dyDescent="0.25">
      <c r="A2049" t="s">
        <v>8219</v>
      </c>
      <c r="B2049">
        <v>9</v>
      </c>
      <c r="C2049" s="16"/>
    </row>
    <row r="2050" spans="1:3" x14ac:dyDescent="0.25">
      <c r="A2050" t="s">
        <v>8219</v>
      </c>
      <c r="B2050">
        <v>19</v>
      </c>
      <c r="C2050" s="16"/>
    </row>
    <row r="2051" spans="1:3" x14ac:dyDescent="0.25">
      <c r="A2051" t="s">
        <v>8219</v>
      </c>
      <c r="B2051">
        <v>14</v>
      </c>
      <c r="C2051" s="16"/>
    </row>
    <row r="2052" spans="1:3" x14ac:dyDescent="0.25">
      <c r="A2052" t="s">
        <v>8219</v>
      </c>
      <c r="B2052">
        <v>38</v>
      </c>
      <c r="C2052" s="16"/>
    </row>
    <row r="2053" spans="1:3" x14ac:dyDescent="0.25">
      <c r="A2053" t="s">
        <v>8219</v>
      </c>
      <c r="B2053">
        <v>58</v>
      </c>
      <c r="C2053" s="16"/>
    </row>
    <row r="2054" spans="1:3" x14ac:dyDescent="0.25">
      <c r="A2054" t="s">
        <v>8219</v>
      </c>
      <c r="B2054">
        <v>28</v>
      </c>
      <c r="C2054" s="16"/>
    </row>
    <row r="2055" spans="1:3" x14ac:dyDescent="0.25">
      <c r="A2055" t="s">
        <v>8219</v>
      </c>
      <c r="B2055">
        <v>17</v>
      </c>
      <c r="C2055" s="16"/>
    </row>
    <row r="2056" spans="1:3" x14ac:dyDescent="0.25">
      <c r="A2056" t="s">
        <v>8219</v>
      </c>
      <c r="B2056">
        <v>12</v>
      </c>
      <c r="C2056" s="16"/>
    </row>
    <row r="2057" spans="1:3" x14ac:dyDescent="0.25">
      <c r="A2057" t="s">
        <v>8219</v>
      </c>
      <c r="B2057">
        <v>40</v>
      </c>
      <c r="C2057" s="16"/>
    </row>
    <row r="2058" spans="1:3" x14ac:dyDescent="0.25">
      <c r="A2058" t="s">
        <v>8219</v>
      </c>
      <c r="B2058">
        <v>57</v>
      </c>
      <c r="C2058" s="16"/>
    </row>
    <row r="2059" spans="1:3" x14ac:dyDescent="0.25">
      <c r="A2059" t="s">
        <v>8219</v>
      </c>
      <c r="B2059">
        <v>114</v>
      </c>
      <c r="C2059" s="16"/>
    </row>
    <row r="2060" spans="1:3" x14ac:dyDescent="0.25">
      <c r="A2060" t="s">
        <v>8219</v>
      </c>
      <c r="B2060">
        <v>31</v>
      </c>
      <c r="C2060" s="16"/>
    </row>
    <row r="2061" spans="1:3" x14ac:dyDescent="0.25">
      <c r="A2061" t="s">
        <v>8219</v>
      </c>
      <c r="B2061">
        <v>3</v>
      </c>
      <c r="C2061" s="16"/>
    </row>
    <row r="2062" spans="1:3" x14ac:dyDescent="0.25">
      <c r="A2062" t="s">
        <v>8219</v>
      </c>
      <c r="B2062">
        <v>16</v>
      </c>
      <c r="C2062" s="16"/>
    </row>
    <row r="2063" spans="1:3" x14ac:dyDescent="0.25">
      <c r="A2063" t="s">
        <v>8219</v>
      </c>
      <c r="B2063">
        <v>199</v>
      </c>
      <c r="C2063" s="16"/>
    </row>
    <row r="2064" spans="1:3" x14ac:dyDescent="0.25">
      <c r="A2064" t="s">
        <v>8219</v>
      </c>
      <c r="B2064">
        <v>31</v>
      </c>
      <c r="C2064" s="16"/>
    </row>
    <row r="2065" spans="1:3" x14ac:dyDescent="0.25">
      <c r="A2065" t="s">
        <v>8219</v>
      </c>
      <c r="B2065">
        <v>30</v>
      </c>
      <c r="C2065" s="16"/>
    </row>
    <row r="2066" spans="1:3" x14ac:dyDescent="0.25">
      <c r="A2066" t="s">
        <v>8219</v>
      </c>
      <c r="B2066">
        <v>34</v>
      </c>
      <c r="C2066" s="16"/>
    </row>
    <row r="2067" spans="1:3" x14ac:dyDescent="0.25">
      <c r="A2067" t="s">
        <v>8219</v>
      </c>
      <c r="B2067">
        <v>18</v>
      </c>
      <c r="C2067" s="16"/>
    </row>
    <row r="2068" spans="1:3" x14ac:dyDescent="0.25">
      <c r="A2068" t="s">
        <v>8219</v>
      </c>
      <c r="B2068">
        <v>67</v>
      </c>
      <c r="C2068" s="16"/>
    </row>
    <row r="2069" spans="1:3" x14ac:dyDescent="0.25">
      <c r="A2069" t="s">
        <v>8219</v>
      </c>
      <c r="B2069">
        <v>66</v>
      </c>
      <c r="C2069" s="16"/>
    </row>
    <row r="2070" spans="1:3" x14ac:dyDescent="0.25">
      <c r="A2070" t="s">
        <v>8219</v>
      </c>
      <c r="B2070">
        <v>23</v>
      </c>
      <c r="C2070" s="16"/>
    </row>
    <row r="2071" spans="1:3" x14ac:dyDescent="0.25">
      <c r="A2071" t="s">
        <v>8219</v>
      </c>
      <c r="B2071">
        <v>126</v>
      </c>
      <c r="C2071" s="16"/>
    </row>
    <row r="2072" spans="1:3" x14ac:dyDescent="0.25">
      <c r="A2072" t="s">
        <v>8219</v>
      </c>
      <c r="B2072">
        <v>6</v>
      </c>
      <c r="C2072" s="16"/>
    </row>
    <row r="2073" spans="1:3" x14ac:dyDescent="0.25">
      <c r="A2073" t="s">
        <v>8219</v>
      </c>
      <c r="B2073">
        <v>25</v>
      </c>
      <c r="C2073" s="16"/>
    </row>
    <row r="2074" spans="1:3" x14ac:dyDescent="0.25">
      <c r="A2074" t="s">
        <v>8219</v>
      </c>
      <c r="B2074">
        <v>39</v>
      </c>
      <c r="C2074" s="16"/>
    </row>
    <row r="2075" spans="1:3" x14ac:dyDescent="0.25">
      <c r="A2075" t="s">
        <v>8219</v>
      </c>
      <c r="B2075">
        <v>62</v>
      </c>
      <c r="C2075" s="16"/>
    </row>
    <row r="2076" spans="1:3" x14ac:dyDescent="0.25">
      <c r="A2076" t="s">
        <v>8219</v>
      </c>
      <c r="B2076">
        <v>31</v>
      </c>
      <c r="C2076" s="16"/>
    </row>
    <row r="2077" spans="1:3" x14ac:dyDescent="0.25">
      <c r="A2077" t="s">
        <v>8219</v>
      </c>
      <c r="B2077">
        <v>274</v>
      </c>
      <c r="C2077" s="16"/>
    </row>
    <row r="2078" spans="1:3" x14ac:dyDescent="0.25">
      <c r="A2078" t="s">
        <v>8219</v>
      </c>
      <c r="B2078">
        <v>17</v>
      </c>
      <c r="C2078" s="16"/>
    </row>
    <row r="2079" spans="1:3" x14ac:dyDescent="0.25">
      <c r="A2079" t="s">
        <v>8219</v>
      </c>
      <c r="B2079">
        <v>14</v>
      </c>
      <c r="C2079" s="16"/>
    </row>
    <row r="2080" spans="1:3" x14ac:dyDescent="0.25">
      <c r="A2080" t="s">
        <v>8219</v>
      </c>
      <c r="B2080">
        <v>60</v>
      </c>
      <c r="C2080" s="16"/>
    </row>
    <row r="2081" spans="1:3" x14ac:dyDescent="0.25">
      <c r="A2081" t="s">
        <v>8219</v>
      </c>
      <c r="B2081">
        <v>33</v>
      </c>
      <c r="C2081" s="16"/>
    </row>
    <row r="2082" spans="1:3" x14ac:dyDescent="0.25">
      <c r="A2082" t="s">
        <v>8219</v>
      </c>
      <c r="B2082">
        <v>78</v>
      </c>
      <c r="C2082" s="16"/>
    </row>
    <row r="2083" spans="1:3" x14ac:dyDescent="0.25">
      <c r="A2083" t="s">
        <v>8219</v>
      </c>
      <c r="B2083">
        <v>30</v>
      </c>
      <c r="C2083" s="16"/>
    </row>
    <row r="2084" spans="1:3" x14ac:dyDescent="0.25">
      <c r="A2084" t="s">
        <v>8219</v>
      </c>
      <c r="B2084">
        <v>136</v>
      </c>
      <c r="C2084" s="16"/>
    </row>
    <row r="2085" spans="1:3" x14ac:dyDescent="0.25">
      <c r="A2085" t="s">
        <v>8219</v>
      </c>
      <c r="B2085">
        <v>40</v>
      </c>
      <c r="C2085" s="16"/>
    </row>
    <row r="2086" spans="1:3" x14ac:dyDescent="0.25">
      <c r="A2086" t="s">
        <v>8219</v>
      </c>
      <c r="B2086">
        <v>18</v>
      </c>
      <c r="C2086" s="16"/>
    </row>
    <row r="2087" spans="1:3" x14ac:dyDescent="0.25">
      <c r="A2087" t="s">
        <v>8219</v>
      </c>
      <c r="B2087">
        <v>39</v>
      </c>
      <c r="C2087" s="16"/>
    </row>
    <row r="2088" spans="1:3" x14ac:dyDescent="0.25">
      <c r="A2088" t="s">
        <v>8219</v>
      </c>
      <c r="B2088">
        <v>21</v>
      </c>
      <c r="C2088" s="16"/>
    </row>
    <row r="2089" spans="1:3" x14ac:dyDescent="0.25">
      <c r="A2089" t="s">
        <v>8219</v>
      </c>
      <c r="B2089">
        <v>30</v>
      </c>
      <c r="C2089" s="16"/>
    </row>
    <row r="2090" spans="1:3" x14ac:dyDescent="0.25">
      <c r="A2090" t="s">
        <v>8219</v>
      </c>
      <c r="B2090">
        <v>27</v>
      </c>
      <c r="C2090" s="16"/>
    </row>
    <row r="2091" spans="1:3" x14ac:dyDescent="0.25">
      <c r="A2091" t="s">
        <v>8219</v>
      </c>
      <c r="B2091">
        <v>35</v>
      </c>
      <c r="C2091" s="16"/>
    </row>
    <row r="2092" spans="1:3" x14ac:dyDescent="0.25">
      <c r="A2092" t="s">
        <v>8219</v>
      </c>
      <c r="B2092">
        <v>13</v>
      </c>
      <c r="C2092" s="16"/>
    </row>
    <row r="2093" spans="1:3" x14ac:dyDescent="0.25">
      <c r="A2093" t="s">
        <v>8219</v>
      </c>
      <c r="B2093">
        <v>23</v>
      </c>
      <c r="C2093" s="16"/>
    </row>
    <row r="2094" spans="1:3" x14ac:dyDescent="0.25">
      <c r="A2094" t="s">
        <v>8219</v>
      </c>
      <c r="B2094">
        <v>39</v>
      </c>
      <c r="C2094" s="16"/>
    </row>
    <row r="2095" spans="1:3" x14ac:dyDescent="0.25">
      <c r="A2095" t="s">
        <v>8219</v>
      </c>
      <c r="B2095">
        <v>35</v>
      </c>
      <c r="C2095" s="16"/>
    </row>
    <row r="2096" spans="1:3" x14ac:dyDescent="0.25">
      <c r="A2096" t="s">
        <v>8219</v>
      </c>
      <c r="B2096">
        <v>27</v>
      </c>
      <c r="C2096" s="16"/>
    </row>
    <row r="2097" spans="1:3" x14ac:dyDescent="0.25">
      <c r="A2097" t="s">
        <v>8219</v>
      </c>
      <c r="B2097">
        <v>21</v>
      </c>
      <c r="C2097" s="16"/>
    </row>
    <row r="2098" spans="1:3" x14ac:dyDescent="0.25">
      <c r="A2098" t="s">
        <v>8219</v>
      </c>
      <c r="B2098">
        <v>104</v>
      </c>
      <c r="C2098" s="16"/>
    </row>
    <row r="2099" spans="1:3" x14ac:dyDescent="0.25">
      <c r="A2099" t="s">
        <v>8219</v>
      </c>
      <c r="B2099">
        <v>19</v>
      </c>
      <c r="C2099" s="16"/>
    </row>
    <row r="2100" spans="1:3" x14ac:dyDescent="0.25">
      <c r="A2100" t="s">
        <v>8219</v>
      </c>
      <c r="B2100">
        <v>97</v>
      </c>
      <c r="C2100" s="16"/>
    </row>
    <row r="2101" spans="1:3" x14ac:dyDescent="0.25">
      <c r="A2101" t="s">
        <v>8219</v>
      </c>
      <c r="B2101">
        <v>27</v>
      </c>
      <c r="C2101" s="16"/>
    </row>
    <row r="2102" spans="1:3" x14ac:dyDescent="0.25">
      <c r="A2102" t="s">
        <v>8219</v>
      </c>
      <c r="B2102">
        <v>24</v>
      </c>
      <c r="C2102" s="16"/>
    </row>
    <row r="2103" spans="1:3" x14ac:dyDescent="0.25">
      <c r="A2103" t="s">
        <v>8219</v>
      </c>
      <c r="B2103">
        <v>13</v>
      </c>
      <c r="C2103" s="16"/>
    </row>
    <row r="2104" spans="1:3" x14ac:dyDescent="0.25">
      <c r="A2104" t="s">
        <v>8219</v>
      </c>
      <c r="B2104">
        <v>46</v>
      </c>
      <c r="C2104" s="16"/>
    </row>
    <row r="2105" spans="1:3" x14ac:dyDescent="0.25">
      <c r="A2105" t="s">
        <v>8219</v>
      </c>
      <c r="B2105">
        <v>4</v>
      </c>
      <c r="C2105" s="16"/>
    </row>
    <row r="2106" spans="1:3" x14ac:dyDescent="0.25">
      <c r="A2106" t="s">
        <v>8219</v>
      </c>
      <c r="B2106">
        <v>40</v>
      </c>
      <c r="C2106" s="16"/>
    </row>
    <row r="2107" spans="1:3" x14ac:dyDescent="0.25">
      <c r="A2107" t="s">
        <v>8219</v>
      </c>
      <c r="B2107">
        <v>44</v>
      </c>
      <c r="C2107" s="16"/>
    </row>
    <row r="2108" spans="1:3" x14ac:dyDescent="0.25">
      <c r="A2108" t="s">
        <v>8219</v>
      </c>
      <c r="B2108">
        <v>35</v>
      </c>
      <c r="C2108" s="16"/>
    </row>
    <row r="2109" spans="1:3" x14ac:dyDescent="0.25">
      <c r="A2109" t="s">
        <v>8219</v>
      </c>
      <c r="B2109">
        <v>63</v>
      </c>
      <c r="C2109" s="16"/>
    </row>
    <row r="2110" spans="1:3" x14ac:dyDescent="0.25">
      <c r="A2110" t="s">
        <v>8219</v>
      </c>
      <c r="B2110">
        <v>89</v>
      </c>
      <c r="C2110" s="16"/>
    </row>
    <row r="2111" spans="1:3" x14ac:dyDescent="0.25">
      <c r="A2111" t="s">
        <v>8219</v>
      </c>
      <c r="B2111">
        <v>15</v>
      </c>
      <c r="C2111" s="16"/>
    </row>
    <row r="2112" spans="1:3" x14ac:dyDescent="0.25">
      <c r="A2112" t="s">
        <v>8219</v>
      </c>
      <c r="B2112">
        <v>46</v>
      </c>
      <c r="C2112" s="16"/>
    </row>
    <row r="2113" spans="1:3" x14ac:dyDescent="0.25">
      <c r="A2113" t="s">
        <v>8219</v>
      </c>
      <c r="B2113">
        <v>33</v>
      </c>
      <c r="C2113" s="16"/>
    </row>
    <row r="2114" spans="1:3" x14ac:dyDescent="0.25">
      <c r="A2114" t="s">
        <v>8219</v>
      </c>
      <c r="B2114">
        <v>52</v>
      </c>
      <c r="C2114" s="16"/>
    </row>
    <row r="2115" spans="1:3" x14ac:dyDescent="0.25">
      <c r="A2115" t="s">
        <v>8219</v>
      </c>
      <c r="B2115">
        <v>7</v>
      </c>
      <c r="C2115" s="16"/>
    </row>
    <row r="2116" spans="1:3" x14ac:dyDescent="0.25">
      <c r="A2116" t="s">
        <v>8219</v>
      </c>
      <c r="B2116">
        <v>28</v>
      </c>
      <c r="C2116" s="16"/>
    </row>
    <row r="2117" spans="1:3" x14ac:dyDescent="0.25">
      <c r="A2117" t="s">
        <v>8219</v>
      </c>
      <c r="B2117">
        <v>11</v>
      </c>
      <c r="C2117" s="16"/>
    </row>
    <row r="2118" spans="1:3" x14ac:dyDescent="0.25">
      <c r="A2118" t="s">
        <v>8219</v>
      </c>
      <c r="B2118">
        <v>15</v>
      </c>
      <c r="C2118" s="16"/>
    </row>
    <row r="2119" spans="1:3" x14ac:dyDescent="0.25">
      <c r="A2119" t="s">
        <v>8219</v>
      </c>
      <c r="B2119">
        <v>30</v>
      </c>
      <c r="C2119" s="16"/>
    </row>
    <row r="2120" spans="1:3" x14ac:dyDescent="0.25">
      <c r="A2120" t="s">
        <v>8219</v>
      </c>
      <c r="B2120">
        <v>27</v>
      </c>
      <c r="C2120" s="16"/>
    </row>
    <row r="2121" spans="1:3" x14ac:dyDescent="0.25">
      <c r="A2121" t="s">
        <v>8219</v>
      </c>
      <c r="B2121">
        <v>28</v>
      </c>
      <c r="C2121" s="16"/>
    </row>
    <row r="2122" spans="1:3" x14ac:dyDescent="0.25">
      <c r="A2122" t="s">
        <v>8219</v>
      </c>
      <c r="B2122">
        <v>17</v>
      </c>
      <c r="C2122" s="16"/>
    </row>
    <row r="2123" spans="1:3" x14ac:dyDescent="0.25">
      <c r="A2123" t="s">
        <v>8219</v>
      </c>
      <c r="B2123">
        <v>50</v>
      </c>
      <c r="C2123" s="16"/>
    </row>
    <row r="2124" spans="1:3" x14ac:dyDescent="0.25">
      <c r="A2124" t="s">
        <v>8219</v>
      </c>
      <c r="B2124">
        <v>26</v>
      </c>
      <c r="C2124" s="16"/>
    </row>
    <row r="2125" spans="1:3" x14ac:dyDescent="0.25">
      <c r="A2125" t="s">
        <v>8219</v>
      </c>
      <c r="B2125">
        <v>88</v>
      </c>
      <c r="C2125" s="16"/>
    </row>
    <row r="2126" spans="1:3" x14ac:dyDescent="0.25">
      <c r="A2126" t="s">
        <v>8219</v>
      </c>
      <c r="B2126">
        <v>91</v>
      </c>
      <c r="C2126" s="16"/>
    </row>
    <row r="2127" spans="1:3" x14ac:dyDescent="0.25">
      <c r="A2127" t="s">
        <v>8219</v>
      </c>
      <c r="B2127">
        <v>3</v>
      </c>
      <c r="C2127" s="16"/>
    </row>
    <row r="2128" spans="1:3" x14ac:dyDescent="0.25">
      <c r="A2128" t="s">
        <v>8219</v>
      </c>
      <c r="B2128">
        <v>28</v>
      </c>
      <c r="C2128" s="16"/>
    </row>
    <row r="2129" spans="1:3" x14ac:dyDescent="0.25">
      <c r="A2129" t="s">
        <v>8219</v>
      </c>
      <c r="B2129">
        <v>77</v>
      </c>
      <c r="C2129" s="16"/>
    </row>
    <row r="2130" spans="1:3" x14ac:dyDescent="0.25">
      <c r="A2130" t="s">
        <v>8219</v>
      </c>
      <c r="B2130">
        <v>27</v>
      </c>
      <c r="C2130" s="16"/>
    </row>
    <row r="2131" spans="1:3" x14ac:dyDescent="0.25">
      <c r="A2131" t="s">
        <v>8219</v>
      </c>
      <c r="B2131">
        <v>107</v>
      </c>
      <c r="C2131" s="16"/>
    </row>
    <row r="2132" spans="1:3" x14ac:dyDescent="0.25">
      <c r="A2132" t="s">
        <v>8219</v>
      </c>
      <c r="B2132">
        <v>96</v>
      </c>
      <c r="C2132" s="16"/>
    </row>
    <row r="2133" spans="1:3" x14ac:dyDescent="0.25">
      <c r="A2133" t="s">
        <v>8219</v>
      </c>
      <c r="B2133">
        <v>56</v>
      </c>
      <c r="C2133" s="16"/>
    </row>
    <row r="2134" spans="1:3" x14ac:dyDescent="0.25">
      <c r="A2134" t="s">
        <v>8219</v>
      </c>
      <c r="B2134">
        <v>58</v>
      </c>
      <c r="C2134" s="16"/>
    </row>
    <row r="2135" spans="1:3" x14ac:dyDescent="0.25">
      <c r="A2135" t="s">
        <v>8219</v>
      </c>
      <c r="B2135">
        <v>15</v>
      </c>
      <c r="C2135" s="16"/>
    </row>
    <row r="2136" spans="1:3" x14ac:dyDescent="0.25">
      <c r="A2136" t="s">
        <v>8219</v>
      </c>
      <c r="B2136">
        <v>20</v>
      </c>
      <c r="C2136" s="16"/>
    </row>
    <row r="2137" spans="1:3" x14ac:dyDescent="0.25">
      <c r="A2137" t="s">
        <v>8219</v>
      </c>
      <c r="B2137">
        <v>38</v>
      </c>
      <c r="C2137" s="16"/>
    </row>
    <row r="2138" spans="1:3" x14ac:dyDescent="0.25">
      <c r="A2138" t="s">
        <v>8219</v>
      </c>
      <c r="B2138">
        <v>33</v>
      </c>
      <c r="C2138" s="16"/>
    </row>
    <row r="2139" spans="1:3" x14ac:dyDescent="0.25">
      <c r="A2139" t="s">
        <v>8219</v>
      </c>
      <c r="B2139">
        <v>57</v>
      </c>
      <c r="C2139" s="16"/>
    </row>
    <row r="2140" spans="1:3" x14ac:dyDescent="0.25">
      <c r="A2140" t="s">
        <v>8219</v>
      </c>
      <c r="B2140">
        <v>25</v>
      </c>
      <c r="C2140" s="16"/>
    </row>
    <row r="2141" spans="1:3" x14ac:dyDescent="0.25">
      <c r="A2141" t="s">
        <v>8219</v>
      </c>
      <c r="B2141">
        <v>14</v>
      </c>
      <c r="C2141" s="16"/>
    </row>
    <row r="2142" spans="1:3" x14ac:dyDescent="0.25">
      <c r="A2142" t="s">
        <v>8219</v>
      </c>
      <c r="B2142">
        <v>94</v>
      </c>
      <c r="C2142" s="16"/>
    </row>
    <row r="2143" spans="1:3" x14ac:dyDescent="0.25">
      <c r="A2143" t="s">
        <v>8219</v>
      </c>
      <c r="B2143">
        <v>59</v>
      </c>
      <c r="C2143" s="16"/>
    </row>
    <row r="2144" spans="1:3" x14ac:dyDescent="0.25">
      <c r="A2144" t="s">
        <v>8219</v>
      </c>
      <c r="B2144">
        <v>36</v>
      </c>
      <c r="C2144" s="16"/>
    </row>
    <row r="2145" spans="1:3" x14ac:dyDescent="0.25">
      <c r="A2145" t="s">
        <v>8219</v>
      </c>
      <c r="B2145">
        <v>115</v>
      </c>
      <c r="C2145" s="16"/>
    </row>
    <row r="2146" spans="1:3" x14ac:dyDescent="0.25">
      <c r="A2146" t="s">
        <v>8219</v>
      </c>
      <c r="B2146">
        <v>30</v>
      </c>
      <c r="C2146" s="16"/>
    </row>
    <row r="2147" spans="1:3" x14ac:dyDescent="0.25">
      <c r="A2147" t="s">
        <v>8219</v>
      </c>
      <c r="B2147">
        <v>52</v>
      </c>
      <c r="C2147" s="16"/>
    </row>
    <row r="2148" spans="1:3" x14ac:dyDescent="0.25">
      <c r="A2148" t="s">
        <v>8219</v>
      </c>
      <c r="B2148">
        <v>27</v>
      </c>
      <c r="C2148" s="16"/>
    </row>
    <row r="2149" spans="1:3" x14ac:dyDescent="0.25">
      <c r="A2149" t="s">
        <v>8219</v>
      </c>
      <c r="B2149">
        <v>24</v>
      </c>
      <c r="C2149" s="16"/>
    </row>
    <row r="2150" spans="1:3" x14ac:dyDescent="0.25">
      <c r="A2150" t="s">
        <v>8219</v>
      </c>
      <c r="B2150">
        <v>10</v>
      </c>
      <c r="C2150" s="16"/>
    </row>
    <row r="2151" spans="1:3" x14ac:dyDescent="0.25">
      <c r="A2151" t="s">
        <v>8219</v>
      </c>
      <c r="B2151">
        <v>30</v>
      </c>
      <c r="C2151" s="16"/>
    </row>
    <row r="2152" spans="1:3" x14ac:dyDescent="0.25">
      <c r="A2152" t="s">
        <v>8219</v>
      </c>
      <c r="B2152">
        <v>71</v>
      </c>
      <c r="C2152" s="16"/>
    </row>
    <row r="2153" spans="1:3" x14ac:dyDescent="0.25">
      <c r="A2153" t="s">
        <v>8219</v>
      </c>
      <c r="B2153">
        <v>10</v>
      </c>
      <c r="C2153" s="16"/>
    </row>
    <row r="2154" spans="1:3" x14ac:dyDescent="0.25">
      <c r="A2154" t="s">
        <v>8219</v>
      </c>
      <c r="B2154">
        <v>24</v>
      </c>
      <c r="C2154" s="16"/>
    </row>
    <row r="2155" spans="1:3" x14ac:dyDescent="0.25">
      <c r="A2155" t="s">
        <v>8219</v>
      </c>
      <c r="B2155">
        <v>38</v>
      </c>
      <c r="C2155" s="16"/>
    </row>
    <row r="2156" spans="1:3" x14ac:dyDescent="0.25">
      <c r="A2156" t="s">
        <v>8219</v>
      </c>
      <c r="B2156">
        <v>26</v>
      </c>
      <c r="C2156" s="16"/>
    </row>
    <row r="2157" spans="1:3" x14ac:dyDescent="0.25">
      <c r="A2157" t="s">
        <v>8219</v>
      </c>
      <c r="B2157">
        <v>19</v>
      </c>
      <c r="C2157" s="16"/>
    </row>
    <row r="2158" spans="1:3" x14ac:dyDescent="0.25">
      <c r="A2158" t="s">
        <v>8219</v>
      </c>
      <c r="B2158">
        <v>11</v>
      </c>
      <c r="C2158" s="16"/>
    </row>
    <row r="2159" spans="1:3" x14ac:dyDescent="0.25">
      <c r="A2159" t="s">
        <v>8219</v>
      </c>
      <c r="B2159">
        <v>27</v>
      </c>
      <c r="C2159" s="16"/>
    </row>
    <row r="2160" spans="1:3" x14ac:dyDescent="0.25">
      <c r="A2160" t="s">
        <v>8219</v>
      </c>
      <c r="B2160">
        <v>34</v>
      </c>
      <c r="C2160" s="16"/>
    </row>
    <row r="2161" spans="1:3" x14ac:dyDescent="0.25">
      <c r="A2161" t="s">
        <v>8219</v>
      </c>
      <c r="B2161">
        <v>20</v>
      </c>
      <c r="C2161" s="16"/>
    </row>
    <row r="2162" spans="1:3" x14ac:dyDescent="0.25">
      <c r="A2162" t="s">
        <v>8219</v>
      </c>
      <c r="B2162">
        <v>37</v>
      </c>
      <c r="C2162" s="16"/>
    </row>
    <row r="2163" spans="1:3" x14ac:dyDescent="0.25">
      <c r="A2163" t="s">
        <v>8219</v>
      </c>
      <c r="B2163">
        <v>20</v>
      </c>
      <c r="C2163" s="16"/>
    </row>
    <row r="2164" spans="1:3" x14ac:dyDescent="0.25">
      <c r="A2164" t="s">
        <v>8219</v>
      </c>
      <c r="B2164">
        <v>10</v>
      </c>
      <c r="C2164" s="16"/>
    </row>
    <row r="2165" spans="1:3" x14ac:dyDescent="0.25">
      <c r="A2165" t="s">
        <v>8219</v>
      </c>
      <c r="B2165">
        <v>26</v>
      </c>
      <c r="C2165" s="16"/>
    </row>
    <row r="2166" spans="1:3" x14ac:dyDescent="0.25">
      <c r="A2166" t="s">
        <v>8219</v>
      </c>
      <c r="B2166">
        <v>20</v>
      </c>
      <c r="C2166" s="16"/>
    </row>
    <row r="2167" spans="1:3" x14ac:dyDescent="0.25">
      <c r="A2167" t="s">
        <v>8219</v>
      </c>
      <c r="B2167">
        <v>46</v>
      </c>
      <c r="C2167" s="16"/>
    </row>
    <row r="2168" spans="1:3" x14ac:dyDescent="0.25">
      <c r="A2168" t="s">
        <v>8219</v>
      </c>
      <c r="B2168">
        <v>76</v>
      </c>
      <c r="C2168" s="16"/>
    </row>
    <row r="2169" spans="1:3" x14ac:dyDescent="0.25">
      <c r="A2169" t="s">
        <v>8219</v>
      </c>
      <c r="B2169">
        <v>41</v>
      </c>
      <c r="C2169" s="16"/>
    </row>
    <row r="2170" spans="1:3" x14ac:dyDescent="0.25">
      <c r="A2170" t="s">
        <v>8219</v>
      </c>
      <c r="B2170">
        <v>7</v>
      </c>
      <c r="C2170" s="16"/>
    </row>
    <row r="2171" spans="1:3" x14ac:dyDescent="0.25">
      <c r="A2171" t="s">
        <v>8219</v>
      </c>
      <c r="B2171">
        <v>49</v>
      </c>
      <c r="C2171" s="16"/>
    </row>
    <row r="2172" spans="1:3" x14ac:dyDescent="0.25">
      <c r="A2172" t="s">
        <v>8219</v>
      </c>
      <c r="B2172">
        <v>26</v>
      </c>
      <c r="C2172" s="16"/>
    </row>
    <row r="2173" spans="1:3" x14ac:dyDescent="0.25">
      <c r="A2173" t="s">
        <v>8219</v>
      </c>
      <c r="B2173">
        <v>65</v>
      </c>
      <c r="C2173" s="16"/>
    </row>
    <row r="2174" spans="1:3" x14ac:dyDescent="0.25">
      <c r="A2174" t="s">
        <v>8219</v>
      </c>
      <c r="B2174">
        <v>28</v>
      </c>
      <c r="C2174" s="16"/>
    </row>
    <row r="2175" spans="1:3" x14ac:dyDescent="0.25">
      <c r="A2175" t="s">
        <v>8219</v>
      </c>
      <c r="B2175">
        <v>8</v>
      </c>
      <c r="C2175" s="16"/>
    </row>
    <row r="2176" spans="1:3" x14ac:dyDescent="0.25">
      <c r="A2176" t="s">
        <v>8219</v>
      </c>
      <c r="B2176">
        <v>3</v>
      </c>
      <c r="C2176" s="16"/>
    </row>
    <row r="2177" spans="1:3" x14ac:dyDescent="0.25">
      <c r="A2177" t="s">
        <v>8219</v>
      </c>
      <c r="B2177">
        <v>9</v>
      </c>
      <c r="C2177" s="16"/>
    </row>
    <row r="2178" spans="1:3" x14ac:dyDescent="0.25">
      <c r="A2178" t="s">
        <v>8219</v>
      </c>
      <c r="B2178">
        <v>9</v>
      </c>
      <c r="C2178" s="16"/>
    </row>
    <row r="2179" spans="1:3" x14ac:dyDescent="0.25">
      <c r="A2179" t="s">
        <v>8219</v>
      </c>
      <c r="B2179">
        <v>20</v>
      </c>
      <c r="C2179" s="16"/>
    </row>
    <row r="2180" spans="1:3" x14ac:dyDescent="0.25">
      <c r="A2180" t="s">
        <v>8219</v>
      </c>
      <c r="B2180">
        <v>57</v>
      </c>
      <c r="C2180" s="16"/>
    </row>
    <row r="2181" spans="1:3" x14ac:dyDescent="0.25">
      <c r="A2181" t="s">
        <v>8219</v>
      </c>
      <c r="B2181">
        <v>8</v>
      </c>
      <c r="C2181" s="16"/>
    </row>
    <row r="2182" spans="1:3" x14ac:dyDescent="0.25">
      <c r="A2182" t="s">
        <v>8219</v>
      </c>
      <c r="B2182">
        <v>14</v>
      </c>
      <c r="C2182" s="16"/>
    </row>
    <row r="2183" spans="1:3" x14ac:dyDescent="0.25">
      <c r="A2183" t="s">
        <v>8219</v>
      </c>
      <c r="B2183">
        <v>17</v>
      </c>
      <c r="C2183" s="16"/>
    </row>
    <row r="2184" spans="1:3" x14ac:dyDescent="0.25">
      <c r="A2184" t="s">
        <v>8219</v>
      </c>
      <c r="B2184">
        <v>100</v>
      </c>
      <c r="C2184" s="16"/>
    </row>
    <row r="2185" spans="1:3" x14ac:dyDescent="0.25">
      <c r="A2185" t="s">
        <v>8219</v>
      </c>
      <c r="B2185">
        <v>32</v>
      </c>
      <c r="C2185" s="16"/>
    </row>
    <row r="2186" spans="1:3" x14ac:dyDescent="0.25">
      <c r="A2186" t="s">
        <v>8219</v>
      </c>
      <c r="B2186">
        <v>3</v>
      </c>
      <c r="C2186" s="16"/>
    </row>
  </sheetData>
  <mergeCells count="2">
    <mergeCell ref="G14:K17"/>
    <mergeCell ref="G18:K21"/>
  </mergeCells>
  <conditionalFormatting sqref="A1:A2186">
    <cfRule type="containsText" dxfId="11" priority="9" operator="containsText" text="live">
      <formula>NOT(ISERROR(SEARCH("live",A1)))</formula>
    </cfRule>
    <cfRule type="containsText" dxfId="10" priority="10" operator="containsText" text="failed">
      <formula>NOT(ISERROR(SEARCH("failed",A1)))</formula>
    </cfRule>
    <cfRule type="containsText" dxfId="9" priority="11" operator="containsText" text="canceled">
      <formula>NOT(ISERROR(SEARCH("canceled",A1)))</formula>
    </cfRule>
    <cfRule type="containsText" dxfId="8" priority="12" operator="containsText" text="successful">
      <formula>NOT(ISERROR(SEARCH("successful",A1)))</formula>
    </cfRule>
  </conditionalFormatting>
  <conditionalFormatting sqref="D1:D1531">
    <cfRule type="containsText" dxfId="7" priority="5" operator="containsText" text="live">
      <formula>NOT(ISERROR(SEARCH("live",D1)))</formula>
    </cfRule>
    <cfRule type="containsText" dxfId="6" priority="6" operator="containsText" text="failed">
      <formula>NOT(ISERROR(SEARCH("failed",D1)))</formula>
    </cfRule>
    <cfRule type="containsText" dxfId="5" priority="7" operator="containsText" text="canceled">
      <formula>NOT(ISERROR(SEARCH("canceled",D1)))</formula>
    </cfRule>
    <cfRule type="containsText" dxfId="4" priority="8" operator="containsText" text="successful">
      <formula>NOT(ISERROR(SEARCH("successful",D1)))</formula>
    </cfRule>
  </conditionalFormatting>
  <conditionalFormatting sqref="H1:I1">
    <cfRule type="containsText" dxfId="3" priority="1" operator="containsText" text="live">
      <formula>NOT(ISERROR(SEARCH("live",H1)))</formula>
    </cfRule>
    <cfRule type="containsText" dxfId="2" priority="2" operator="containsText" text="failed">
      <formula>NOT(ISERROR(SEARCH("failed",H1)))</formula>
    </cfRule>
    <cfRule type="containsText" dxfId="1" priority="3" operator="containsText" text="canceled">
      <formula>NOT(ISERROR(SEARCH("canceled",H1)))</formula>
    </cfRule>
    <cfRule type="containsText" dxfId="0" priority="4" operator="containsText" text="successful">
      <formula>NOT(ISERROR(SEARCH("successful",H1)))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Pivot1</vt:lpstr>
      <vt:lpstr>Pivot2</vt:lpstr>
      <vt:lpstr>Pivot3</vt:lpstr>
      <vt:lpstr>BONUS1</vt:lpstr>
      <vt:lpstr>BONUS2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Grant</cp:lastModifiedBy>
  <dcterms:created xsi:type="dcterms:W3CDTF">2017-04-20T15:17:24Z</dcterms:created>
  <dcterms:modified xsi:type="dcterms:W3CDTF">2020-10-04T16:12:51Z</dcterms:modified>
</cp:coreProperties>
</file>