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egepedouardmontpetit.sharepoint.com/sites/EDU-FichiersA21-Documentsducours2R5H24/Documents partages/Documents du cours 2R5 H24/PROJET PETER/Solution/"/>
    </mc:Choice>
  </mc:AlternateContent>
  <xr:revisionPtr revIDLastSave="8" documentId="13_ncr:1_{B63E3723-FF09-43A0-948A-2F931ECF9AC9}" xr6:coauthVersionLast="47" xr6:coauthVersionMax="47" xr10:uidLastSave="{1EC075CC-09C7-47EA-8CF7-EFA4F3B6C566}"/>
  <bookViews>
    <workbookView xWindow="-120" yWindow="-120" windowWidth="29040" windowHeight="15840" activeTab="1" xr2:uid="{C75BFD3E-149E-47B6-A4F2-52C04981F113}"/>
  </bookViews>
  <sheets>
    <sheet name="Barème de correction" sheetId="5" r:id="rId1"/>
    <sheet name="R-RISQ CORRECTION MANUELLE" sheetId="6" r:id="rId2"/>
    <sheet name="R-CEM CORRECTION MANUELLE" sheetId="8" r:id="rId3"/>
    <sheet name="R-ENA CORRECTION MANUELLE" sheetId="9" r:id="rId4"/>
  </sheets>
  <externalReferences>
    <externalReference r:id="rId5"/>
    <externalReference r:id="rId6"/>
  </externalReferences>
  <definedNames>
    <definedName name="CapPetite">[1]Comm!$B$4</definedName>
    <definedName name="Configuration">#REF!</definedName>
    <definedName name="ConfInc">[1]Comm!$B$5</definedName>
    <definedName name="correctionsÉtudiants">[2]Corrections!$G$5:$DB$66</definedName>
    <definedName name="CorrectionsPourLEA">[2]Corrections!$G$4:$DB$6</definedName>
    <definedName name="correctionsResultats">[2]Corrections!$DD$5:$GY$66</definedName>
    <definedName name="cotes">[2]Valeur!$B$3:$C$4</definedName>
    <definedName name="DémoInc">[1]Comm!$B$3</definedName>
    <definedName name="Étiquette">#REF!</definedName>
    <definedName name="Étudiants">#REF!</definedName>
    <definedName name="nb_page">#REF!</definedName>
    <definedName name="pas_démo">#REF!</definedName>
    <definedName name="Règl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" i="5" l="1"/>
  <c r="B36" i="5"/>
  <c r="B70" i="5"/>
  <c r="E138" i="5"/>
  <c r="E120" i="5"/>
  <c r="E70" i="5"/>
  <c r="E36" i="5"/>
  <c r="D36" i="5"/>
  <c r="D70" i="5"/>
  <c r="D120" i="5"/>
  <c r="D138" i="5"/>
  <c r="B138" i="5"/>
  <c r="C120" i="5"/>
  <c r="B120" i="5" l="1"/>
  <c r="B140" i="5" s="1"/>
  <c r="E140" i="5"/>
  <c r="B2" i="5" s="1"/>
  <c r="D140" i="5"/>
</calcChain>
</file>

<file path=xl/sharedStrings.xml><?xml version="1.0" encoding="utf-8"?>
<sst xmlns="http://schemas.openxmlformats.org/spreadsheetml/2006/main" count="239" uniqueCount="80">
  <si>
    <t xml:space="preserve">NOTE DU PACKET TRACER : </t>
  </si>
  <si>
    <t>Saisir la note</t>
  </si>
  <si>
    <t xml:space="preserve">NOTE DE CORRECTION MANUELLE: </t>
  </si>
  <si>
    <t>POINTS</t>
  </si>
  <si>
    <t>ROUTEURS</t>
  </si>
  <si>
    <t>/Sur</t>
  </si>
  <si>
    <t>Correction automatique
(NE RIEN SAISIR)</t>
  </si>
  <si>
    <t>Correction  manuelle</t>
  </si>
  <si>
    <t>Commentaires</t>
  </si>
  <si>
    <t>R-CEM</t>
  </si>
  <si>
    <t>Domain name</t>
  </si>
  <si>
    <t>Automatique</t>
  </si>
  <si>
    <t>DHCP excluded (.1 à .4 )</t>
  </si>
  <si>
    <t>DHCP pool avec default-router et dns-server</t>
  </si>
  <si>
    <t>SSH version 2, username et psw, transport input</t>
  </si>
  <si>
    <t>ip name -server</t>
  </si>
  <si>
    <t>interface avec adresses ip (x4)</t>
  </si>
  <si>
    <t>router rip, version 2, 4 network, 2 passive</t>
  </si>
  <si>
    <t>route par défaut</t>
  </si>
  <si>
    <t>ntp server</t>
  </si>
  <si>
    <t>R-ENA</t>
  </si>
  <si>
    <t>R-RISQ</t>
  </si>
  <si>
    <t>SSH limitte d'accès avec ACL au serveur Serveur-CEM-A</t>
  </si>
  <si>
    <t>interface avec adresses ip (x3) (outside et inside)</t>
  </si>
  <si>
    <t>router rip, version 2, 2 network</t>
  </si>
  <si>
    <t>ntp master</t>
  </si>
  <si>
    <t>nat pool avec .5 à .10 et NAT ACL avec 2 réseaux</t>
  </si>
  <si>
    <t>nat statique avec port 80 net 443 pour 2 serveurs</t>
  </si>
  <si>
    <t>access-list pour limiter SSH et access-group sur line vty 0 15</t>
  </si>
  <si>
    <t>SOUS-TOTAL</t>
  </si>
  <si>
    <t>COMMUTATEURS DISTRIBUTION</t>
  </si>
  <si>
    <t>CEM-D1</t>
  </si>
  <si>
    <t>Nom domaine</t>
  </si>
  <si>
    <t>password-encryption</t>
  </si>
  <si>
    <t>int vlan 1 (.2) et default-gateway (.1)</t>
  </si>
  <si>
    <t>banner et consol password et login</t>
  </si>
  <si>
    <t>CEM-D2</t>
  </si>
  <si>
    <t>ENA-D1</t>
  </si>
  <si>
    <t>ENA-D2</t>
  </si>
  <si>
    <t>COMMUTATEURS ACCÈS</t>
  </si>
  <si>
    <t>CEM-A3-SERV</t>
  </si>
  <si>
    <t>interface avec port-security (sauf G0/1)</t>
  </si>
  <si>
    <t>int vlan 1 (.3) et default-gateway (.1)</t>
  </si>
  <si>
    <t>CEM-A1-OUEST</t>
  </si>
  <si>
    <t>CEM-A1-SUD</t>
  </si>
  <si>
    <t>int vlan 1 (.4) et default-gateway (.1)</t>
  </si>
  <si>
    <t>ENA-A3-SERV</t>
  </si>
  <si>
    <t>ENA-A1-OUEST</t>
  </si>
  <si>
    <t>ENA-A1-SUD</t>
  </si>
  <si>
    <t>AUTRES SERVICES</t>
  </si>
  <si>
    <t>Sans FIL</t>
  </si>
  <si>
    <r>
      <t xml:space="preserve">WPA2-PSK avec </t>
    </r>
    <r>
      <rPr>
        <b/>
        <sz val="11"/>
        <color rgb="FF000000"/>
        <rFont val="Calibri"/>
        <family val="2"/>
        <scheme val="minor"/>
      </rPr>
      <t>cisco123</t>
    </r>
    <r>
      <rPr>
        <sz val="11"/>
        <color rgb="FF000000"/>
        <rFont val="Calibri"/>
        <family val="2"/>
        <scheme val="minor"/>
      </rPr>
      <t xml:space="preserve"> dans 4AP, AES</t>
    </r>
  </si>
  <si>
    <t>Connection des périphériques sur leur AP respectifs</t>
  </si>
  <si>
    <t>Serveurs</t>
  </si>
  <si>
    <t>Adresse statique (.10 et .11) avec passerelle et DNS sur serveurs CEM-A, CEM-B, ENA-A,ENA-B</t>
  </si>
  <si>
    <t>DNS avec entrées 5 entrées (CEM-A et ENA-A)</t>
  </si>
  <si>
    <t>HTTP et HTTPS activé et  index.html accessible (CEM-A, ENA-A)</t>
  </si>
  <si>
    <t>Serveur-CEM-B : TFTP activé</t>
  </si>
  <si>
    <t>Serveur-CEM-B : TFTP avec 2 configurations (R-CEM, R-ENA). Laisser les noms par défaut.</t>
  </si>
  <si>
    <t>Serveur-ENA-B : Services courriel activés, nom domaine et comptes Alice, Bob créés</t>
  </si>
  <si>
    <t>CEM-PC1 et ENA-PC1, compte courriel configuré</t>
  </si>
  <si>
    <t>Pare-feu Serveur-CEM-A et Serveur-ENA-A (HTTP, HTTPS et ping any ; DNS de 192.168.0.0/16)</t>
  </si>
  <si>
    <t>Pare-feu Serveur-CEM-B : TFTP et ping, de 192.168.0.0/16</t>
  </si>
  <si>
    <t>Pare-feu Serveur-ENA-B :  Courriel et ping de 192.168.0.0/16)</t>
  </si>
  <si>
    <t>Nouveau serveur, connecté sur F0/12 de CEM-A3-SERV</t>
  </si>
  <si>
    <t>Adresse IP de Serveur-CEM-C configuré (.12)</t>
  </si>
  <si>
    <t>GRAND TOTAL</t>
  </si>
  <si>
    <t>Capture écran du résultat de la commande "show ip interface brief" (3 IP assignés)</t>
  </si>
  <si>
    <t>Mettre capture partielle ici</t>
  </si>
  <si>
    <t>capture partielle de la section du running-config relié au ROUTAGE</t>
  </si>
  <si>
    <t>Mettre capture partielle de la section du running-config relié au ROUTAGE</t>
  </si>
  <si>
    <t>capture partielle de la section du running-config relié au NAT. Les informations sur le NAT peuvent être divisé en plusieurs sections.</t>
  </si>
  <si>
    <t>Mettre capture partielle de la section du running-config relié au NAT (pool et inside source list)</t>
  </si>
  <si>
    <t>Mettre capture partielle de la section du running-config relié au NAT (ACL)</t>
  </si>
  <si>
    <t>Mettre capture partielle de la section du running-config relié au NTP</t>
  </si>
  <si>
    <t>Capture écran du résultat de la commande "show ip interface brief" (4 IP assignés)</t>
  </si>
  <si>
    <t>capture partielle de la section du running-config relié au DHCP (Excluded et pool)</t>
  </si>
  <si>
    <t>Mettre capture partielle de la section du running-config relié au DHCP</t>
  </si>
  <si>
    <t>Mettre capture partielle de la section du running-config relié au NTP et DNS (1 ligne chaque)</t>
  </si>
  <si>
    <t>Mettre capture partielle de la section du running-config relié au 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</si>
</sst>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0" fillId="4" borderId="0" xfId="0" applyFill="1"/>
    <xf numFmtId="0" fontId="3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5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4" fillId="6" borderId="0" xfId="0" applyFont="1" applyFill="1"/>
    <xf numFmtId="0" fontId="4" fillId="0" borderId="0" xfId="0" applyFont="1" applyAlignment="1">
      <alignment horizontal="right"/>
    </xf>
    <xf numFmtId="0" fontId="0" fillId="6" borderId="0" xfId="0" applyFill="1" applyAlignment="1">
      <alignment horizontal="center"/>
    </xf>
    <xf numFmtId="0" fontId="1" fillId="0" borderId="0" xfId="0" applyFont="1"/>
    <xf numFmtId="0" fontId="0" fillId="0" borderId="0" xfId="0" applyAlignment="1">
      <alignment vertical="center" wrapText="1"/>
    </xf>
    <xf numFmtId="0" fontId="1" fillId="4" borderId="0" xfId="0" applyFont="1" applyFill="1"/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 indent="1"/>
    </xf>
    <xf numFmtId="0" fontId="3" fillId="3" borderId="0" xfId="0" applyFont="1" applyFill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left" vertical="top" wrapText="1"/>
    </xf>
    <xf numFmtId="0" fontId="5" fillId="5" borderId="2" xfId="0" applyFont="1" applyFill="1" applyBorder="1" applyAlignment="1">
      <alignment horizontal="left" vertical="top" wrapText="1"/>
    </xf>
    <xf numFmtId="0" fontId="5" fillId="5" borderId="0" xfId="0" applyFont="1" applyFill="1" applyAlignment="1">
      <alignment horizontal="left" vertical="top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rejean_bilodeau_cegepmontpetit_ca/Documents/5F5A2019/Correction/2019/tp1%20-%20BAL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sites/EDU-CC-Bureautique/Documents%20partages/General/Sem03%20-%20Word%20-%20Commentaires%20et%20TP/TP%20corrig&#233;/TP%20Word%20Kevin%20(Kevin-Bernard)/Grille%20&#233;valuation%20-%20TP1%20-%20Version%20partag&#233;e.xlsx?F229A77C" TargetMode="External"/><Relationship Id="rId1" Type="http://schemas.openxmlformats.org/officeDocument/2006/relationships/externalLinkPath" Target="file:///\\F229A77C\Grille%20&#233;valuation%20-%20TP1%20-%20Version%20partag&#233;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Étudiants"/>
      <sheetName val="LÉA"/>
      <sheetName val="Comm"/>
      <sheetName val="Modèle"/>
      <sheetName val="Bastille"/>
      <sheetName val="Bégin-Brodeur"/>
      <sheetName val="Berrard"/>
      <sheetName val="Bouchard"/>
      <sheetName val="Brisson"/>
      <sheetName val="Dionne"/>
      <sheetName val="El Mansoum"/>
      <sheetName val="Elieff"/>
      <sheetName val="Gagnon"/>
      <sheetName val="Gelesko"/>
      <sheetName val="Goupil Loiselle"/>
      <sheetName val="Hébert"/>
      <sheetName val="Ionescu"/>
      <sheetName val="Kaitekre"/>
      <sheetName val="Laperle"/>
      <sheetName val="Nguyen"/>
      <sheetName val="Pouchet"/>
      <sheetName val="Saurel-François"/>
      <sheetName val="Tru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tions"/>
      <sheetName val="Étudiants"/>
      <sheetName val="LÉA"/>
      <sheetName val="Valeur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A085-9573-4296-8276-A1770010B53B}">
  <dimension ref="A1:G140"/>
  <sheetViews>
    <sheetView topLeftCell="A108" zoomScale="130" zoomScaleNormal="130" workbookViewId="0">
      <selection activeCell="G140" sqref="G140"/>
    </sheetView>
  </sheetViews>
  <sheetFormatPr defaultColWidth="11.42578125" defaultRowHeight="15"/>
  <cols>
    <col min="1" max="1" width="63.5703125" customWidth="1"/>
    <col min="2" max="2" width="6.140625" style="1" customWidth="1"/>
    <col min="3" max="3" width="21.140625" style="1" customWidth="1"/>
    <col min="4" max="4" width="14.7109375" customWidth="1"/>
    <col min="5" max="5" width="14.42578125" customWidth="1"/>
    <col min="6" max="6" width="14" customWidth="1"/>
    <col min="7" max="7" width="38.7109375" customWidth="1"/>
    <col min="8" max="8" width="13.28515625" customWidth="1"/>
    <col min="10" max="10" width="15.140625" customWidth="1"/>
  </cols>
  <sheetData>
    <row r="1" spans="1:6" ht="18.75">
      <c r="A1" s="14" t="s">
        <v>0</v>
      </c>
      <c r="B1" s="13" t="s">
        <v>1</v>
      </c>
      <c r="C1" s="15"/>
    </row>
    <row r="2" spans="1:6" ht="18.75">
      <c r="A2" s="14" t="s">
        <v>2</v>
      </c>
      <c r="B2" s="13">
        <f>E140</f>
        <v>0</v>
      </c>
      <c r="C2" s="15"/>
    </row>
    <row r="3" spans="1:6">
      <c r="B3" s="24" t="s">
        <v>3</v>
      </c>
      <c r="C3" s="24"/>
      <c r="D3" s="24"/>
      <c r="E3" s="25"/>
    </row>
    <row r="4" spans="1:6" ht="45">
      <c r="A4" s="5" t="s">
        <v>4</v>
      </c>
      <c r="B4" s="8" t="s">
        <v>5</v>
      </c>
      <c r="C4" s="8" t="s">
        <v>6</v>
      </c>
      <c r="D4" s="8" t="s">
        <v>5</v>
      </c>
      <c r="E4" s="8" t="s">
        <v>7</v>
      </c>
      <c r="F4" t="s">
        <v>8</v>
      </c>
    </row>
    <row r="5" spans="1:6">
      <c r="A5" s="2" t="s">
        <v>9</v>
      </c>
      <c r="B5" s="9"/>
      <c r="C5" s="9"/>
      <c r="D5" s="9"/>
      <c r="E5" s="9"/>
    </row>
    <row r="6" spans="1:6">
      <c r="A6" s="22" t="s">
        <v>10</v>
      </c>
      <c r="B6" s="9">
        <v>1</v>
      </c>
      <c r="C6" s="12" t="s">
        <v>11</v>
      </c>
      <c r="D6" s="9"/>
      <c r="E6" s="9"/>
    </row>
    <row r="7" spans="1:6">
      <c r="A7" s="3" t="s">
        <v>12</v>
      </c>
      <c r="B7" s="9"/>
      <c r="C7" s="9"/>
      <c r="D7" s="9">
        <v>1</v>
      </c>
      <c r="E7" s="10"/>
    </row>
    <row r="8" spans="1:6">
      <c r="A8" s="3" t="s">
        <v>13</v>
      </c>
      <c r="B8" s="9"/>
      <c r="C8" s="9"/>
      <c r="D8" s="9">
        <v>3</v>
      </c>
      <c r="E8" s="10"/>
    </row>
    <row r="9" spans="1:6">
      <c r="A9" s="3" t="s">
        <v>14</v>
      </c>
      <c r="B9" s="9">
        <v>3</v>
      </c>
      <c r="C9" s="12" t="s">
        <v>11</v>
      </c>
      <c r="D9" s="9"/>
      <c r="E9" s="9"/>
    </row>
    <row r="10" spans="1:6">
      <c r="A10" s="3" t="s">
        <v>15</v>
      </c>
      <c r="B10" s="9"/>
      <c r="C10" s="9"/>
      <c r="D10" s="9">
        <v>1</v>
      </c>
      <c r="E10" s="10"/>
    </row>
    <row r="11" spans="1:6">
      <c r="A11" s="3" t="s">
        <v>16</v>
      </c>
      <c r="B11" s="9"/>
      <c r="C11" s="9"/>
      <c r="D11" s="9">
        <v>4</v>
      </c>
      <c r="E11" s="10"/>
    </row>
    <row r="12" spans="1:6">
      <c r="A12" s="3" t="s">
        <v>17</v>
      </c>
      <c r="B12" s="9"/>
      <c r="C12" s="9"/>
      <c r="D12" s="9">
        <v>8</v>
      </c>
      <c r="E12" s="10"/>
    </row>
    <row r="13" spans="1:6">
      <c r="A13" s="3" t="s">
        <v>18</v>
      </c>
      <c r="B13" s="9"/>
      <c r="C13" s="9"/>
      <c r="D13" s="9">
        <v>1</v>
      </c>
      <c r="E13" s="10"/>
    </row>
    <row r="14" spans="1:6">
      <c r="A14" s="3" t="s">
        <v>19</v>
      </c>
      <c r="B14" s="9"/>
      <c r="C14" s="9"/>
      <c r="D14" s="9">
        <v>1</v>
      </c>
      <c r="E14" s="10"/>
    </row>
    <row r="15" spans="1:6">
      <c r="A15" s="2" t="s">
        <v>20</v>
      </c>
      <c r="B15" s="9"/>
      <c r="C15" s="9"/>
      <c r="D15" s="9"/>
      <c r="E15" s="9"/>
    </row>
    <row r="16" spans="1:6">
      <c r="A16" s="22" t="s">
        <v>10</v>
      </c>
      <c r="B16" s="9">
        <v>1</v>
      </c>
      <c r="C16" s="12" t="s">
        <v>11</v>
      </c>
      <c r="D16" s="9"/>
      <c r="E16" s="9"/>
    </row>
    <row r="17" spans="1:5">
      <c r="A17" s="3" t="s">
        <v>12</v>
      </c>
      <c r="B17" s="9"/>
      <c r="C17" s="9"/>
      <c r="D17" s="9">
        <v>1</v>
      </c>
      <c r="E17" s="10"/>
    </row>
    <row r="18" spans="1:5">
      <c r="A18" s="3" t="s">
        <v>13</v>
      </c>
      <c r="B18" s="9"/>
      <c r="C18" s="9"/>
      <c r="D18" s="9">
        <v>3</v>
      </c>
      <c r="E18" s="10"/>
    </row>
    <row r="19" spans="1:5">
      <c r="A19" s="3" t="s">
        <v>14</v>
      </c>
      <c r="B19" s="9">
        <v>3</v>
      </c>
      <c r="C19" s="12" t="s">
        <v>11</v>
      </c>
      <c r="D19" s="9"/>
      <c r="E19" s="9"/>
    </row>
    <row r="20" spans="1:5">
      <c r="A20" s="3" t="s">
        <v>15</v>
      </c>
      <c r="B20" s="9"/>
      <c r="C20" s="9"/>
      <c r="D20" s="9">
        <v>1</v>
      </c>
      <c r="E20" s="10"/>
    </row>
    <row r="21" spans="1:5">
      <c r="A21" s="3" t="s">
        <v>16</v>
      </c>
      <c r="B21" s="9"/>
      <c r="C21" s="9"/>
      <c r="D21" s="9">
        <v>4</v>
      </c>
      <c r="E21" s="10"/>
    </row>
    <row r="22" spans="1:5">
      <c r="A22" s="3" t="s">
        <v>17</v>
      </c>
      <c r="B22" s="9"/>
      <c r="C22" s="9"/>
      <c r="D22" s="9">
        <v>8</v>
      </c>
      <c r="E22" s="10"/>
    </row>
    <row r="23" spans="1:5">
      <c r="A23" s="3" t="s">
        <v>18</v>
      </c>
      <c r="B23" s="9"/>
      <c r="C23" s="9"/>
      <c r="D23" s="9">
        <v>1</v>
      </c>
      <c r="E23" s="10"/>
    </row>
    <row r="24" spans="1:5">
      <c r="A24" s="3" t="s">
        <v>19</v>
      </c>
      <c r="B24" s="9"/>
      <c r="C24" s="9"/>
      <c r="D24" s="9">
        <v>1</v>
      </c>
      <c r="E24" s="10"/>
    </row>
    <row r="25" spans="1:5">
      <c r="A25" s="4" t="s">
        <v>21</v>
      </c>
      <c r="B25" s="9"/>
      <c r="C25" s="9"/>
      <c r="D25" s="9"/>
      <c r="E25" s="9"/>
    </row>
    <row r="26" spans="1:5">
      <c r="A26" s="22" t="s">
        <v>10</v>
      </c>
      <c r="B26" s="9">
        <v>1</v>
      </c>
      <c r="C26" s="12" t="s">
        <v>11</v>
      </c>
      <c r="D26" s="9"/>
      <c r="E26" s="9"/>
    </row>
    <row r="27" spans="1:5">
      <c r="A27" s="3" t="s">
        <v>14</v>
      </c>
      <c r="B27" s="9">
        <v>3</v>
      </c>
      <c r="C27" s="12" t="s">
        <v>11</v>
      </c>
      <c r="D27" s="9"/>
      <c r="E27" s="9"/>
    </row>
    <row r="28" spans="1:5">
      <c r="A28" s="3" t="s">
        <v>22</v>
      </c>
      <c r="B28" s="9"/>
      <c r="C28" s="9"/>
      <c r="D28" s="9">
        <v>1</v>
      </c>
      <c r="E28" s="10"/>
    </row>
    <row r="29" spans="1:5">
      <c r="A29" s="3" t="s">
        <v>23</v>
      </c>
      <c r="B29" s="9"/>
      <c r="C29" s="9"/>
      <c r="D29" s="9">
        <v>6</v>
      </c>
      <c r="E29" s="10"/>
    </row>
    <row r="30" spans="1:5">
      <c r="A30" s="3" t="s">
        <v>24</v>
      </c>
      <c r="B30" s="9"/>
      <c r="C30" s="9"/>
      <c r="D30" s="9">
        <v>4</v>
      </c>
      <c r="E30" s="10"/>
    </row>
    <row r="31" spans="1:5">
      <c r="A31" s="3" t="s">
        <v>18</v>
      </c>
      <c r="B31" s="9"/>
      <c r="C31" s="9"/>
      <c r="D31" s="9">
        <v>1</v>
      </c>
      <c r="E31" s="10"/>
    </row>
    <row r="32" spans="1:5">
      <c r="A32" s="3" t="s">
        <v>25</v>
      </c>
      <c r="B32" s="9">
        <v>1</v>
      </c>
      <c r="C32" s="12" t="s">
        <v>11</v>
      </c>
      <c r="D32" s="9"/>
      <c r="E32" s="9"/>
    </row>
    <row r="33" spans="1:5">
      <c r="A33" s="3" t="s">
        <v>26</v>
      </c>
      <c r="B33" s="9"/>
      <c r="C33" s="9"/>
      <c r="D33" s="9">
        <v>2</v>
      </c>
      <c r="E33" s="10"/>
    </row>
    <row r="34" spans="1:5">
      <c r="A34" s="3" t="s">
        <v>27</v>
      </c>
      <c r="B34" s="9"/>
      <c r="C34" s="9"/>
      <c r="D34" s="9">
        <v>2</v>
      </c>
      <c r="E34" s="10"/>
    </row>
    <row r="35" spans="1:5">
      <c r="A35" s="3" t="s">
        <v>28</v>
      </c>
      <c r="B35" s="9"/>
      <c r="C35" s="9"/>
      <c r="D35" s="9">
        <v>1</v>
      </c>
      <c r="E35" s="10"/>
    </row>
    <row r="36" spans="1:5">
      <c r="A36" s="6" t="s">
        <v>29</v>
      </c>
      <c r="B36" s="11">
        <f>SUM(B5:B35)</f>
        <v>13</v>
      </c>
      <c r="C36" s="11"/>
      <c r="D36" s="11">
        <f>SUM(D5:D35)</f>
        <v>55</v>
      </c>
      <c r="E36" s="11">
        <f>SUM(E5:E35)</f>
        <v>0</v>
      </c>
    </row>
    <row r="37" spans="1:5">
      <c r="A37" s="5" t="s">
        <v>30</v>
      </c>
      <c r="B37" s="9"/>
      <c r="C37" s="9"/>
      <c r="D37" s="9"/>
      <c r="E37" s="9"/>
    </row>
    <row r="38" spans="1:5">
      <c r="A38" s="4" t="s">
        <v>31</v>
      </c>
      <c r="B38" s="9"/>
      <c r="C38" s="9"/>
      <c r="D38" s="9"/>
      <c r="E38" s="9"/>
    </row>
    <row r="39" spans="1:5">
      <c r="A39" s="22" t="s">
        <v>32</v>
      </c>
      <c r="B39" s="9">
        <v>1</v>
      </c>
      <c r="C39" s="12" t="s">
        <v>11</v>
      </c>
      <c r="D39" s="9"/>
      <c r="E39" s="9"/>
    </row>
    <row r="40" spans="1:5">
      <c r="A40" s="3" t="s">
        <v>33</v>
      </c>
      <c r="B40" s="9">
        <v>1</v>
      </c>
      <c r="C40" s="12" t="s">
        <v>11</v>
      </c>
      <c r="D40" s="9"/>
      <c r="E40" s="9"/>
    </row>
    <row r="41" spans="1:5">
      <c r="A41" s="3" t="s">
        <v>14</v>
      </c>
      <c r="B41" s="9">
        <v>3</v>
      </c>
      <c r="C41" s="12" t="s">
        <v>11</v>
      </c>
      <c r="D41" s="9"/>
      <c r="E41" s="9"/>
    </row>
    <row r="42" spans="1:5">
      <c r="A42" s="3" t="s">
        <v>15</v>
      </c>
      <c r="B42" s="9"/>
      <c r="C42" s="9"/>
      <c r="D42" s="9">
        <v>1</v>
      </c>
      <c r="E42" s="10"/>
    </row>
    <row r="43" spans="1:5">
      <c r="A43" s="3" t="s">
        <v>34</v>
      </c>
      <c r="B43" s="9"/>
      <c r="C43" s="9"/>
      <c r="D43" s="9">
        <v>2</v>
      </c>
      <c r="E43" s="10"/>
    </row>
    <row r="44" spans="1:5">
      <c r="A44" s="3" t="s">
        <v>35</v>
      </c>
      <c r="B44" s="9">
        <v>3</v>
      </c>
      <c r="C44" s="12" t="s">
        <v>11</v>
      </c>
      <c r="D44" s="9"/>
      <c r="E44" s="9"/>
    </row>
    <row r="45" spans="1:5">
      <c r="A45" s="3" t="s">
        <v>19</v>
      </c>
      <c r="B45" s="9"/>
      <c r="C45" s="9"/>
      <c r="D45" s="9">
        <v>1</v>
      </c>
      <c r="E45" s="10"/>
    </row>
    <row r="46" spans="1:5">
      <c r="A46" s="4" t="s">
        <v>36</v>
      </c>
      <c r="B46" s="23"/>
      <c r="C46" s="9"/>
      <c r="D46" s="9"/>
      <c r="E46" s="9"/>
    </row>
    <row r="47" spans="1:5">
      <c r="A47" s="22" t="s">
        <v>10</v>
      </c>
      <c r="B47" s="9">
        <v>1</v>
      </c>
      <c r="C47" s="12" t="s">
        <v>11</v>
      </c>
      <c r="D47" s="9"/>
      <c r="E47" s="9"/>
    </row>
    <row r="48" spans="1:5">
      <c r="A48" s="3" t="s">
        <v>33</v>
      </c>
      <c r="B48" s="9">
        <v>1</v>
      </c>
      <c r="C48" s="12" t="s">
        <v>11</v>
      </c>
      <c r="D48" s="9"/>
      <c r="E48" s="9"/>
    </row>
    <row r="49" spans="1:5">
      <c r="A49" s="3" t="s">
        <v>14</v>
      </c>
      <c r="B49" s="9">
        <v>3</v>
      </c>
      <c r="C49" s="12" t="s">
        <v>11</v>
      </c>
      <c r="D49" s="9"/>
      <c r="E49" s="9"/>
    </row>
    <row r="50" spans="1:5">
      <c r="A50" s="3" t="s">
        <v>15</v>
      </c>
      <c r="B50" s="9"/>
      <c r="C50" s="9"/>
      <c r="D50" s="9">
        <v>1</v>
      </c>
      <c r="E50" s="10"/>
    </row>
    <row r="51" spans="1:5">
      <c r="A51" s="3" t="s">
        <v>34</v>
      </c>
      <c r="B51" s="9"/>
      <c r="C51" s="9"/>
      <c r="D51" s="9">
        <v>2</v>
      </c>
      <c r="E51" s="10"/>
    </row>
    <row r="52" spans="1:5">
      <c r="A52" s="3" t="s">
        <v>35</v>
      </c>
      <c r="B52" s="9">
        <v>3</v>
      </c>
      <c r="C52" s="12" t="s">
        <v>11</v>
      </c>
      <c r="D52" s="9"/>
      <c r="E52" s="9"/>
    </row>
    <row r="53" spans="1:5">
      <c r="A53" s="3" t="s">
        <v>19</v>
      </c>
      <c r="B53" s="9"/>
      <c r="C53" s="9"/>
      <c r="D53" s="9">
        <v>1</v>
      </c>
      <c r="E53" s="10"/>
    </row>
    <row r="54" spans="1:5">
      <c r="A54" s="4" t="s">
        <v>37</v>
      </c>
      <c r="B54" s="9"/>
      <c r="C54" s="9"/>
      <c r="D54" s="9"/>
      <c r="E54" s="9"/>
    </row>
    <row r="55" spans="1:5">
      <c r="A55" s="22" t="s">
        <v>10</v>
      </c>
      <c r="B55" s="9">
        <v>1</v>
      </c>
      <c r="C55" s="12" t="s">
        <v>11</v>
      </c>
      <c r="D55" s="9"/>
      <c r="E55" s="9"/>
    </row>
    <row r="56" spans="1:5">
      <c r="A56" s="3" t="s">
        <v>33</v>
      </c>
      <c r="B56" s="9">
        <v>1</v>
      </c>
      <c r="C56" s="12" t="s">
        <v>11</v>
      </c>
      <c r="D56" s="9"/>
      <c r="E56" s="9"/>
    </row>
    <row r="57" spans="1:5">
      <c r="A57" s="3" t="s">
        <v>14</v>
      </c>
      <c r="B57" s="9">
        <v>3</v>
      </c>
      <c r="C57" s="12" t="s">
        <v>11</v>
      </c>
      <c r="D57" s="9"/>
      <c r="E57" s="9"/>
    </row>
    <row r="58" spans="1:5">
      <c r="A58" s="3" t="s">
        <v>15</v>
      </c>
      <c r="B58" s="9"/>
      <c r="C58" s="9"/>
      <c r="D58" s="9">
        <v>1</v>
      </c>
      <c r="E58" s="10"/>
    </row>
    <row r="59" spans="1:5">
      <c r="A59" s="3" t="s">
        <v>34</v>
      </c>
      <c r="B59" s="9"/>
      <c r="C59" s="9"/>
      <c r="D59" s="9">
        <v>2</v>
      </c>
      <c r="E59" s="10"/>
    </row>
    <row r="60" spans="1:5">
      <c r="A60" s="3" t="s">
        <v>35</v>
      </c>
      <c r="B60" s="9">
        <v>3</v>
      </c>
      <c r="C60" s="12" t="s">
        <v>11</v>
      </c>
      <c r="D60" s="9"/>
      <c r="E60" s="9"/>
    </row>
    <row r="61" spans="1:5">
      <c r="A61" s="3" t="s">
        <v>19</v>
      </c>
      <c r="B61" s="9"/>
      <c r="C61" s="9"/>
      <c r="D61" s="9">
        <v>1</v>
      </c>
      <c r="E61" s="10"/>
    </row>
    <row r="62" spans="1:5">
      <c r="A62" s="4" t="s">
        <v>38</v>
      </c>
      <c r="B62" s="9"/>
      <c r="C62" s="9"/>
      <c r="D62" s="9"/>
      <c r="E62" s="9"/>
    </row>
    <row r="63" spans="1:5">
      <c r="A63" s="22" t="s">
        <v>10</v>
      </c>
      <c r="B63" s="9">
        <v>1</v>
      </c>
      <c r="C63" s="12" t="s">
        <v>11</v>
      </c>
      <c r="D63" s="9"/>
      <c r="E63" s="9"/>
    </row>
    <row r="64" spans="1:5">
      <c r="A64" s="3" t="s">
        <v>33</v>
      </c>
      <c r="B64" s="9">
        <v>1</v>
      </c>
      <c r="C64" s="12" t="s">
        <v>11</v>
      </c>
      <c r="D64" s="9"/>
      <c r="E64" s="9"/>
    </row>
    <row r="65" spans="1:5">
      <c r="A65" s="3" t="s">
        <v>14</v>
      </c>
      <c r="B65" s="9">
        <v>3</v>
      </c>
      <c r="C65" s="12" t="s">
        <v>11</v>
      </c>
      <c r="D65" s="9"/>
      <c r="E65" s="9"/>
    </row>
    <row r="66" spans="1:5">
      <c r="A66" s="3" t="s">
        <v>15</v>
      </c>
      <c r="B66" s="9"/>
      <c r="C66" s="9"/>
      <c r="D66" s="9">
        <v>1</v>
      </c>
      <c r="E66" s="10"/>
    </row>
    <row r="67" spans="1:5">
      <c r="A67" s="3" t="s">
        <v>34</v>
      </c>
      <c r="B67" s="9"/>
      <c r="C67" s="9"/>
      <c r="D67" s="9">
        <v>2</v>
      </c>
      <c r="E67" s="10"/>
    </row>
    <row r="68" spans="1:5">
      <c r="A68" s="3" t="s">
        <v>35</v>
      </c>
      <c r="B68" s="9">
        <v>3</v>
      </c>
      <c r="C68" s="12" t="s">
        <v>11</v>
      </c>
      <c r="D68" s="9"/>
      <c r="E68" s="9"/>
    </row>
    <row r="69" spans="1:5">
      <c r="A69" s="3" t="s">
        <v>19</v>
      </c>
      <c r="B69" s="9"/>
      <c r="C69" s="9"/>
      <c r="D69" s="9">
        <v>1</v>
      </c>
      <c r="E69" s="10"/>
    </row>
    <row r="70" spans="1:5">
      <c r="A70" s="6" t="s">
        <v>29</v>
      </c>
      <c r="B70" s="7">
        <f>SUM(B38:B69)</f>
        <v>32</v>
      </c>
      <c r="C70" s="11"/>
      <c r="D70" s="7">
        <f>SUM(D38:D69)</f>
        <v>16</v>
      </c>
      <c r="E70" s="7">
        <f>SUM(E38:E69)</f>
        <v>0</v>
      </c>
    </row>
    <row r="71" spans="1:5">
      <c r="A71" s="5" t="s">
        <v>39</v>
      </c>
      <c r="B71" s="9"/>
      <c r="C71" s="9"/>
      <c r="D71" s="9"/>
      <c r="E71" s="9"/>
    </row>
    <row r="72" spans="1:5">
      <c r="A72" s="4" t="s">
        <v>40</v>
      </c>
      <c r="B72" s="9"/>
      <c r="C72" s="9"/>
      <c r="D72" s="9"/>
      <c r="E72" s="9"/>
    </row>
    <row r="73" spans="1:5">
      <c r="A73" s="22" t="s">
        <v>10</v>
      </c>
      <c r="B73" s="9">
        <v>1</v>
      </c>
      <c r="C73" s="12" t="s">
        <v>11</v>
      </c>
      <c r="D73" s="9"/>
      <c r="E73" s="9"/>
    </row>
    <row r="74" spans="1:5">
      <c r="A74" s="3" t="s">
        <v>33</v>
      </c>
      <c r="B74" s="9">
        <v>1</v>
      </c>
      <c r="C74" s="12" t="s">
        <v>11</v>
      </c>
      <c r="D74" s="9"/>
      <c r="E74" s="9"/>
    </row>
    <row r="75" spans="1:5">
      <c r="A75" s="3" t="s">
        <v>14</v>
      </c>
      <c r="B75" s="9">
        <v>3</v>
      </c>
      <c r="C75" s="12" t="s">
        <v>11</v>
      </c>
      <c r="D75" s="9"/>
      <c r="E75" s="9"/>
    </row>
    <row r="76" spans="1:5">
      <c r="A76" s="3" t="s">
        <v>41</v>
      </c>
      <c r="B76" s="9">
        <v>6</v>
      </c>
      <c r="C76" s="12" t="s">
        <v>11</v>
      </c>
      <c r="D76" s="9"/>
      <c r="E76" s="9"/>
    </row>
    <row r="77" spans="1:5">
      <c r="A77" s="3" t="s">
        <v>42</v>
      </c>
      <c r="B77" s="9"/>
      <c r="C77" s="9"/>
      <c r="D77" s="9">
        <v>2</v>
      </c>
      <c r="E77" s="10"/>
    </row>
    <row r="78" spans="1:5">
      <c r="A78" s="3" t="s">
        <v>35</v>
      </c>
      <c r="B78" s="9">
        <v>3</v>
      </c>
      <c r="C78" s="12" t="s">
        <v>11</v>
      </c>
      <c r="D78" s="9"/>
      <c r="E78" s="9"/>
    </row>
    <row r="79" spans="1:5">
      <c r="A79" s="3" t="s">
        <v>19</v>
      </c>
      <c r="B79" s="9"/>
      <c r="C79" s="9"/>
      <c r="D79" s="9">
        <v>1</v>
      </c>
      <c r="E79" s="10"/>
    </row>
    <row r="80" spans="1:5">
      <c r="A80" s="4" t="s">
        <v>43</v>
      </c>
      <c r="B80" s="9"/>
      <c r="C80" s="9"/>
      <c r="D80" s="9"/>
      <c r="E80" s="9"/>
    </row>
    <row r="81" spans="1:5">
      <c r="A81" s="22" t="s">
        <v>10</v>
      </c>
      <c r="B81" s="9">
        <v>1</v>
      </c>
      <c r="C81" s="12" t="s">
        <v>11</v>
      </c>
      <c r="D81" s="9"/>
      <c r="E81" s="9"/>
    </row>
    <row r="82" spans="1:5">
      <c r="A82" s="3" t="s">
        <v>33</v>
      </c>
      <c r="B82" s="9">
        <v>1</v>
      </c>
      <c r="C82" s="12" t="s">
        <v>11</v>
      </c>
      <c r="D82" s="9"/>
      <c r="E82" s="9"/>
    </row>
    <row r="83" spans="1:5">
      <c r="A83" s="3" t="s">
        <v>14</v>
      </c>
      <c r="B83" s="9">
        <v>3</v>
      </c>
      <c r="C83" s="12" t="s">
        <v>11</v>
      </c>
      <c r="D83" s="9"/>
      <c r="E83" s="9"/>
    </row>
    <row r="84" spans="1:5">
      <c r="A84" s="3" t="s">
        <v>41</v>
      </c>
      <c r="B84" s="9">
        <v>6</v>
      </c>
      <c r="C84" s="12" t="s">
        <v>11</v>
      </c>
      <c r="D84" s="9"/>
      <c r="E84" s="9"/>
    </row>
    <row r="85" spans="1:5">
      <c r="A85" s="3" t="s">
        <v>42</v>
      </c>
      <c r="B85" s="9"/>
      <c r="C85" s="9"/>
      <c r="D85" s="9">
        <v>2</v>
      </c>
      <c r="E85" s="10"/>
    </row>
    <row r="86" spans="1:5">
      <c r="A86" s="3" t="s">
        <v>35</v>
      </c>
      <c r="B86" s="9">
        <v>3</v>
      </c>
      <c r="C86" s="12" t="s">
        <v>11</v>
      </c>
      <c r="D86" s="9"/>
      <c r="E86" s="9"/>
    </row>
    <row r="87" spans="1:5">
      <c r="A87" s="3" t="s">
        <v>19</v>
      </c>
      <c r="B87" s="9"/>
      <c r="C87" s="9"/>
      <c r="D87" s="9">
        <v>1</v>
      </c>
      <c r="E87" s="10"/>
    </row>
    <row r="88" spans="1:5">
      <c r="A88" s="4" t="s">
        <v>44</v>
      </c>
      <c r="B88" s="9"/>
      <c r="C88" s="9"/>
      <c r="D88" s="9"/>
      <c r="E88" s="9"/>
    </row>
    <row r="89" spans="1:5">
      <c r="A89" s="22" t="s">
        <v>10</v>
      </c>
      <c r="B89" s="9">
        <v>1</v>
      </c>
      <c r="C89" s="12" t="s">
        <v>11</v>
      </c>
      <c r="D89" s="9"/>
      <c r="E89" s="9"/>
    </row>
    <row r="90" spans="1:5">
      <c r="A90" s="3" t="s">
        <v>33</v>
      </c>
      <c r="B90" s="9">
        <v>1</v>
      </c>
      <c r="C90" s="12" t="s">
        <v>11</v>
      </c>
      <c r="D90" s="9"/>
      <c r="E90" s="9"/>
    </row>
    <row r="91" spans="1:5">
      <c r="A91" s="3" t="s">
        <v>14</v>
      </c>
      <c r="B91" s="9">
        <v>3</v>
      </c>
      <c r="C91" s="12" t="s">
        <v>11</v>
      </c>
      <c r="D91" s="9"/>
      <c r="E91" s="9"/>
    </row>
    <row r="92" spans="1:5">
      <c r="A92" s="3" t="s">
        <v>41</v>
      </c>
      <c r="B92" s="9">
        <v>3</v>
      </c>
      <c r="C92" s="12" t="s">
        <v>11</v>
      </c>
      <c r="D92" s="9"/>
      <c r="E92" s="9"/>
    </row>
    <row r="93" spans="1:5">
      <c r="A93" s="3" t="s">
        <v>45</v>
      </c>
      <c r="B93" s="9"/>
      <c r="C93" s="9"/>
      <c r="D93" s="9">
        <v>2</v>
      </c>
      <c r="E93" s="10"/>
    </row>
    <row r="94" spans="1:5">
      <c r="A94" s="3" t="s">
        <v>35</v>
      </c>
      <c r="B94" s="9">
        <v>3</v>
      </c>
      <c r="C94" s="12" t="s">
        <v>11</v>
      </c>
      <c r="D94" s="9"/>
      <c r="E94" s="9"/>
    </row>
    <row r="95" spans="1:5">
      <c r="A95" s="3" t="s">
        <v>19</v>
      </c>
      <c r="B95" s="9"/>
      <c r="C95" s="9"/>
      <c r="D95" s="9">
        <v>1</v>
      </c>
      <c r="E95" s="10"/>
    </row>
    <row r="96" spans="1:5">
      <c r="A96" s="4" t="s">
        <v>46</v>
      </c>
      <c r="B96" s="9"/>
      <c r="C96" s="9"/>
      <c r="D96" s="9"/>
      <c r="E96" s="9"/>
    </row>
    <row r="97" spans="1:5">
      <c r="A97" s="22" t="s">
        <v>10</v>
      </c>
      <c r="B97" s="9">
        <v>1</v>
      </c>
      <c r="C97" s="12" t="s">
        <v>11</v>
      </c>
      <c r="D97" s="9"/>
      <c r="E97" s="9"/>
    </row>
    <row r="98" spans="1:5">
      <c r="A98" s="3" t="s">
        <v>33</v>
      </c>
      <c r="B98" s="9">
        <v>1</v>
      </c>
      <c r="C98" s="12" t="s">
        <v>11</v>
      </c>
      <c r="D98" s="9"/>
      <c r="E98" s="9"/>
    </row>
    <row r="99" spans="1:5">
      <c r="A99" s="3" t="s">
        <v>14</v>
      </c>
      <c r="B99" s="9">
        <v>3</v>
      </c>
      <c r="C99" s="12" t="s">
        <v>11</v>
      </c>
      <c r="D99" s="9"/>
      <c r="E99" s="9"/>
    </row>
    <row r="100" spans="1:5">
      <c r="A100" s="3" t="s">
        <v>41</v>
      </c>
      <c r="B100" s="9">
        <v>6</v>
      </c>
      <c r="C100" s="12" t="s">
        <v>11</v>
      </c>
      <c r="D100" s="9"/>
      <c r="E100" s="9"/>
    </row>
    <row r="101" spans="1:5">
      <c r="A101" s="3" t="s">
        <v>42</v>
      </c>
      <c r="B101" s="9"/>
      <c r="C101" s="9"/>
      <c r="D101" s="9">
        <v>2</v>
      </c>
      <c r="E101" s="10"/>
    </row>
    <row r="102" spans="1:5">
      <c r="A102" s="3" t="s">
        <v>35</v>
      </c>
      <c r="B102" s="9">
        <v>3</v>
      </c>
      <c r="C102" s="12" t="s">
        <v>11</v>
      </c>
      <c r="D102" s="9"/>
      <c r="E102" s="9"/>
    </row>
    <row r="103" spans="1:5">
      <c r="A103" s="3" t="s">
        <v>19</v>
      </c>
      <c r="B103" s="9"/>
      <c r="C103" s="9"/>
      <c r="D103" s="9"/>
      <c r="E103" s="10"/>
    </row>
    <row r="104" spans="1:5">
      <c r="A104" s="4" t="s">
        <v>47</v>
      </c>
      <c r="B104" s="9"/>
      <c r="C104" s="9"/>
      <c r="D104" s="9"/>
      <c r="E104" s="9"/>
    </row>
    <row r="105" spans="1:5">
      <c r="A105" s="22" t="s">
        <v>10</v>
      </c>
      <c r="B105" s="9">
        <v>1</v>
      </c>
      <c r="C105" s="12" t="s">
        <v>11</v>
      </c>
      <c r="D105" s="9"/>
      <c r="E105" s="9"/>
    </row>
    <row r="106" spans="1:5">
      <c r="A106" s="3" t="s">
        <v>33</v>
      </c>
      <c r="B106" s="9">
        <v>1</v>
      </c>
      <c r="C106" s="12" t="s">
        <v>11</v>
      </c>
      <c r="D106" s="9"/>
      <c r="E106" s="9"/>
    </row>
    <row r="107" spans="1:5">
      <c r="A107" s="3" t="s">
        <v>14</v>
      </c>
      <c r="B107" s="9">
        <v>3</v>
      </c>
      <c r="C107" s="12" t="s">
        <v>11</v>
      </c>
      <c r="D107" s="9"/>
      <c r="E107" s="9"/>
    </row>
    <row r="108" spans="1:5">
      <c r="A108" s="3" t="s">
        <v>41</v>
      </c>
      <c r="B108" s="9">
        <v>6</v>
      </c>
      <c r="C108" s="12" t="s">
        <v>11</v>
      </c>
      <c r="D108" s="9"/>
      <c r="E108" s="9"/>
    </row>
    <row r="109" spans="1:5">
      <c r="A109" s="3" t="s">
        <v>42</v>
      </c>
      <c r="B109" s="9"/>
      <c r="C109" s="9"/>
      <c r="D109" s="9">
        <v>2</v>
      </c>
      <c r="E109" s="10"/>
    </row>
    <row r="110" spans="1:5">
      <c r="A110" s="3" t="s">
        <v>35</v>
      </c>
      <c r="B110" s="9">
        <v>3</v>
      </c>
      <c r="C110" s="12" t="s">
        <v>11</v>
      </c>
      <c r="D110" s="9"/>
      <c r="E110" s="9"/>
    </row>
    <row r="111" spans="1:5">
      <c r="A111" s="3" t="s">
        <v>19</v>
      </c>
      <c r="B111" s="9"/>
      <c r="C111" s="9"/>
      <c r="D111" s="9"/>
      <c r="E111" s="10"/>
    </row>
    <row r="112" spans="1:5">
      <c r="A112" s="4" t="s">
        <v>48</v>
      </c>
      <c r="B112" s="9"/>
      <c r="C112" s="9"/>
      <c r="D112" s="9"/>
      <c r="E112" s="9"/>
    </row>
    <row r="113" spans="1:5">
      <c r="A113" s="22" t="s">
        <v>10</v>
      </c>
      <c r="B113" s="9">
        <v>1</v>
      </c>
      <c r="C113" s="12" t="s">
        <v>11</v>
      </c>
      <c r="D113" s="9"/>
      <c r="E113" s="9"/>
    </row>
    <row r="114" spans="1:5">
      <c r="A114" s="3" t="s">
        <v>33</v>
      </c>
      <c r="B114" s="9">
        <v>1</v>
      </c>
      <c r="C114" s="12" t="s">
        <v>11</v>
      </c>
      <c r="D114" s="9"/>
      <c r="E114" s="9"/>
    </row>
    <row r="115" spans="1:5">
      <c r="A115" s="3" t="s">
        <v>14</v>
      </c>
      <c r="B115" s="9">
        <v>3</v>
      </c>
      <c r="C115" s="12" t="s">
        <v>11</v>
      </c>
      <c r="D115" s="9"/>
      <c r="E115" s="9"/>
    </row>
    <row r="116" spans="1:5">
      <c r="A116" s="3" t="s">
        <v>41</v>
      </c>
      <c r="B116" s="9">
        <v>3</v>
      </c>
      <c r="C116" s="12" t="s">
        <v>11</v>
      </c>
      <c r="D116" s="9"/>
      <c r="E116" s="9"/>
    </row>
    <row r="117" spans="1:5">
      <c r="A117" s="3" t="s">
        <v>45</v>
      </c>
      <c r="B117" s="9"/>
      <c r="C117" s="9"/>
      <c r="D117" s="9">
        <v>2</v>
      </c>
      <c r="E117" s="10"/>
    </row>
    <row r="118" spans="1:5">
      <c r="A118" s="3" t="s">
        <v>35</v>
      </c>
      <c r="B118" s="9">
        <v>3</v>
      </c>
      <c r="C118" s="12" t="s">
        <v>11</v>
      </c>
      <c r="D118" s="9"/>
      <c r="E118" s="9"/>
    </row>
    <row r="119" spans="1:5">
      <c r="A119" s="3" t="s">
        <v>19</v>
      </c>
      <c r="B119" s="9"/>
      <c r="C119" s="9"/>
      <c r="D119" s="9">
        <v>1</v>
      </c>
      <c r="E119" s="10"/>
    </row>
    <row r="120" spans="1:5">
      <c r="A120" s="6" t="s">
        <v>29</v>
      </c>
      <c r="B120" s="7">
        <f>SUM(B72:B119)</f>
        <v>78</v>
      </c>
      <c r="C120" s="11">
        <f>SUM(C72:C119)</f>
        <v>0</v>
      </c>
      <c r="D120" s="7">
        <f>SUM(D72:D119)</f>
        <v>16</v>
      </c>
      <c r="E120" s="7">
        <f>SUM(E72:E119)</f>
        <v>0</v>
      </c>
    </row>
    <row r="121" spans="1:5">
      <c r="A121" s="5" t="s">
        <v>49</v>
      </c>
      <c r="B121" s="9"/>
      <c r="C121" s="9"/>
      <c r="D121" s="9"/>
      <c r="E121" s="9"/>
    </row>
    <row r="122" spans="1:5">
      <c r="A122" s="4" t="s">
        <v>50</v>
      </c>
      <c r="B122" s="9"/>
      <c r="C122" s="9"/>
      <c r="D122" s="9"/>
      <c r="E122" s="9"/>
    </row>
    <row r="123" spans="1:5">
      <c r="A123" s="3" t="s">
        <v>51</v>
      </c>
      <c r="B123" s="9">
        <v>12</v>
      </c>
      <c r="C123" s="12" t="s">
        <v>11</v>
      </c>
      <c r="D123" s="9"/>
      <c r="E123" s="9"/>
    </row>
    <row r="124" spans="1:5">
      <c r="A124" s="3" t="s">
        <v>52</v>
      </c>
      <c r="B124" s="9">
        <v>18</v>
      </c>
      <c r="C124" s="12" t="s">
        <v>11</v>
      </c>
      <c r="D124" s="9"/>
      <c r="E124" s="9"/>
    </row>
    <row r="125" spans="1:5">
      <c r="A125" s="4" t="s">
        <v>53</v>
      </c>
      <c r="B125" s="9"/>
      <c r="C125" s="9"/>
      <c r="D125" s="9"/>
      <c r="E125" s="9"/>
    </row>
    <row r="126" spans="1:5" ht="30">
      <c r="A126" s="3" t="s">
        <v>54</v>
      </c>
      <c r="B126" s="9"/>
      <c r="C126" s="9"/>
      <c r="D126" s="9">
        <v>12</v>
      </c>
      <c r="E126" s="10"/>
    </row>
    <row r="127" spans="1:5">
      <c r="A127" s="3" t="s">
        <v>55</v>
      </c>
      <c r="B127" s="9"/>
      <c r="C127" s="9"/>
      <c r="D127" s="9">
        <v>5</v>
      </c>
      <c r="E127" s="10"/>
    </row>
    <row r="128" spans="1:5">
      <c r="A128" s="3" t="s">
        <v>56</v>
      </c>
      <c r="B128" s="9">
        <v>4</v>
      </c>
      <c r="C128" s="12" t="s">
        <v>11</v>
      </c>
      <c r="D128" s="9"/>
      <c r="E128" s="9"/>
    </row>
    <row r="129" spans="1:7">
      <c r="A129" s="3" t="s">
        <v>57</v>
      </c>
      <c r="B129" s="9">
        <v>1</v>
      </c>
      <c r="C129" s="12" t="s">
        <v>11</v>
      </c>
      <c r="D129" s="9"/>
      <c r="E129" s="9"/>
    </row>
    <row r="130" spans="1:7" ht="30">
      <c r="A130" s="3" t="s">
        <v>58</v>
      </c>
      <c r="B130" s="9">
        <v>2</v>
      </c>
      <c r="C130" s="12" t="s">
        <v>11</v>
      </c>
      <c r="D130" s="9"/>
      <c r="E130" s="9"/>
    </row>
    <row r="131" spans="1:7" ht="30">
      <c r="A131" s="3" t="s">
        <v>59</v>
      </c>
      <c r="B131" s="9">
        <v>7</v>
      </c>
      <c r="C131" s="12" t="s">
        <v>11</v>
      </c>
      <c r="D131" s="9"/>
      <c r="E131" s="9"/>
    </row>
    <row r="132" spans="1:7">
      <c r="A132" s="3" t="s">
        <v>60</v>
      </c>
      <c r="B132" s="9">
        <v>12</v>
      </c>
      <c r="C132" s="12" t="s">
        <v>11</v>
      </c>
      <c r="D132" s="9"/>
      <c r="E132" s="9"/>
    </row>
    <row r="133" spans="1:7" ht="30">
      <c r="A133" s="3" t="s">
        <v>61</v>
      </c>
      <c r="B133" s="9">
        <v>2</v>
      </c>
      <c r="C133" s="12" t="s">
        <v>11</v>
      </c>
      <c r="D133" s="9"/>
      <c r="E133" s="9"/>
    </row>
    <row r="134" spans="1:7">
      <c r="A134" s="3" t="s">
        <v>62</v>
      </c>
      <c r="B134" s="9">
        <v>1</v>
      </c>
      <c r="C134" s="12" t="s">
        <v>11</v>
      </c>
      <c r="D134" s="9"/>
      <c r="E134" s="9"/>
    </row>
    <row r="135" spans="1:7">
      <c r="A135" s="3" t="s">
        <v>63</v>
      </c>
      <c r="B135" s="9">
        <v>1</v>
      </c>
      <c r="C135" s="12" t="s">
        <v>11</v>
      </c>
      <c r="D135" s="9"/>
      <c r="E135" s="9"/>
    </row>
    <row r="136" spans="1:7">
      <c r="A136" s="3" t="s">
        <v>64</v>
      </c>
      <c r="B136" s="9">
        <v>1</v>
      </c>
      <c r="C136" s="12" t="s">
        <v>11</v>
      </c>
      <c r="D136" s="9"/>
      <c r="E136" s="9"/>
    </row>
    <row r="137" spans="1:7">
      <c r="A137" s="3" t="s">
        <v>65</v>
      </c>
      <c r="B137" s="9"/>
      <c r="C137" s="9"/>
      <c r="D137" s="9">
        <v>1</v>
      </c>
      <c r="E137" s="10"/>
    </row>
    <row r="138" spans="1:7">
      <c r="A138" s="6" t="s">
        <v>29</v>
      </c>
      <c r="B138" s="7">
        <f>SUM(B122:B137)</f>
        <v>61</v>
      </c>
      <c r="C138" s="11"/>
      <c r="D138" s="7">
        <f>SUM(D122:D137)</f>
        <v>18</v>
      </c>
      <c r="E138" s="7">
        <f>SUM(E122:E137)</f>
        <v>0</v>
      </c>
    </row>
    <row r="139" spans="1:7">
      <c r="B139"/>
    </row>
    <row r="140" spans="1:7">
      <c r="A140" s="6" t="s">
        <v>66</v>
      </c>
      <c r="B140" s="6">
        <f>B138+B120+B70+B36</f>
        <v>184</v>
      </c>
      <c r="C140" s="5"/>
      <c r="D140" s="6">
        <f>D138+D120+D70+D36</f>
        <v>105</v>
      </c>
      <c r="E140" s="6">
        <f>E138+E120+E70+E36</f>
        <v>0</v>
      </c>
      <c r="G140">
        <f>184+105</f>
        <v>289</v>
      </c>
    </row>
  </sheetData>
  <mergeCells count="1"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F7DA4-C3A7-41E2-829A-5C033E501678}">
  <dimension ref="A1:H9"/>
  <sheetViews>
    <sheetView tabSelected="1" zoomScale="130" zoomScaleNormal="130" workbookViewId="0">
      <selection activeCell="G12" sqref="G12"/>
    </sheetView>
  </sheetViews>
  <sheetFormatPr defaultColWidth="11.42578125" defaultRowHeight="15"/>
  <cols>
    <col min="1" max="1" width="46.5703125" customWidth="1"/>
    <col min="2" max="2" width="27.42578125" customWidth="1"/>
    <col min="3" max="3" width="22.5703125" customWidth="1"/>
    <col min="4" max="4" width="21.140625" customWidth="1"/>
    <col min="5" max="5" width="30.42578125" customWidth="1"/>
  </cols>
  <sheetData>
    <row r="1" spans="1:8">
      <c r="D1" s="16"/>
    </row>
    <row r="2" spans="1:8" ht="15.75" thickBot="1">
      <c r="A2" s="18" t="s">
        <v>21</v>
      </c>
      <c r="C2" s="16"/>
    </row>
    <row r="3" spans="1:8" ht="88.5" customHeight="1" thickBot="1">
      <c r="A3" s="17" t="s">
        <v>67</v>
      </c>
      <c r="B3" s="26" t="s">
        <v>68</v>
      </c>
      <c r="C3" s="27"/>
      <c r="D3" s="27"/>
      <c r="E3" s="28"/>
    </row>
    <row r="4" spans="1:8" ht="102" customHeight="1" thickBot="1">
      <c r="A4" s="17" t="s">
        <v>69</v>
      </c>
      <c r="B4" s="19" t="s">
        <v>70</v>
      </c>
      <c r="C4" s="20"/>
      <c r="D4" s="20"/>
      <c r="E4" s="21"/>
    </row>
    <row r="5" spans="1:8" ht="102" customHeight="1">
      <c r="A5" s="17" t="s">
        <v>71</v>
      </c>
      <c r="B5" s="29" t="s">
        <v>72</v>
      </c>
      <c r="C5" s="30"/>
      <c r="D5" s="31"/>
      <c r="E5" s="32" t="s">
        <v>73</v>
      </c>
      <c r="F5" s="33"/>
      <c r="G5" s="33"/>
      <c r="H5" s="33"/>
    </row>
    <row r="6" spans="1:8" ht="69.75" customHeight="1">
      <c r="A6" s="17" t="s">
        <v>74</v>
      </c>
      <c r="B6" s="29" t="s">
        <v>74</v>
      </c>
      <c r="C6" s="30"/>
    </row>
    <row r="9" spans="1:8">
      <c r="C9" s="16"/>
    </row>
  </sheetData>
  <mergeCells count="4">
    <mergeCell ref="B3:E3"/>
    <mergeCell ref="B6:C6"/>
    <mergeCell ref="B5:D5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2BA9-4944-4209-887A-AC35A2F5F605}">
  <dimension ref="A1:E9"/>
  <sheetViews>
    <sheetView zoomScale="130" zoomScaleNormal="130" workbookViewId="0">
      <selection activeCell="H5" sqref="H5"/>
    </sheetView>
  </sheetViews>
  <sheetFormatPr defaultColWidth="11.42578125" defaultRowHeight="15"/>
  <cols>
    <col min="1" max="1" width="46.5703125" customWidth="1"/>
    <col min="2" max="2" width="27.42578125" customWidth="1"/>
    <col min="3" max="3" width="22.5703125" customWidth="1"/>
    <col min="4" max="4" width="21.140625" customWidth="1"/>
    <col min="5" max="5" width="30.42578125" customWidth="1"/>
  </cols>
  <sheetData>
    <row r="1" spans="1:5">
      <c r="D1" s="16"/>
    </row>
    <row r="2" spans="1:5" ht="15.75" thickBot="1">
      <c r="A2" s="18" t="s">
        <v>9</v>
      </c>
      <c r="C2" s="16"/>
    </row>
    <row r="3" spans="1:5" ht="105" customHeight="1" thickBot="1">
      <c r="A3" s="17" t="s">
        <v>75</v>
      </c>
      <c r="B3" s="34" t="s">
        <v>68</v>
      </c>
      <c r="C3" s="35"/>
      <c r="D3" s="35"/>
      <c r="E3" s="36"/>
    </row>
    <row r="4" spans="1:5" ht="96" customHeight="1" thickBot="1">
      <c r="A4" s="17" t="s">
        <v>76</v>
      </c>
      <c r="B4" s="34" t="s">
        <v>77</v>
      </c>
      <c r="C4" s="35"/>
      <c r="D4" s="35"/>
      <c r="E4" s="36"/>
    </row>
    <row r="5" spans="1:5" ht="140.25" customHeight="1" thickBot="1">
      <c r="A5" s="17" t="s">
        <v>69</v>
      </c>
      <c r="B5" s="34" t="s">
        <v>70</v>
      </c>
      <c r="C5" s="35"/>
      <c r="D5" s="35"/>
      <c r="E5" s="36"/>
    </row>
    <row r="6" spans="1:5" ht="49.5" customHeight="1" thickBot="1">
      <c r="A6" s="17" t="s">
        <v>78</v>
      </c>
      <c r="B6" s="34" t="s">
        <v>74</v>
      </c>
      <c r="C6" s="35"/>
      <c r="D6" s="34" t="s">
        <v>79</v>
      </c>
      <c r="E6" s="36"/>
    </row>
    <row r="9" spans="1:5">
      <c r="C9" s="16"/>
    </row>
  </sheetData>
  <mergeCells count="5">
    <mergeCell ref="B3:E3"/>
    <mergeCell ref="B4:E4"/>
    <mergeCell ref="B5:E5"/>
    <mergeCell ref="B6:C6"/>
    <mergeCell ref="D6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F09A-F760-4B29-9516-E62A40BF1429}">
  <dimension ref="A1:E9"/>
  <sheetViews>
    <sheetView zoomScale="130" zoomScaleNormal="130" workbookViewId="0">
      <selection activeCell="B3" sqref="B3:E3"/>
    </sheetView>
  </sheetViews>
  <sheetFormatPr defaultColWidth="11.42578125" defaultRowHeight="15"/>
  <cols>
    <col min="1" max="1" width="46.5703125" customWidth="1"/>
    <col min="2" max="2" width="27.42578125" customWidth="1"/>
    <col min="3" max="3" width="22.5703125" customWidth="1"/>
    <col min="4" max="4" width="21.140625" customWidth="1"/>
    <col min="5" max="5" width="30.42578125" customWidth="1"/>
  </cols>
  <sheetData>
    <row r="1" spans="1:5">
      <c r="D1" s="16"/>
    </row>
    <row r="2" spans="1:5" ht="15.75" thickBot="1">
      <c r="A2" s="18" t="s">
        <v>20</v>
      </c>
      <c r="C2" s="16"/>
    </row>
    <row r="3" spans="1:5" ht="88.5" customHeight="1" thickBot="1">
      <c r="A3" s="17" t="s">
        <v>75</v>
      </c>
      <c r="B3" s="34" t="s">
        <v>68</v>
      </c>
      <c r="C3" s="35"/>
      <c r="D3" s="35"/>
      <c r="E3" s="36"/>
    </row>
    <row r="4" spans="1:5" ht="96" customHeight="1" thickBot="1">
      <c r="A4" s="17" t="s">
        <v>76</v>
      </c>
      <c r="B4" s="34" t="s">
        <v>77</v>
      </c>
      <c r="C4" s="35"/>
      <c r="D4" s="35"/>
      <c r="E4" s="36"/>
    </row>
    <row r="5" spans="1:5" ht="125.25" customHeight="1" thickBot="1">
      <c r="A5" s="17" t="s">
        <v>69</v>
      </c>
      <c r="B5" s="34" t="s">
        <v>70</v>
      </c>
      <c r="C5" s="35"/>
      <c r="D5" s="35"/>
      <c r="E5" s="36"/>
    </row>
    <row r="6" spans="1:5" ht="49.5" customHeight="1" thickBot="1">
      <c r="A6" s="17" t="s">
        <v>78</v>
      </c>
      <c r="B6" s="34" t="s">
        <v>74</v>
      </c>
      <c r="C6" s="35"/>
      <c r="D6" s="34" t="s">
        <v>79</v>
      </c>
      <c r="E6" s="36"/>
    </row>
    <row r="9" spans="1:5">
      <c r="C9" s="16"/>
    </row>
  </sheetData>
  <mergeCells count="5">
    <mergeCell ref="B3:E3"/>
    <mergeCell ref="B4:E4"/>
    <mergeCell ref="B5:E5"/>
    <mergeCell ref="B6:C6"/>
    <mergeCell ref="D6:E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B310EBB7974D468D80E98E05C92585" ma:contentTypeVersion="4" ma:contentTypeDescription="Crée un document." ma:contentTypeScope="" ma:versionID="e9929e7e93a34ac0d01cae49238217d6">
  <xsd:schema xmlns:xsd="http://www.w3.org/2001/XMLSchema" xmlns:xs="http://www.w3.org/2001/XMLSchema" xmlns:p="http://schemas.microsoft.com/office/2006/metadata/properties" xmlns:ns2="d593c812-3424-4d2c-a085-3c7e84d77ac3" targetNamespace="http://schemas.microsoft.com/office/2006/metadata/properties" ma:root="true" ma:fieldsID="f71496c4c3ff18e95dbb4fc5b79655dd" ns2:_="">
    <xsd:import namespace="d593c812-3424-4d2c-a085-3c7e84d77a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3c812-3424-4d2c-a085-3c7e84d77a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E6D6E6-0643-4E35-BDDE-38DB82E935B3}"/>
</file>

<file path=customXml/itemProps2.xml><?xml version="1.0" encoding="utf-8"?>
<ds:datastoreItem xmlns:ds="http://schemas.openxmlformats.org/officeDocument/2006/customXml" ds:itemID="{6C494167-30D6-4498-B673-DA7F117373FC}"/>
</file>

<file path=customXml/itemProps3.xml><?xml version="1.0" encoding="utf-8"?>
<ds:datastoreItem xmlns:ds="http://schemas.openxmlformats.org/officeDocument/2006/customXml" ds:itemID="{84962C19-0A9A-4281-B1F2-8B2528112A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rejean.bilodeau</dc:creator>
  <cp:keywords/>
  <dc:description/>
  <cp:lastModifiedBy>Peter Mylchreest</cp:lastModifiedBy>
  <cp:revision/>
  <dcterms:created xsi:type="dcterms:W3CDTF">2019-12-18T19:02:16Z</dcterms:created>
  <dcterms:modified xsi:type="dcterms:W3CDTF">2024-05-06T13:26:21Z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0x0101009AB310EBB7974D468D80E98E05C92585</vt:lpwstr>
  </property>
</Properties>
</file>