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C0C7D3F-9B9A-4477-886B-3C914803D79F}" xr6:coauthVersionLast="47" xr6:coauthVersionMax="47" xr10:uidLastSave="{00000000-0000-0000-0000-000000000000}"/>
  <bookViews>
    <workbookView xWindow="-108" yWindow="-108" windowWidth="23256" windowHeight="12576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J17" i="1"/>
  <c r="H17" i="1"/>
  <c r="D17" i="1"/>
  <c r="C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4B9388AA-5744-4E50-89AF-6A1E16B76AAB}">
      <text>
        <r>
          <rPr>
            <b/>
            <sz val="9"/>
            <color indexed="81"/>
            <rFont val="Tahoma"/>
            <family val="2"/>
          </rPr>
          <t>user</t>
        </r>
        <r>
          <rPr>
            <b/>
            <sz val="9"/>
            <color indexed="81"/>
            <rFont val="細明體"/>
            <family val="3"/>
            <charset val="136"/>
          </rPr>
          <t>註解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我在下方用</t>
        </r>
        <r>
          <rPr>
            <sz val="9"/>
            <color indexed="81"/>
            <rFont val="Tahoma"/>
            <family val="2"/>
          </rPr>
          <t>COUNTIF</t>
        </r>
        <r>
          <rPr>
            <sz val="9"/>
            <color indexed="81"/>
            <rFont val="細明體"/>
            <family val="3"/>
            <charset val="136"/>
          </rPr>
          <t>計算</t>
        </r>
        <r>
          <rPr>
            <sz val="9"/>
            <color indexed="81"/>
            <rFont val="Tahoma"/>
            <family val="2"/>
          </rPr>
          <t>pass</t>
        </r>
        <r>
          <rPr>
            <sz val="9"/>
            <color indexed="81"/>
            <rFont val="細明體"/>
            <family val="3"/>
            <charset val="136"/>
          </rPr>
          <t>和</t>
        </r>
        <r>
          <rPr>
            <sz val="9"/>
            <color indexed="81"/>
            <rFont val="Tahoma"/>
            <family val="2"/>
          </rPr>
          <t xml:space="preserve">fail </t>
        </r>
        <r>
          <rPr>
            <sz val="9"/>
            <color indexed="81"/>
            <rFont val="細明體"/>
            <family val="3"/>
            <charset val="136"/>
          </rPr>
          <t>的人數以便作</t>
        </r>
        <r>
          <rPr>
            <sz val="9"/>
            <color indexed="81"/>
            <rFont val="Tahoma"/>
            <family val="2"/>
          </rPr>
          <t>Q10</t>
        </r>
        <r>
          <rPr>
            <sz val="9"/>
            <color indexed="81"/>
            <rFont val="細明體"/>
            <family val="3"/>
            <charset val="136"/>
          </rPr>
          <t>要求的圓餅圖</t>
        </r>
      </text>
    </comment>
  </commentList>
</comments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<sst xmlns="http://schemas.openxmlformats.org/spreadsheetml/2006/main" count="34" uniqueCount="34">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</sst>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Students' overall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F-4672-A3FB-671FE4E1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28040"/>
        <c:axId val="639728760"/>
      </c:barChart>
      <c:catAx>
        <c:axId val="6397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728760"/>
        <c:crosses val="autoZero"/>
        <c:auto val="1"/>
        <c:lblAlgn val="ctr"/>
        <c:lblOffset val="100"/>
        <c:noMultiLvlLbl val="0"/>
      </c:catAx>
      <c:valAx>
        <c:axId val="6397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72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 overall scores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0796187087492723"/>
          <c:y val="0.18675730110775429"/>
          <c:w val="0.59337462524297435"/>
          <c:h val="0.642673121297904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89-4A83-B19D-25137714C5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9-4A83-B19D-25137714C5A5}"/>
              </c:ext>
            </c:extLst>
          </c:dPt>
          <c:dLbls>
            <c:dLbl>
              <c:idx val="0"/>
              <c:layout>
                <c:manualLayout>
                  <c:x val="7.5147931130341863E-2"/>
                  <c:y val="-9.084179809850062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pass</a:t>
                    </a:r>
                  </a:p>
                  <a:p>
                    <a:fld id="{F9731ADA-07D3-4F1F-81F5-C27D36940C4D}" type="PERCENTAGE">
                      <a:rPr lang="en-US" altLang="zh-TW"/>
                      <a:pPr/>
                      <a:t>[百分比]</a:t>
                    </a:fld>
                    <a:endParaRPr lang="zh-TW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289-4A83-B19D-25137714C5A5}"/>
                </c:ext>
              </c:extLst>
            </c:dLbl>
            <c:dLbl>
              <c:idx val="1"/>
              <c:layout>
                <c:manualLayout>
                  <c:x val="-1.2974310853630343E-2"/>
                  <c:y val="4.048972730372447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fail</a:t>
                    </a:r>
                  </a:p>
                  <a:p>
                    <a:fld id="{83F7F9B2-D990-4624-A3D1-D20394A9D142}" type="PERCENTAGE">
                      <a:rPr lang="en-US" altLang="zh-TW"/>
                      <a:pPr/>
                      <a:t>[百分比]</a:t>
                    </a:fld>
                    <a:endParaRPr lang="zh-TW" alt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289-4A83-B19D-25137714C5A5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9-4A83-B19D-25137714C5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689610</xdr:colOff>
      <xdr:row>24</xdr:row>
      <xdr:rowOff>0</xdr:rowOff>
    </xdr:from>
    <xdr:to>
      <xdr:col>10</xdr:col>
      <xdr:colOff>1234440</xdr:colOff>
      <xdr:row>34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62B89D-D338-9090-8DC9-BF2123F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1489710</xdr:colOff>
      <xdr:row>18</xdr:row>
      <xdr:rowOff>60960</xdr:rowOff>
    </xdr:from>
    <xdr:to>
      <xdr:col>13</xdr:col>
      <xdr:colOff>358140</xdr:colOff>
      <xdr:row>30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F0392D2-36E1-9324-29EE-8B35A41CB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topLeftCell="B1" workbookViewId="0">
      <selection activeCell="P26" sqref="P26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  <col min="13" max="13" width="9.6640625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SUM(H2:I2)/2</f>
        <v>91.7</v>
      </c>
      <c r="K2" s="5" t="str">
        <f>_xlfn.IFS(J2&gt;=90,"A",J2&gt;=80,"B",J2&gt;=70,"C",J2&gt;=60,"D",J2&lt;60,"F")</f>
        <v>A</v>
      </c>
      <c r="L2" s="5" t="str">
        <f>_xlfn.IFS(J2&gt;=60,"pass",J2&lt;60,"fail")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SUM(H3:I3)/2</f>
        <v>90</v>
      </c>
      <c r="K3" s="5" t="str">
        <f t="shared" ref="K3:K15" si="2">_xlfn.IFS(J3&gt;=90,"A",J3&gt;=80,"B",J3&gt;=70,"C",J3&gt;=60,"D",J3&lt;60,"F")</f>
        <v>A</v>
      </c>
      <c r="L3" s="5" t="str">
        <f t="shared" ref="L3:L15" si="3">_xlfn.IFS(J3&gt;=60,"pass",J3&lt;60,"fail")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</v>
      </c>
      <c r="K7" s="5" t="str">
        <f t="shared" si="2"/>
        <v>B</v>
      </c>
      <c r="L7" s="5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 s="5">
        <f>LARGE(C2:C15,1)</f>
        <v>98</v>
      </c>
      <c r="D17" s="5">
        <f>LARGE(D2:D15,2)</f>
        <v>92</v>
      </c>
      <c r="E17" s="5"/>
      <c r="F17" s="5"/>
      <c r="G17" s="5"/>
      <c r="H17" s="5">
        <f>COUNTIF(H2:H15,"&lt;80")</f>
        <v>8</v>
      </c>
      <c r="I17" s="5"/>
      <c r="J17" s="5">
        <f>AVERAGE(J2:J15)</f>
        <v>76.871428571428581</v>
      </c>
      <c r="L17" s="5" t="s">
        <v>32</v>
      </c>
      <c r="M17" s="5">
        <f>COUNTIF(L2:L15,"pass")</f>
        <v>12</v>
      </c>
    </row>
    <row r="18" spans="3:13">
      <c r="L18" s="5" t="s">
        <v>33</v>
      </c>
      <c r="M18" s="5">
        <f>COUNTIF(L2:L15,"fail")</f>
        <v>2</v>
      </c>
    </row>
    <row r="19" spans="3:13">
      <c r="M19" s="5"/>
    </row>
    <row r="24" spans="3:13">
      <c r="J24" s="4" t="s">
        <v>30</v>
      </c>
    </row>
  </sheetData>
  <phoneticPr fontId="2" type="noConversion"/>
  <conditionalFormatting sqref="L2:L15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"不及格"</formula>
    </cfRule>
    <cfRule type="cellIs" dxfId="0" priority="4" operator="equal">
      <formula>"及格"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嘉賢 顏</cp:lastModifiedBy>
  <dcterms:created xsi:type="dcterms:W3CDTF">2023-10-19T05:27:10Z</dcterms:created>
  <dcterms:modified xsi:type="dcterms:W3CDTF">2023-10-20T02:47:20Z</dcterms:modified>
</cp:coreProperties>
</file>