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90" yWindow="570" windowWidth="6375" windowHeight="9150"/>
  </bookViews>
  <sheets>
    <sheet name="Sheet1" sheetId="1" r:id="rId1"/>
    <sheet name="Лист1" sheetId="2" r:id="rId2"/>
    <sheet name="Лист2" sheetId="3" r:id="rId3"/>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<sst xmlns="http://schemas.openxmlformats.org/spreadsheetml/2006/main" count="1250" uniqueCount="755">
  <si>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</si>
  <si>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</si>
  <si>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</si>
  <si>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</si>
  <si>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</si>
  <si>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</si>
  <si>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</si>
  <si>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</si>
  <si>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</si>
  <si>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</si>
  <si>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</si>
  <si>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</si>
  <si>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</si>
  <si>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</si>
  <si>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</si>
  <si>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</si>
  <si>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</si>
  <si>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</si>
  <si>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</si>
  <si>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</si>
  <si>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</si>
  <si>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</si>
  <si>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</si>
  <si>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</si>
  <si>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</si>
  <si>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</si>
  <si>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</si>
  <si>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</si>
  <si>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</si>
  <si>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</si>
  <si>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</si>
  <si>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</si>
  <si>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</si>
  <si>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</si>
  <si>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</si>
  <si>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</si>
  <si>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</si>
  <si>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</si>
  <si>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</si>
  <si>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</si>
  <si>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</si>
  <si>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</si>
  <si>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</si>
  <si>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</si>
  <si>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</si>
  <si>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</si>
  <si>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</si>
  <si>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</si>
  <si>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</si>
  <si>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</si>
  <si>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</si>
  <si>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</si>
  <si>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</si>
  <si>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</si>
  <si>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</si>
  <si>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</si>
  <si>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</si>
  <si>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</si>
  <si>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</si>
  <si>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</si>
  <si>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</si>
  <si>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</si>
  <si>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</si>
  <si>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</si>
  <si>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</si>
  <si>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</si>
  <si>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</si>
  <si>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</si>
  <si>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</si>
  <si>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</si>
  <si>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</si>
  <si>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</si>
  <si>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</si>
  <si>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</si>
  <si>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</si>
  <si>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</si>
  <si>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</si>
  <si>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</si>
  <si>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</si>
  <si>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</si>
  <si>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</si>
  <si>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</si>
  <si>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</si>
  <si>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</si>
  <si>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</si>
  <si>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</si>
  <si>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</si>
  <si>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</si>
  <si>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</si>
  <si>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</si>
  <si>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</si>
  <si>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</si>
  <si>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</si>
  <si>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</si>
  <si>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</si>
  <si>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</si>
  <si>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</si>
  <si>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</si>
  <si>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</si>
  <si>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</si>
  <si>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</si>
  <si>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</si>
  <si>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</si>
  <si>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</si>
  <si>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</si>
  <si>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</si>
  <si>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</si>
  <si>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</si>
  <si>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</si>
  <si>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</si>
  <si>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</si>
  <si>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</si>
  <si>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</si>
  <si>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</si>
  <si>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</si>
  <si>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</si>
  <si>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</si>
  <si>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</si>
  <si>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</si>
  <si>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</si>
  <si>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</si>
  <si>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</si>
  <si>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</si>
  <si>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</si>
  <si>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</si>
  <si>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</si>
  <si>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</si>
  <si>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</si>
  <si>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</si>
  <si>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</si>
  <si>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</si>
  <si>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</si>
  <si>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</si>
  <si>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</si>
  <si>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</si>
  <si>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</si>
  <si>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</si>
  <si>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</si>
  <si>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</si>
  <si>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</si>
  <si>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</si>
  <si>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</si>
  <si>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</si>
  <si>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</si>
  <si>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</si>
  <si>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</si>
  <si>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</si>
  <si>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</si>
  <si>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</si>
  <si>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</si>
  <si>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</si>
  <si>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</si>
  <si>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</si>
  <si>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</si>
  <si>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</si>
  <si>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</si>
  <si>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</si>
  <si>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</si>
  <si>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</si>
  <si>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</si>
  <si>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</si>
  <si>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</si>
  <si>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</si>
  <si>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</si>
  <si>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</si>
  <si>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</si>
  <si>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</si>
  <si>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</si>
  <si>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</si>
  <si>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</si>
  <si>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</si>
  <si>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</si>
  <si>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</si>
  <si>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</si>
  <si>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</si>
  <si>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</si>
  <si>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</si>
  <si>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</si>
  <si>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</si>
  <si>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</si>
  <si>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</si>
  <si>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</si>
  <si>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</si>
  <si>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</si>
  <si>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</si>
  <si>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</si>
  <si>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</si>
  <si>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</si>
  <si>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</si>
  <si>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</si>
  <si>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</si>
  <si>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</si>
  <si>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</si>
  <si>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</si>
  <si>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</si>
  <si>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</si>
  <si>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</si>
  <si>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</si>
  <si>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</si>
  <si>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</si>
  <si>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</si>
  <si>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</si>
  <si>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</si>
  <si>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</si>
  <si>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</si>
  <si>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</si>
  <si>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</si>
  <si>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</si>
  <si>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</si>
  <si>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</si>
  <si>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</si>
  <si>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</si>
  <si>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</si>
  <si>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</si>
  <si>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</si>
  <si>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</si>
  <si>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</si>
  <si>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</si>
  <si>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</si>
  <si>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</si>
  <si>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</si>
  <si>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</si>
  <si>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</si>
  <si>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</si>
  <si>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</si>
  <si>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</si>
  <si>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</si>
  <si>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</si>
  <si>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</si>
  <si>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</si>
  <si>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</si>
  <si>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</si>
  <si>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</si>
  <si>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</si>
  <si>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</si>
  <si>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</si>
  <si>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</si>
  <si>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</si>
  <si>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</si>
  <si>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</si>
  <si>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</si>
  <si>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</si>
  <si>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</si>
  <si>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</si>
  <si>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</si>
  <si>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</si>
  <si>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</si>
  <si>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</si>
  <si>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</si>
  <si>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</si>
  <si>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</si>
  <si>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</si>
  <si>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</si>
  <si>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</si>
  <si>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</si>
  <si>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</si>
  <si>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</si>
  <si>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</si>
  <si>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</si>
  <si>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</si>
  <si>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</si>
  <si>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</si>
  <si>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</si>
  <si>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</si>
  <si>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</si>
  <si>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</si>
  <si>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</si>
  <si>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</si>
  <si>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</si>
  <si>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</si>
  <si>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</si>
  <si>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</si>
  <si>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</si>
  <si>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</si>
  <si>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</si>
  <si>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</si>
  <si>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</si>
  <si>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</si>
  <si>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</si>
  <si>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</si>
  <si>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</si>
  <si>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</si>
  <si>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</si>
  <si>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</si>
  <si>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</si>
  <si>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</si>
  <si>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</si>
  <si>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</si>
  <si>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</si>
  <si>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</si>
  <si>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</si>
  <si>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</si>
  <si>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</si>
  <si>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</si>
  <si>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</si>
  <si>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</si>
  <si>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</si>
  <si>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</si>
  <si>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</si>
  <si>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</si>
  <si>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</si>
  <si>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</si>
  <si>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</si>
  <si>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</si>
  <si>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</si>
  <si>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</si>
  <si>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</si>
  <si>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</si>
  <si>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</si>
  <si>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</si>
  <si>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</si>
  <si>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</si>
  <si>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</si>
  <si>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</si>
  <si>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</si>
  <si>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</si>
  <si>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</si>
  <si>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</si>
  <si>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</si>
  <si>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</si>
  <si>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</si>
  <si>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</si>
  <si>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</si>
  <si>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</si>
  <si>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</si>
  <si>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</si>
  <si>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</si>
  <si>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</si>
  <si>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</si>
  <si>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</si>
  <si>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</si>
  <si>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</si>
  <si>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</si>
  <si>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</si>
  <si>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</si>
  <si>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</si>
  <si>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</si>
  <si>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</si>
  <si>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</si>
  <si>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</si>
  <si>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</si>
  <si>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</si>
  <si>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</si>
  <si>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</si>
  <si>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</si>
  <si>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</si>
  <si>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</si>
  <si>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</si>
  <si>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</si>
  <si>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</si>
  <si>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</si>
  <si>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</si>
  <si>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</si>
  <si>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</si>
  <si>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</si>
  <si>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</si>
  <si>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</si>
  <si>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</si>
  <si>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</si>
  <si>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</si>
  <si>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</si>
  <si>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</si>
  <si>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</si>
  <si>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</si>
  <si>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</si>
  <si>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</si>
  <si>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</si>
  <si>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</si>
  <si>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</si>
  <si>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</si>
  <si>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</si>
  <si>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</si>
  <si>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</si>
  <si>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</si>
  <si>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</si>
  <si>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</si>
  <si>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</si>
  <si>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</si>
  <si>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</si>
  <si>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</si>
  <si>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</si>
  <si>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</si>
  <si>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</si>
  <si>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</si>
  <si>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</si>
  <si>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</si>
  <si>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</si>
  <si>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</si>
  <si>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</si>
  <si>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</si>
  <si>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</si>
  <si>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</si>
  <si>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</si>
  <si>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</si>
  <si>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</si>
  <si>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</si>
  <si>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</si>
  <si>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</si>
  <si>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</si>
  <si>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</si>
  <si>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</si>
  <si>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</si>
  <si>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</si>
  <si>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</si>
  <si>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</si>
  <si>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</si>
  <si>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</si>
  <si>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</si>
  <si>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</si>
  <si>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</si>
  <si>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</si>
  <si>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</si>
  <si>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</si>
  <si>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</si>
  <si>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</si>
  <si>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</si>
  <si>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</si>
  <si>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</si>
  <si>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</si>
  <si>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</si>
  <si>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</si>
  <si>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</si>
  <si>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</si>
  <si>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</si>
  <si>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</si>
  <si>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</si>
  <si>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</si>
  <si>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</si>
  <si>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</si>
  <si>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</si>
  <si>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</si>
  <si>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</si>
  <si>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</si>
  <si>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</si>
  <si>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</si>
  <si>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</si>
  <si>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</si>
  <si>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</si>
  <si>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</si>
  <si>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</si>
  <si>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</si>
  <si>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</si>
  <si>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</si>
  <si>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</si>
  <si>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</si>
  <si>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</si>
  <si>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</si>
  <si>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</si>
  <si>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</si>
  <si>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</si>
  <si>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</si>
  <si>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</si>
  <si>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</si>
  <si>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</si>
  <si>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</si>
  <si>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</si>
  <si>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</si>
  <si>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</si>
  <si>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</si>
  <si>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</si>
  <si>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</si>
  <si>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</si>
  <si>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</si>
  <si>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</si>
  <si>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</si>
  <si>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</si>
  <si>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</si>
  <si>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</si>
  <si>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</si>
  <si>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</si>
  <si>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</si>
  <si>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</si>
  <si>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</si>
  <si>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</si>
  <si>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</si>
  <si>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</si>
  <si>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</si>
  <si>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</si>
  <si>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</si>
  <si>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</si>
  <si>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</si>
  <si>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</si>
  <si>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</si>
  <si>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</si>
  <si>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</si>
  <si>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</si>
  <si>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</si>
  <si>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</si>
  <si>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</si>
  <si>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</si>
  <si>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</si>
  <si>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</si>
  <si>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</si>
  <si>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</si>
  <si>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</si>
  <si>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</si>
  <si>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</si>
  <si>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</si>
  <si>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</si>
  <si>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</si>
  <si>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</si>
  <si>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</si>
  <si>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</si>
  <si>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</si>
  <si>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</si>
  <si>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</si>
  <si>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</si>
  <si>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</si>
  <si>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</si>
  <si>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</si>
  <si>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</si>
  <si>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</si>
  <si>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</si>
  <si>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</si>
  <si>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</si>
  <si>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</si>
  <si>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</si>
  <si>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</si>
  <si>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</si>
  <si>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</si>
  <si>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</si>
  <si>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</si>
  <si>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</si>
  <si>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</si>
  <si>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</si>
  <si>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</si>
  <si>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</si>
  <si>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</si>
  <si>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</si>
  <si>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</si>
  <si>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</si>
  <si>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</si>
  <si>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</si>
  <si>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</si>
  <si>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</si>
  <si>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</si>
  <si>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</si>
  <si>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</si>
  <si>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</si>
  <si>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</si>
  <si>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</si>
  <si>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</si>
  <si>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</si>
  <si>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</si>
  <si>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</si>
  <si>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</si>
  <si>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</si>
  <si>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</si>
  <si>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</si>
  <si>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</si>
  <si>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</si>
  <si>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</si>
  <si>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</si>
  <si>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</si>
  <si>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</si>
  <si>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</si>
  <si>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</si>
  <si>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</si>
  <si>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</si>
  <si>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</si>
  <si>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</si>
  <si>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</si>
  <si>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</si>
  <si>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</si>
  <si>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</si>
  <si>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</si>
  <si>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</si>
  <si>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</si>
  <si>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</si>
  <si>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</si>
  <si>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</si>
  <si>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</si>
  <si>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</si>
  <si>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</si>
  <si>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</si>
  <si>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</si>
  <si>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</si>
  <si>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</si>
  <si>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</si>
  <si>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</si>
  <si>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</si>
  <si>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</si>
  <si>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</si>
  <si>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</si>
  <si>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</si>
  <si>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</si>
  <si>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</si>
  <si>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</si>
  <si>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</si>
  <si>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</si>
  <si>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</si>
  <si>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</si>
  <si>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</si>
  <si>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</si>
  <si>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</si>
  <si>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</si>
  <si>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</si>
  <si>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</si>
  <si>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</si>
  <si>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</si>
  <si>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</si>
  <si>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</si>
  <si>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</si>
  <si>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</si>
  <si>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</si>
  <si>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</si>
  <si>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</si>
  <si>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</si>
  <si>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</si>
  <si>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</si>
  <si>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</si>
  <si>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</si>
  <si>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</si>
  <si>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</si>
  <si>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</si>
  <si>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</si>
  <si>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</si>
  <si>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</si>
  <si>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</si>
  <si>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</si>
  <si>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</si>
  <si>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</si>
  <si>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</si>
  <si>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</si>
  <si>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</si>
  <si>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</si>
  <si>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</si>
  <si>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</si>
  <si>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</si>
  <si>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</si>
  <si>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</si>
  <si>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</si>
  <si>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</si>
  <si>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</si>
  <si>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</si>
  <si>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</si>
  <si>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</si>
  <si>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</si>
  <si>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</si>
  <si>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</si>
  <si>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</si>
  <si>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</si>
  <si>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</si>
  <si>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</si>
  <si>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</si>
  <si>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</si>
  <si>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</si>
  <si>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</si>
  <si>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</si>
  <si>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</si>
  <si>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</si>
  <si>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</si>
  <si>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</si>
  <si>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</si>
  <si>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</si>
  <si>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</si>
  <si>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</si>
  <si>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</si>
  <si>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</si>
  <si>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</si>
  <si>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</si>
  <si>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</si>
  <si>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</si>
  <si>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</si>
  <si>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</si>
  <si>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</si>
  <si>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</si>
  <si>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</si>
  <si>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</si>
  <si>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</si>
  <si>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</si>
  <si>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</si>
  <si>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</si>
  <si>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</si>
  <si>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</si>
  <si>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</si>
  <si>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</si>
  <si>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</si>
  <si>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</si>
  <si>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</si>
  <si>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</si>
  <si>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</si>
  <si>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</si>
  <si>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</si>
  <si>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</si>
  <si>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</si>
  <si>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</si>
  <si>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</si>
  <si>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</si>
  <si>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</si>
  <si>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</si>
  <si>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</si>
  <si>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</si>
  <si>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</si>
  <si>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</si>
  <si>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</si>
  <si>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</si>
  <si>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</si>
  <si>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</si>
  <si>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</si>
  <si>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</si>
  <si>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</si>
  <si>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</si>
  <si>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</si>
  <si>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</si>
  <si>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</si>
  <si>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</si>
  <si>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</si>
  <si>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</si>
  <si>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</si>
  <si>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</si>
  <si>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</si>
  <si>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</si>
  <si>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</si>
  <si>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</si>
  <si>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Svetlana Chigrinova</t>
  </si>
  <si>
    <t>schigrinova@yahoo.ca</t>
  </si>
  <si>
    <t>lanachig</t>
  </si>
  <si>
    <t>en-us</t>
  </si>
  <si>
    <t>Not Supported (no SVG tests appear)</t>
  </si>
  <si>
    <t>N/A</t>
  </si>
  <si>
    <t xml:space="preserve">I got to this page from "Text direction" page by clicking left </t>
  </si>
  <si>
    <t>All pages are rendered in landscape orientation</t>
  </si>
  <si>
    <t>The webpage "http://www.loc.govl" opens instead of "http://www.loc.gov/index.html"</t>
  </si>
  <si>
    <t>2.26.0-alpha</t>
  </si>
  <si>
    <t>Thu, 02 Feb 2017 17:11:54 GMT</t>
  </si>
  <si>
    <t>readium-js-viewer@f59cc6463911361ade724ec4007ce29919751aa8</t>
  </si>
  <si>
    <t>readium-js@11449422a9f63e3c34107b486c7229b4e1399cea</t>
  </si>
  <si>
    <t>readium-shared-js@1e50356b770f67993295441aa76c9f03cc5d6550</t>
  </si>
  <si>
    <t>readium-cfi-js@7f1d7ac943e3b38bf49fc7c1a4af06bbfa82b4d2</t>
  </si>
  <si>
    <t>PC</t>
  </si>
  <si>
    <t>Win 7</t>
  </si>
  <si>
    <t>Playback does not continue onto to the text section (starting by "Call me Ishmael." and to the end of this text).</t>
  </si>
  <si>
    <t>A 40 column by 5 row text area does not precede this paragraph.</t>
  </si>
  <si>
    <t>The preceding paragraph reads "FAIL".</t>
  </si>
  <si>
    <t>The preceding paragraph reads "false".</t>
  </si>
  <si>
    <t>The preceding paragrph reads 'Fail'.</t>
  </si>
  <si>
    <t>Captions don't appear during the first 10s of video playback.</t>
  </si>
  <si>
    <t>Clicking on the preceding link nothing happens</t>
  </si>
  <si>
    <t>The text is highlighted with a pink background, but the voice says "yellow".</t>
  </si>
  <si>
    <t>Mozilla Firefox 50.1.0</t>
  </si>
  <si>
    <t>4.00 GB</t>
  </si>
  <si>
    <t>The video clip can be played from 16s only, not from the beginning.</t>
  </si>
  <si>
    <t>The "play" button is not active</t>
  </si>
  <si>
    <t>The "hide" and "show" buttons are not active.</t>
  </si>
  <si>
    <t>The "mute" and "unmute" buttons are not active.</t>
  </si>
  <si>
    <t>The "resume" and the "pause" buttons are not active.</t>
  </si>
  <si>
    <t xml:space="preserve">The visual rendering is not similar to the following image. </t>
  </si>
  <si>
    <t>The Ruby text is positioned on the over side of the ruby base, on the center for" Lorem" and on the right side of the base text for "Ipsum".</t>
  </si>
  <si>
    <t>The preceding input field does not allow dates to be selected and input.</t>
  </si>
  <si>
    <t>MO playback escapes from the magenta-bordered escapable element and resumes at the following "normal" paragraph, instead of within yet-another escapable fragment (top-level blue-bordered escapable element).</t>
  </si>
  <si>
    <t>Playback does not remain synchronized with each page turn, is not updated to reflect the current position.</t>
  </si>
  <si>
    <t>"Rendered text" does not look similar to the "Expected display image".</t>
  </si>
  <si>
    <t>The third column on the left in "Expected display image" is not in the same order that in "Rendered text" (✓㎝㎞㎎㎏㏄㎡№㏍℡).  
Characters in the remaining columns are sometimes inverted and sometimes not</t>
  </si>
  <si>
    <t>Playback does not updated to reflect the current position when turning the page.</t>
  </si>
</sst>
</file>

<file path=xl/styles.xml><?xml version="1.0" encoding="utf-8"?>
<styleSheet xmlns="http://schemas.openxmlformats.org/spreadsheetml/2006/main">
  <numFmts count="1">
    <numFmt numFmtId="164" formatCode="[$-419]d\-mmm\-yyyy;@"/>
  </numFmts>
  <fonts count="18">
    <font>
      <sz val="12"/>
      <color rgb="FF000000"/>
      <name val="Calibri"/>
    </font>
    <font>
      <sz val="14"/>
      <color rgb="FF000000"/>
      <name val="Verdana"/>
      <family val="2"/>
      <charset val="204"/>
    </font>
    <font>
      <b/>
      <sz val="16"/>
      <color rgb="FF000000"/>
      <name val="Verdana"/>
      <family val="2"/>
      <charset val="204"/>
    </font>
    <font>
      <sz val="16"/>
      <color rgb="FF000000"/>
      <name val="Verdana"/>
      <family val="2"/>
      <charset val="204"/>
    </font>
    <font>
      <b/>
      <sz val="14"/>
      <color rgb="FF000000"/>
      <name val="Verdana"/>
      <family val="2"/>
      <charset val="204"/>
    </font>
    <font>
      <u/>
      <sz val="12"/>
      <color rgb="FF0000FF"/>
      <name val="Verdana"/>
      <family val="2"/>
      <charset val="204"/>
    </font>
    <font>
      <u/>
      <sz val="14"/>
      <color rgb="FF0000FF"/>
      <name val="Verdana"/>
      <family val="2"/>
      <charset val="204"/>
    </font>
    <font>
      <sz val="14"/>
      <color rgb="FF000000"/>
      <name val="Arial"/>
      <family val="2"/>
      <charset val="204"/>
    </font>
    <font>
      <sz val="12"/>
      <name val="Calibri"/>
      <family val="2"/>
      <charset val="204"/>
    </font>
    <font>
      <u/>
      <sz val="14"/>
      <color rgb="FF000000"/>
      <name val="Verdana"/>
      <family val="2"/>
      <charset val="204"/>
    </font>
    <font>
      <u/>
      <sz val="14"/>
      <color rgb="FF000000"/>
      <name val="Verdana"/>
      <family val="2"/>
      <charset val="204"/>
    </font>
    <font>
      <u/>
      <sz val="14"/>
      <color rgb="FF000000"/>
      <name val="Verdana"/>
      <family val="2"/>
      <charset val="204"/>
    </font>
    <font>
      <sz val="14"/>
      <color rgb="FFFF0000"/>
      <name val="Verdana"/>
      <family val="2"/>
      <charset val="204"/>
    </font>
    <font>
      <u/>
      <sz val="12"/>
      <color theme="10"/>
      <name val="Calibri"/>
      <family val="2"/>
      <charset val="204"/>
    </font>
    <font>
      <sz val="14"/>
      <color rgb="FF000000"/>
      <name val="Verdana"/>
      <family val="2"/>
      <charset val="204"/>
    </font>
    <font>
      <u/>
      <sz val="14"/>
      <color theme="10"/>
      <name val="Calibri"/>
      <family val="2"/>
      <charset val="204"/>
    </font>
    <font>
      <b/>
      <sz val="11"/>
      <color rgb="FF333333"/>
      <name val="Arial"/>
      <family val="2"/>
      <charset val="204"/>
    </font>
    <font>
      <sz val="9.6"/>
      <color rgb="FF333333"/>
      <name val="Arial"/>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999999"/>
      </left>
      <right style="medium">
        <color rgb="FF999999"/>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alignment vertical="top"/>
      <protection locked="0"/>
    </xf>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1" xfId="0" applyFont="1" applyBorder="1" applyAlignment="1">
      <alignment wrapText="1"/>
    </xf>
    <xf numFmtId="0" fontId="15" fillId="0" borderId="1" xfId="1" applyFont="1" applyBorder="1" applyAlignment="1" applyProtection="1">
      <alignment wrapText="1"/>
    </xf>
    <xf numFmtId="164" fontId="14" fillId="0" borderId="1" xfId="0" applyNumberFormat="1" applyFont="1" applyBorder="1" applyAlignment="1">
      <alignment horizontal="left" wrapText="1"/>
    </xf>
    <xf numFmtId="0" fontId="4" fillId="3" borderId="0" xfId="0" applyFont="1" applyFill="1"/>
    <xf numFmtId="0" fontId="1" fillId="3" borderId="5" xfId="0" applyFont="1" applyFill="1" applyBorder="1" applyAlignment="1">
      <alignment wrapText="1"/>
    </xf>
    <xf numFmtId="0" fontId="1" fillId="3" borderId="1" xfId="0" applyFont="1" applyFill="1" applyBorder="1" applyAlignment="1">
      <alignment wrapText="1"/>
    </xf>
    <xf numFmtId="0" fontId="16" fillId="0" borderId="7" xfId="0" applyFont="1" applyBorder="1" applyAlignment="1">
      <alignment horizontal="left"/>
    </xf>
    <xf numFmtId="0" fontId="17" fillId="0" borderId="7" xfId="0" applyFont="1" applyBorder="1" applyAlignment="1">
      <alignment horizontal="left"/>
    </xf>
    <xf numFmtId="0" fontId="13" fillId="0" borderId="3" xfId="1" applyBorder="1" applyAlignment="1" applyProtection="1">
      <alignment horizontal="left"/>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4" fillId="0" borderId="0" xfId="0" applyFont="1"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chigrinova@yahoo.ca"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1e50356b770f67993295441aa76c9f03cc5d6550" TargetMode="External"/><Relationship Id="rId5" Type="http://schemas.openxmlformats.org/officeDocument/2006/relationships/hyperlink" Target="https://github.com/readium/readium-js/tree/11449422a9f63e3c34107b486c7229b4e1399cea" TargetMode="External"/><Relationship Id="rId4" Type="http://schemas.openxmlformats.org/officeDocument/2006/relationships/hyperlink" Target="https://github.com/readium/readium-js-viewer/tree/f59cc6463911361ade724ec4007ce29919751aa8"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zoomScale="85" zoomScaleNormal="85" workbookViewId="0">
      <selection activeCell="D22" sqref="D22"/>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34"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34"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36">
        <v>42781</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40" t="s">
        <v>724</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41" t="s">
        <v>725</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42" t="s">
        <v>726</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42" t="s">
        <v>727</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42" t="s">
        <v>728</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3" t="s">
        <v>17</v>
      </c>
      <c r="D16" s="42" t="s">
        <v>729</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730</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741</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731</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34" t="s">
        <v>718</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740</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7">
        <f>SUM(C52:C109,C111)</f>
        <v>36</v>
      </c>
      <c r="C28" s="18">
        <f>(B28/56)</f>
        <v>0.6428571428571429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7">
        <f>SUM(C119:C158)</f>
        <v>35</v>
      </c>
      <c r="C29" s="18">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19">
        <f>SUM(C167:C215)</f>
        <v>38</v>
      </c>
      <c r="C30" s="18">
        <f>(B30 / 49)</f>
        <v>0.77551020408163263</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19">
        <f>SUM(C223:C235)</f>
        <v>13</v>
      </c>
      <c r="C31" s="18">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19">
        <f>SUM(C242,C249,C256)</f>
        <v>3</v>
      </c>
      <c r="C32" s="18">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19">
        <f>SUM(C263:C291)</f>
        <v>27</v>
      </c>
      <c r="C33" s="18">
        <f>B33/28</f>
        <v>0.9642857142857143</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19">
        <f>SUM(C298:C339)</f>
        <v>38</v>
      </c>
      <c r="C34" s="18">
        <f>B34/42</f>
        <v>0.90476190476190477</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19">
        <f>SUM(C347:C352,C354)</f>
        <v>1</v>
      </c>
      <c r="C35" s="18">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19">
        <f>SUM(C361:C372)</f>
        <v>3</v>
      </c>
      <c r="C36" s="18">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19">
        <f>SUM(C379,C386,C393,C400,C407,C414,C421,C428,C435,C442,C443,C450,C451,C452,C453)</f>
        <v>7</v>
      </c>
      <c r="C37" s="18">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19">
        <f>SUM(C460:C469)</f>
        <v>8</v>
      </c>
      <c r="C38" s="18">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0" t="s">
        <v>41</v>
      </c>
      <c r="B39" s="21">
        <f>SUM(B28:B38)</f>
        <v>209</v>
      </c>
      <c r="C39" s="22">
        <f>B39/274</f>
        <v>0.76277372262773724</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3"/>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3"/>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3"/>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3"/>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19">
        <f>SUM(C476:C508)</f>
        <v>0</v>
      </c>
      <c r="C44" s="18">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4" t="s">
        <v>44</v>
      </c>
      <c r="B50" s="25" t="s">
        <v>45</v>
      </c>
      <c r="C50" s="24" t="s">
        <v>46</v>
      </c>
      <c r="D50" s="24" t="s">
        <v>47</v>
      </c>
      <c r="E50" s="24" t="s">
        <v>48</v>
      </c>
      <c r="F50" s="1"/>
      <c r="G50" s="1"/>
      <c r="H50" s="1"/>
      <c r="I50" s="1"/>
      <c r="J50" s="1"/>
      <c r="K50" s="1"/>
      <c r="L50" s="1"/>
      <c r="M50" s="1"/>
      <c r="N50" s="1"/>
      <c r="O50" s="1"/>
      <c r="P50" s="1"/>
      <c r="Q50" s="1"/>
      <c r="R50" s="1"/>
      <c r="S50" s="1"/>
      <c r="T50" s="1"/>
      <c r="U50" s="1"/>
      <c r="V50" s="1"/>
      <c r="W50" s="1"/>
      <c r="X50" s="1"/>
      <c r="Y50" s="1"/>
      <c r="Z50" s="1"/>
    </row>
    <row r="51" spans="1:26" ht="18" customHeight="1">
      <c r="A51" s="43" t="s">
        <v>49</v>
      </c>
      <c r="B51" s="44"/>
      <c r="C51" s="44"/>
      <c r="D51" s="44"/>
      <c r="E51" s="45"/>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0</v>
      </c>
      <c r="D60" s="11" t="s">
        <v>742</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737</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1</v>
      </c>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0</v>
      </c>
      <c r="D68" s="11" t="s">
        <v>743</v>
      </c>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0</v>
      </c>
      <c r="D69" s="11" t="s">
        <v>746</v>
      </c>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0</v>
      </c>
      <c r="D70" s="11" t="s">
        <v>745</v>
      </c>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1</v>
      </c>
      <c r="D71" s="11" t="s">
        <v>744</v>
      </c>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0</v>
      </c>
      <c r="D73" s="11" t="s">
        <v>747</v>
      </c>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0</v>
      </c>
      <c r="D74" s="11" t="s">
        <v>747</v>
      </c>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0</v>
      </c>
      <c r="D75" s="11" t="s">
        <v>747</v>
      </c>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0</v>
      </c>
      <c r="D76" s="11" t="s">
        <v>747</v>
      </c>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0</v>
      </c>
      <c r="D77" s="11" t="s">
        <v>747</v>
      </c>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0</v>
      </c>
      <c r="D78" s="11" t="s">
        <v>747</v>
      </c>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0</v>
      </c>
      <c r="D79" s="11" t="s">
        <v>747</v>
      </c>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0</v>
      </c>
      <c r="D80" s="11" t="s">
        <v>747</v>
      </c>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747</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0</v>
      </c>
      <c r="D82" s="11" t="s">
        <v>747</v>
      </c>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0</v>
      </c>
      <c r="D83" s="11" t="s">
        <v>747</v>
      </c>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0</v>
      </c>
      <c r="D84" s="11" t="s">
        <v>747</v>
      </c>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6" t="s">
        <v>116</v>
      </c>
      <c r="B85" s="27" t="s">
        <v>51</v>
      </c>
      <c r="C85" s="26">
        <v>1</v>
      </c>
      <c r="D85" s="26"/>
      <c r="E85" s="26" t="s">
        <v>117</v>
      </c>
      <c r="F85" s="28"/>
      <c r="G85" s="28"/>
      <c r="H85" s="28"/>
      <c r="I85" s="28"/>
      <c r="J85" s="28"/>
      <c r="K85" s="28"/>
      <c r="L85" s="28"/>
      <c r="M85" s="28"/>
      <c r="N85" s="28"/>
      <c r="O85" s="28"/>
      <c r="P85" s="28"/>
      <c r="Q85" s="28"/>
      <c r="R85" s="28"/>
      <c r="S85" s="28"/>
      <c r="T85" s="28"/>
      <c r="U85" s="28"/>
      <c r="V85" s="28"/>
      <c r="W85" s="28"/>
      <c r="X85" s="28"/>
      <c r="Y85" s="28"/>
      <c r="Z85" s="28"/>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11" t="s">
        <v>734</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29">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29">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29">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29">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43" t="s">
        <v>166</v>
      </c>
      <c r="B110" s="44"/>
      <c r="C110" s="44"/>
      <c r="D110" s="44"/>
      <c r="E110" s="45"/>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0</v>
      </c>
      <c r="D111" s="11" t="s">
        <v>719</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4" t="s">
        <v>44</v>
      </c>
      <c r="B117" s="25" t="s">
        <v>45</v>
      </c>
      <c r="C117" s="24" t="s">
        <v>46</v>
      </c>
      <c r="D117" s="24" t="s">
        <v>47</v>
      </c>
      <c r="E117" s="24"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43" t="s">
        <v>170</v>
      </c>
      <c r="B118" s="44"/>
      <c r="C118" s="44"/>
      <c r="D118" s="44"/>
      <c r="E118" s="45"/>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0</v>
      </c>
      <c r="D149" s="11" t="s">
        <v>720</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0</v>
      </c>
      <c r="D150" s="11" t="s">
        <v>736</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11" t="s">
        <v>748</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29">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29">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3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4" t="s">
        <v>44</v>
      </c>
      <c r="B165" s="25" t="s">
        <v>45</v>
      </c>
      <c r="C165" s="24" t="s">
        <v>46</v>
      </c>
      <c r="D165" s="24" t="s">
        <v>47</v>
      </c>
      <c r="E165" s="24"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43" t="s">
        <v>252</v>
      </c>
      <c r="B166" s="44"/>
      <c r="C166" s="44"/>
      <c r="D166" s="44"/>
      <c r="E166" s="45"/>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11" t="s">
        <v>735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734</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0</v>
      </c>
      <c r="D180" s="11" t="s">
        <v>734</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0</v>
      </c>
      <c r="D181" s="11" t="s">
        <v>734</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0</v>
      </c>
      <c r="D182" s="11" t="s">
        <v>734</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0</v>
      </c>
      <c r="D183" s="11" t="s">
        <v>734</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0</v>
      </c>
      <c r="D184" s="11" t="s">
        <v>734</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0</v>
      </c>
      <c r="D185" s="11" t="s">
        <v>734</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29">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0</v>
      </c>
      <c r="D197" s="11" t="s">
        <v>733</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0</v>
      </c>
      <c r="D206" s="11" t="s">
        <v>749</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4" t="s">
        <v>44</v>
      </c>
      <c r="B221" s="25" t="s">
        <v>45</v>
      </c>
      <c r="C221" s="24" t="s">
        <v>46</v>
      </c>
      <c r="D221" s="24" t="s">
        <v>47</v>
      </c>
      <c r="E221" s="24"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43" t="s">
        <v>352</v>
      </c>
      <c r="B222" s="44"/>
      <c r="C222" s="44"/>
      <c r="D222" s="44"/>
      <c r="E222" s="45"/>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4" t="s">
        <v>44</v>
      </c>
      <c r="B241" s="25" t="s">
        <v>45</v>
      </c>
      <c r="C241" s="24" t="s">
        <v>46</v>
      </c>
      <c r="D241" s="24" t="s">
        <v>47</v>
      </c>
      <c r="E241" s="24"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4" t="s">
        <v>44</v>
      </c>
      <c r="B248" s="25" t="s">
        <v>45</v>
      </c>
      <c r="C248" s="24" t="s">
        <v>46</v>
      </c>
      <c r="D248" s="24" t="s">
        <v>47</v>
      </c>
      <c r="E248" s="24"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4" t="s">
        <v>44</v>
      </c>
      <c r="B255" s="25" t="s">
        <v>45</v>
      </c>
      <c r="C255" s="24" t="s">
        <v>46</v>
      </c>
      <c r="D255" s="24" t="s">
        <v>47</v>
      </c>
      <c r="E255" s="24"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4" t="s">
        <v>44</v>
      </c>
      <c r="B262" s="25" t="s">
        <v>45</v>
      </c>
      <c r="C262" s="24" t="s">
        <v>46</v>
      </c>
      <c r="D262" s="24" t="s">
        <v>47</v>
      </c>
      <c r="E262" s="24"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0</v>
      </c>
      <c r="D273" s="11" t="s">
        <v>750</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0</v>
      </c>
      <c r="D276" s="11" t="s">
        <v>751</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48"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6" t="s">
        <v>700</v>
      </c>
      <c r="B295" s="47"/>
      <c r="C295" s="47"/>
      <c r="D295" s="47"/>
      <c r="E295" s="47"/>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4" t="s">
        <v>44</v>
      </c>
      <c r="B297" s="25" t="s">
        <v>45</v>
      </c>
      <c r="C297" s="24" t="s">
        <v>46</v>
      </c>
      <c r="D297" s="24" t="s">
        <v>47</v>
      </c>
      <c r="E297" s="24"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0" t="s">
        <v>448</v>
      </c>
      <c r="B298" s="31" t="s">
        <v>51</v>
      </c>
      <c r="C298" s="30">
        <v>0</v>
      </c>
      <c r="D298" s="11" t="s">
        <v>721</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0" t="s">
        <v>450</v>
      </c>
      <c r="B299" s="31" t="s">
        <v>51</v>
      </c>
      <c r="C299" s="30">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2" t="s">
        <v>452</v>
      </c>
      <c r="B300" s="31" t="s">
        <v>51</v>
      </c>
      <c r="C300" s="30">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2" t="s">
        <v>454</v>
      </c>
      <c r="B301" s="31" t="s">
        <v>51</v>
      </c>
      <c r="C301" s="30">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2" t="s">
        <v>456</v>
      </c>
      <c r="B302" s="31" t="s">
        <v>51</v>
      </c>
      <c r="C302" s="30">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1" t="s">
        <v>51</v>
      </c>
      <c r="C303" s="30">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1" t="s">
        <v>51</v>
      </c>
      <c r="C304" s="30">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1" t="s">
        <v>51</v>
      </c>
      <c r="C305" s="30">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1" t="s">
        <v>51</v>
      </c>
      <c r="C306" s="30">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1" t="s">
        <v>51</v>
      </c>
      <c r="C307" s="30">
        <v>0</v>
      </c>
      <c r="D307" s="11" t="s">
        <v>723</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1" t="s">
        <v>51</v>
      </c>
      <c r="C308" s="30">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1" t="s">
        <v>51</v>
      </c>
      <c r="C309" s="30">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1" t="s">
        <v>51</v>
      </c>
      <c r="C310" s="30">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1" t="s">
        <v>51</v>
      </c>
      <c r="C311" s="30">
        <v>0</v>
      </c>
      <c r="D311" s="11" t="s">
        <v>752</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1" t="s">
        <v>51</v>
      </c>
      <c r="C312" s="30">
        <v>0</v>
      </c>
      <c r="D312" s="11" t="s">
        <v>753</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1" t="s">
        <v>51</v>
      </c>
      <c r="C313" s="30">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1" t="s">
        <v>51</v>
      </c>
      <c r="C314" s="30">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1" t="s">
        <v>51</v>
      </c>
      <c r="C315" s="30">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1" t="s">
        <v>51</v>
      </c>
      <c r="C316" s="30">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1" t="s">
        <v>51</v>
      </c>
      <c r="C317" s="30">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1" t="s">
        <v>51</v>
      </c>
      <c r="C318" s="30">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1" t="s">
        <v>51</v>
      </c>
      <c r="C319" s="30">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1" t="s">
        <v>51</v>
      </c>
      <c r="C320" s="30">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1" t="s">
        <v>51</v>
      </c>
      <c r="C321" s="30">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1" t="s">
        <v>51</v>
      </c>
      <c r="C322" s="30">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1" t="s">
        <v>51</v>
      </c>
      <c r="C323" s="30">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1" t="s">
        <v>51</v>
      </c>
      <c r="C324" s="30">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1" t="s">
        <v>51</v>
      </c>
      <c r="C325" s="30">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1" t="s">
        <v>51</v>
      </c>
      <c r="C326" s="30">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1" t="s">
        <v>51</v>
      </c>
      <c r="C327" s="38">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1" t="s">
        <v>51</v>
      </c>
      <c r="C328" s="30">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1" t="s">
        <v>51</v>
      </c>
      <c r="C329" s="30">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1" t="s">
        <v>51</v>
      </c>
      <c r="C330" s="30">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1" t="s">
        <v>51</v>
      </c>
      <c r="C331" s="30">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1" t="s">
        <v>51</v>
      </c>
      <c r="C332" s="30">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0">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0">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0">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0">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0">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0">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0">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4" t="s">
        <v>44</v>
      </c>
      <c r="B345" s="25" t="s">
        <v>45</v>
      </c>
      <c r="C345" s="24" t="s">
        <v>46</v>
      </c>
      <c r="D345" s="24" t="s">
        <v>47</v>
      </c>
      <c r="E345" s="24"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43" t="s">
        <v>533</v>
      </c>
      <c r="B346" s="44"/>
      <c r="C346" s="44"/>
      <c r="D346" s="44"/>
      <c r="E346" s="45"/>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738</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29">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29">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29">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29">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43" t="s">
        <v>546</v>
      </c>
      <c r="B353" s="44"/>
      <c r="C353" s="44"/>
      <c r="D353" s="44"/>
      <c r="E353" s="45"/>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29">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4" t="s">
        <v>44</v>
      </c>
      <c r="B360" s="25" t="s">
        <v>45</v>
      </c>
      <c r="C360" s="24" t="s">
        <v>46</v>
      </c>
      <c r="D360" s="24" t="s">
        <v>47</v>
      </c>
      <c r="E360" s="24"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29">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29">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29">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29">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29">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29">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29">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29">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29">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3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4" t="s">
        <v>44</v>
      </c>
      <c r="B378" s="25" t="s">
        <v>45</v>
      </c>
      <c r="C378" s="24" t="s">
        <v>46</v>
      </c>
      <c r="D378" s="24" t="s">
        <v>47</v>
      </c>
      <c r="E378" s="24"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4" t="s">
        <v>44</v>
      </c>
      <c r="B385" s="25" t="s">
        <v>45</v>
      </c>
      <c r="C385" s="24" t="s">
        <v>46</v>
      </c>
      <c r="D385" s="24" t="s">
        <v>47</v>
      </c>
      <c r="E385" s="24"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0</v>
      </c>
      <c r="D386" s="11" t="s">
        <v>720</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4" t="s">
        <v>44</v>
      </c>
      <c r="B392" s="25" t="s">
        <v>45</v>
      </c>
      <c r="C392" s="24" t="s">
        <v>46</v>
      </c>
      <c r="D392" s="24" t="s">
        <v>47</v>
      </c>
      <c r="E392" s="24"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0</v>
      </c>
      <c r="D393" s="11" t="s">
        <v>720</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4" t="s">
        <v>44</v>
      </c>
      <c r="B399" s="25" t="s">
        <v>45</v>
      </c>
      <c r="C399" s="24" t="s">
        <v>46</v>
      </c>
      <c r="D399" s="24" t="s">
        <v>47</v>
      </c>
      <c r="E399" s="24"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0</v>
      </c>
      <c r="D400" s="11" t="s">
        <v>720</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4" t="s">
        <v>44</v>
      </c>
      <c r="B406" s="25" t="s">
        <v>45</v>
      </c>
      <c r="C406" s="24" t="s">
        <v>46</v>
      </c>
      <c r="D406" s="24" t="s">
        <v>47</v>
      </c>
      <c r="E406" s="24"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0</v>
      </c>
      <c r="D407" s="11" t="s">
        <v>720</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4" t="s">
        <v>44</v>
      </c>
      <c r="B413" s="25" t="s">
        <v>45</v>
      </c>
      <c r="C413" s="24" t="s">
        <v>46</v>
      </c>
      <c r="D413" s="24" t="s">
        <v>47</v>
      </c>
      <c r="E413" s="24"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0</v>
      </c>
      <c r="D414" s="11" t="s">
        <v>720</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4" t="s">
        <v>44</v>
      </c>
      <c r="B420" s="25" t="s">
        <v>45</v>
      </c>
      <c r="C420" s="24" t="s">
        <v>46</v>
      </c>
      <c r="D420" s="24" t="s">
        <v>47</v>
      </c>
      <c r="E420" s="24"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0</v>
      </c>
      <c r="D421" s="11" t="s">
        <v>720</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4" t="s">
        <v>44</v>
      </c>
      <c r="B427" s="25" t="s">
        <v>45</v>
      </c>
      <c r="C427" s="24" t="s">
        <v>46</v>
      </c>
      <c r="D427" s="24" t="s">
        <v>47</v>
      </c>
      <c r="E427" s="24"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39">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4" t="s">
        <v>44</v>
      </c>
      <c r="B434" s="25" t="s">
        <v>45</v>
      </c>
      <c r="C434" s="24" t="s">
        <v>46</v>
      </c>
      <c r="D434" s="24" t="s">
        <v>47</v>
      </c>
      <c r="E434" s="24"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4" t="s">
        <v>44</v>
      </c>
      <c r="B441" s="25" t="s">
        <v>45</v>
      </c>
      <c r="C441" s="24" t="s">
        <v>46</v>
      </c>
      <c r="D441" s="24" t="s">
        <v>47</v>
      </c>
      <c r="E441" s="24"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0</v>
      </c>
      <c r="D442" s="11" t="s">
        <v>722</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4" t="s">
        <v>44</v>
      </c>
      <c r="B449" s="25" t="s">
        <v>45</v>
      </c>
      <c r="C449" s="24" t="s">
        <v>46</v>
      </c>
      <c r="D449" s="24" t="s">
        <v>47</v>
      </c>
      <c r="E449" s="24"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4" t="s">
        <v>44</v>
      </c>
      <c r="B459" s="25" t="s">
        <v>45</v>
      </c>
      <c r="C459" s="24" t="s">
        <v>46</v>
      </c>
      <c r="D459" s="24" t="s">
        <v>47</v>
      </c>
      <c r="E459" s="24"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0</v>
      </c>
      <c r="D462" s="11" t="s">
        <v>739</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0</v>
      </c>
      <c r="D467" s="11" t="s">
        <v>754</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4" t="s">
        <v>44</v>
      </c>
      <c r="B475" s="25" t="s">
        <v>45</v>
      </c>
      <c r="C475" s="24" t="s">
        <v>46</v>
      </c>
      <c r="D475" s="24" t="s">
        <v>47</v>
      </c>
      <c r="E475" s="24"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v>0</v>
      </c>
      <c r="D476" s="11" t="s">
        <v>720</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v>0</v>
      </c>
      <c r="D477" s="11" t="s">
        <v>720</v>
      </c>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v>0</v>
      </c>
      <c r="D478" s="11" t="s">
        <v>720</v>
      </c>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v>0</v>
      </c>
      <c r="D479" s="11" t="s">
        <v>720</v>
      </c>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v>0</v>
      </c>
      <c r="D480" s="11" t="s">
        <v>720</v>
      </c>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v>0</v>
      </c>
      <c r="D481" s="11" t="s">
        <v>720</v>
      </c>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v>0</v>
      </c>
      <c r="D482" s="11" t="s">
        <v>720</v>
      </c>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v>0</v>
      </c>
      <c r="D483" s="11" t="s">
        <v>720</v>
      </c>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v>0</v>
      </c>
      <c r="D484" s="11" t="s">
        <v>720</v>
      </c>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v>0</v>
      </c>
      <c r="D485" s="11" t="s">
        <v>720</v>
      </c>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v>0</v>
      </c>
      <c r="D486" s="11" t="s">
        <v>720</v>
      </c>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v>0</v>
      </c>
      <c r="D487" s="11" t="s">
        <v>720</v>
      </c>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v>0</v>
      </c>
      <c r="D488" s="11" t="s">
        <v>720</v>
      </c>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v>0</v>
      </c>
      <c r="D489" s="11" t="s">
        <v>720</v>
      </c>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v>0</v>
      </c>
      <c r="D490" s="11" t="s">
        <v>720</v>
      </c>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v>0</v>
      </c>
      <c r="D491" s="11" t="s">
        <v>720</v>
      </c>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v>0</v>
      </c>
      <c r="D492" s="11" t="s">
        <v>720</v>
      </c>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v>0</v>
      </c>
      <c r="D493" s="11" t="s">
        <v>720</v>
      </c>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v>0</v>
      </c>
      <c r="D494" s="11" t="s">
        <v>720</v>
      </c>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v>0</v>
      </c>
      <c r="D495" s="11" t="s">
        <v>720</v>
      </c>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v>0</v>
      </c>
      <c r="D496" s="11" t="s">
        <v>720</v>
      </c>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v>0</v>
      </c>
      <c r="D497" s="11" t="s">
        <v>720</v>
      </c>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v>0</v>
      </c>
      <c r="D498" s="11" t="s">
        <v>720</v>
      </c>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v>0</v>
      </c>
      <c r="D499" s="11" t="s">
        <v>720</v>
      </c>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v>0</v>
      </c>
      <c r="D500" s="11" t="s">
        <v>720</v>
      </c>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v>0</v>
      </c>
      <c r="D501" s="11" t="s">
        <v>720</v>
      </c>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v>0</v>
      </c>
      <c r="D502" s="11" t="s">
        <v>720</v>
      </c>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v>0</v>
      </c>
      <c r="D503" s="11" t="s">
        <v>720</v>
      </c>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v>0</v>
      </c>
      <c r="D504" s="11" t="s">
        <v>720</v>
      </c>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v>0</v>
      </c>
      <c r="D505" s="11" t="s">
        <v>720</v>
      </c>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v>0</v>
      </c>
      <c r="D506" s="11" t="s">
        <v>720</v>
      </c>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v>0</v>
      </c>
      <c r="D507" s="11" t="s">
        <v>720</v>
      </c>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v>0</v>
      </c>
      <c r="D508" s="11" t="s">
        <v>720</v>
      </c>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f59cc6463911361ade724ec4007ce29919751aa8"/>
    <hyperlink ref="D14" r:id="rId5" display="https://github.com/readium/readium-js/tree/11449422a9f63e3c34107b486c7229b4e1399cea"/>
    <hyperlink ref="D15" r:id="rId6" display="https://github.com/readium/readium-shared-js/tree/1e50356b770f67993295441aa76c9f03cc5d6550"/>
    <hyperlink ref="D16" r:id="rId7" display="https://github.com/readium/readium-cfi-js/tree/7f1d7ac943e3b38bf49fc7c1a4af06bbfa82b4d2"/>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75"/>
  <sheetData>
    <row r="1" spans="1:1" ht="396">
      <c r="A1" s="11" t="s">
        <v>732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Лист1</vt:lpstr>
      <vt:lpstr>Лист2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KURBAT</dc:creator>
  <cp:lastModifiedBy>KOMPUTER</cp:lastModifiedBy>
  <dcterms:created xsi:type="dcterms:W3CDTF">2017-01-18T19:58:47Z</dcterms:created>
  <dcterms:modified xsi:type="dcterms:W3CDTF">2017-02-16T22:20:06Z</dcterms:modified>
</cp:coreProperties>
</file>